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RECAPEAMENTO ARTHUR SOARES\#LICITAÇÃO\ANEXOS\ANEXO IV\"/>
    </mc:Choice>
  </mc:AlternateContent>
  <bookViews>
    <workbookView xWindow="0" yWindow="0" windowWidth="20400" windowHeight="7155"/>
  </bookViews>
  <sheets>
    <sheet name="Detalhamento" sheetId="1" r:id="rId1"/>
  </sheets>
  <externalReferences>
    <externalReference r:id="rId2"/>
  </externalReferences>
  <definedNames>
    <definedName name="_xlnm._FilterDatabase" localSheetId="0" hidden="1">Detalhamento!$A$16:$J$54</definedName>
    <definedName name="activatedados.form2">IF(ISNUMBER([1]Eventograma_e_Quantitativos!$K1),[1]Eventograma_e_Quantitativos!$K1&amp;"-"&amp;INDEX(Eventos,[1]Eventograma_e_Quantitativos!$K1,2),"")</definedName>
    <definedName name="_xlnm.Print_Area" localSheetId="0">Detalhamento!$E$2:$Q$58</definedName>
    <definedName name="artFiscal">[1]DADOS!$D$23</definedName>
    <definedName name="creaFiscal">[1]DADOS!$C$23</definedName>
    <definedName name="creaPLE">[1]DADOS!$C$20</definedName>
    <definedName name="Cronograma">[1]Cronograma!$B$39:$BB$44</definedName>
    <definedName name="Cronograma.MesesQuadro">COUNTA(OFFSET(Cronograma,0,0,,1))*4</definedName>
    <definedName name="Cronograma.NumPeríodos">MAX(Cronograma.Períodos)</definedName>
    <definedName name="Cronograma.Períodos">OFFSET([1]Cronograma!$E$33,1,0):OFFSET([1]Cronograma!$BB$39,-1,0)</definedName>
    <definedName name="CronoPrev">OFFSET([1]CronoPrev!$B$13,1,0):OFFSET([1]CronoPrev!$G$26,-1,0)</definedName>
    <definedName name="dataInicioObra">[1]DADOS!$H$13</definedName>
    <definedName name="deactivatedados.form1">IF([1]Eventograma_e_Quantitativos!B1="","",VALUE(LEFT([1]Eventograma_e_Quantitativos!B1,(FIND("-",[1]Eventograma_e_Quantitativos!B1,1))-1)))</definedName>
    <definedName name="Detalhamento">OFFSET(Detalhamento!$A$16,1,0):OFFSET(Detalhamento!$A$55,-1,0)</definedName>
    <definedName name="Detalhamento.Filtro">Detalhamento!$A$16:$J$16</definedName>
    <definedName name="Detalhamento.Imprimir">Detalhamento!$E$2:OFFSET(Detalhamento!$K$58,0,MAX(TRUNC(numFrentes/6,0)+IF(MOD(numFrentes,6)&lt;&gt;0,1,0),1)*6)</definedName>
    <definedName name="Detalhamento.LinhaPadrão">Detalhamento!$1:$1</definedName>
    <definedName name="Detalhamento.OpçãoServiços">Detalhamento!$B$12</definedName>
    <definedName name="Detalhamento.OpçõesExibição">Detalhamento!$B$6:$B$7</definedName>
    <definedName name="Detalhamento.OpçõesServiços">Detalhamento!$B$9:$B$11</definedName>
    <definedName name="Eventograma_e_Quantitativos.Imprimir">[1]Eventograma_e_Quantitativos!$C$4:OFFSET([1]Eventograma_e_Quantitativos!$M$59,0,MAX(TRUNC(numFrentes/6,0)+IF(MOD(numFrentes,6)&lt;&gt;0,1,0),1)*6)</definedName>
    <definedName name="Eventos">OFFSET([1]DADOS!$A$33,1,0):OFFSET([1]DADOS!$C$39,-1,0)</definedName>
    <definedName name="EventosVariaveis">OFFSET([1]DADOS!$A$34,1,0):OFFSET([1]DADOS!$C$39,-1,0)</definedName>
    <definedName name="hoje">TODAY()</definedName>
    <definedName name="Import.Item">OFFSET([1]Eventograma_e_Quantitativos!$D$17,1,0):OFFSET([1]Eventograma_e_Quantitativos!$D$51,-1,0)</definedName>
    <definedName name="Import.Município">[1]DADOS!$D$10</definedName>
    <definedName name="Import.numEventos">OFFSET([1]Eventograma_e_Quantitativos!$K$17,1,0):OFFSET([1]Eventograma_e_Quantitativos!$K$51,-1,0)</definedName>
    <definedName name="Import.PLE">OFFSET([1]PLE!$E$33,1,0):OFFSET([1]PLE!$BB$39,-1,0)</definedName>
    <definedName name="Import.PLQ">OFFSET([1]Eventograma_e_Quantitativos!$N$17,1,0):OFFSET([1]Eventograma_e_Quantitativos!$BK$51,-1,0)</definedName>
    <definedName name="Import.PreçoTotal">OFFSET([1]Eventograma_e_Quantitativos!$I$17,1,0):OFFSET([1]Eventograma_e_Quantitativos!$I$51,-1,0)</definedName>
    <definedName name="Import.Unidade">OFFSET([1]Eventograma_e_Quantitativos!$F$17,1,0):OFFSET([1]Eventograma_e_Quantitativos!$F$51,-1,0)</definedName>
    <definedName name="LForçamento">OFFSET([1]Eventograma_e_Quantitativos!$A$51:$IV$51,-1,0)</definedName>
    <definedName name="LIorçamento">OFFSET([1]Eventograma_e_Quantitativos!$A$17:$IV$17,1,0)</definedName>
    <definedName name="mais_um">OFFSET(Detalhamento!A1,-1,0)+1</definedName>
    <definedName name="mediçao">[1]PLE!$AX$28</definedName>
    <definedName name="Medições">[1]PLE!$B$39:$BB$46</definedName>
    <definedName name="Nível" localSheetId="0">Detalhamento!$B1</definedName>
    <definedName name="numEventos">COUNT(OFFSET(Eventos,0,0,,1))</definedName>
    <definedName name="numFrentes">COUNTIF([1]Eventograma_e_Quantitativos!$N$15:$BK$15,"&lt;&gt;"&amp;"")</definedName>
    <definedName name="periodoMediçao">INDEX([1]Resumo_de_Acompanhamento!$C$14:$C$37,mediçao)</definedName>
    <definedName name="PLE">OFFSET([1]PLE!$E$33,1,0):OFFSET([1]PLE!$BB$39,-1,0)</definedName>
    <definedName name="PreçoServiçoPorFrente">OFFSET([1]Eventograma_e_Quantitativos!$BM$17,1,0):OFFSET([1]Eventograma_e_Quantitativos!$DJ$51,-1,0)</definedName>
    <definedName name="PreçoServiçosPorFrente.Executados">OFFSET([1]Eventograma_e_Quantitativos!$DM$17,1,0):OFFSET([1]Eventograma_e_Quantitativos!$FJ$51,-1,0)</definedName>
    <definedName name="respFiscal">[1]DADOS!$A$23</definedName>
    <definedName name="respPLE">[1]DADOS!$A$20</definedName>
    <definedName name="Resumo_de_Acompanhamento">OFFSET([1]Resumo_de_Acompanhamento!$B$13,1,0):OFFSET([1]Resumo_de_Acompanhamento!$M$38,-1,0)</definedName>
    <definedName name="SENHAGT" hidden="1">"eventosglobais"</definedName>
    <definedName name="TituloEventos">OFFSET([1]DADOS!$J$33,1,0):OFFSET([1]DADOS!$J$39,-1,0)</definedName>
    <definedName name="_xlnm.Print_Titles" localSheetId="0">Detalhamento!$E:$K,Detalhamento!$13:$16</definedName>
    <definedName name="TotalEventos">SUM(TotalPorEvento)</definedName>
    <definedName name="TotalPorEvento">[1]Eventograma_e_Quantitativos!$I$51:OFFSET([1]Eventograma_e_Quantitativos!$I$56,-1,0)</definedName>
    <definedName name="últimaMedição">MAX(Import.PLE)</definedName>
    <definedName name="ValoresPorEvento">[1]Eventograma_e_Quantitativos!$N$51:OFFSET([1]Eventograma_e_Quantitativos!$BK$56,-1,0)</definedName>
  </definedNames>
  <calcPr calcId="152511" calcMode="manual" fullCalcOn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D58" i="1" l="1"/>
  <c r="AX58" i="1"/>
  <c r="AR58" i="1"/>
  <c r="AL58" i="1"/>
  <c r="AF58" i="1"/>
  <c r="Z58" i="1"/>
  <c r="T58" i="1"/>
  <c r="N58" i="1"/>
  <c r="BD57" i="1"/>
  <c r="AX57" i="1"/>
  <c r="AR57" i="1"/>
  <c r="AL57" i="1"/>
  <c r="AF57" i="1"/>
  <c r="Z57" i="1"/>
  <c r="T57" i="1"/>
  <c r="N57" i="1"/>
  <c r="I54" i="1"/>
  <c r="H54" i="1"/>
  <c r="G54" i="1"/>
  <c r="B54" i="1"/>
  <c r="H53" i="1"/>
  <c r="G53" i="1"/>
  <c r="B53" i="1"/>
  <c r="I53" i="1" s="1"/>
  <c r="I52" i="1"/>
  <c r="H52" i="1"/>
  <c r="G52" i="1"/>
  <c r="B52" i="1"/>
  <c r="H51" i="1"/>
  <c r="G51" i="1"/>
  <c r="B51" i="1"/>
  <c r="I51" i="1" s="1"/>
  <c r="H50" i="1"/>
  <c r="G50" i="1"/>
  <c r="B50" i="1"/>
  <c r="J49" i="1"/>
  <c r="I49" i="1"/>
  <c r="H49" i="1"/>
  <c r="G49" i="1"/>
  <c r="F49" i="1"/>
  <c r="E49" i="1"/>
  <c r="B49" i="1"/>
  <c r="J48" i="1"/>
  <c r="H48" i="1"/>
  <c r="G48" i="1"/>
  <c r="F48" i="1"/>
  <c r="E48" i="1"/>
  <c r="B48" i="1"/>
  <c r="I48" i="1" s="1"/>
  <c r="H47" i="1"/>
  <c r="G47" i="1"/>
  <c r="E47" i="1"/>
  <c r="B47" i="1"/>
  <c r="H46" i="1"/>
  <c r="G46" i="1"/>
  <c r="E46" i="1"/>
  <c r="B46" i="1"/>
  <c r="J45" i="1"/>
  <c r="I45" i="1"/>
  <c r="H45" i="1"/>
  <c r="G45" i="1"/>
  <c r="F45" i="1"/>
  <c r="E45" i="1"/>
  <c r="B45" i="1"/>
  <c r="H44" i="1"/>
  <c r="G44" i="1"/>
  <c r="B44" i="1"/>
  <c r="H43" i="1"/>
  <c r="G43" i="1"/>
  <c r="E43" i="1"/>
  <c r="B43" i="1"/>
  <c r="H42" i="1"/>
  <c r="G42" i="1"/>
  <c r="B42" i="1"/>
  <c r="I41" i="1"/>
  <c r="G41" i="1"/>
  <c r="B41" i="1"/>
  <c r="AY40" i="1"/>
  <c r="H40" i="1"/>
  <c r="G40" i="1"/>
  <c r="B40" i="1"/>
  <c r="I40" i="1" s="1"/>
  <c r="H39" i="1"/>
  <c r="G39" i="1"/>
  <c r="B39" i="1"/>
  <c r="G38" i="1"/>
  <c r="B38" i="1"/>
  <c r="I37" i="1"/>
  <c r="H37" i="1"/>
  <c r="G37" i="1"/>
  <c r="B37" i="1"/>
  <c r="I36" i="1"/>
  <c r="G36" i="1"/>
  <c r="B36" i="1"/>
  <c r="H35" i="1"/>
  <c r="G35" i="1"/>
  <c r="B35" i="1"/>
  <c r="I35" i="1" s="1"/>
  <c r="H34" i="1"/>
  <c r="G34" i="1"/>
  <c r="B34" i="1"/>
  <c r="I34" i="1" s="1"/>
  <c r="U33" i="1"/>
  <c r="H33" i="1"/>
  <c r="G33" i="1"/>
  <c r="E33" i="1"/>
  <c r="B33" i="1"/>
  <c r="AI32" i="1"/>
  <c r="I32" i="1"/>
  <c r="H32" i="1"/>
  <c r="G32" i="1"/>
  <c r="B32" i="1"/>
  <c r="AI31" i="1"/>
  <c r="J31" i="1"/>
  <c r="H31" i="1"/>
  <c r="G31" i="1"/>
  <c r="F31" i="1"/>
  <c r="E31" i="1"/>
  <c r="B31" i="1"/>
  <c r="I31" i="1" s="1"/>
  <c r="AG30" i="1"/>
  <c r="H30" i="1"/>
  <c r="G30" i="1"/>
  <c r="B30" i="1"/>
  <c r="AP29" i="1"/>
  <c r="I29" i="1"/>
  <c r="H29" i="1"/>
  <c r="G29" i="1"/>
  <c r="B29" i="1"/>
  <c r="BB28" i="1"/>
  <c r="V28" i="1"/>
  <c r="H28" i="1"/>
  <c r="G28" i="1"/>
  <c r="B28" i="1"/>
  <c r="I28" i="1" s="1"/>
  <c r="AS27" i="1"/>
  <c r="AC27" i="1"/>
  <c r="M27" i="1"/>
  <c r="H27" i="1"/>
  <c r="G27" i="1"/>
  <c r="B27" i="1"/>
  <c r="BF26" i="1"/>
  <c r="AP26" i="1"/>
  <c r="Z26" i="1"/>
  <c r="I26" i="1"/>
  <c r="H26" i="1"/>
  <c r="G26" i="1"/>
  <c r="B26" i="1"/>
  <c r="AU25" i="1"/>
  <c r="AE25" i="1"/>
  <c r="O25" i="1"/>
  <c r="I25" i="1"/>
  <c r="H25" i="1"/>
  <c r="G25" i="1"/>
  <c r="B25" i="1"/>
  <c r="H24" i="1"/>
  <c r="G24" i="1"/>
  <c r="B24" i="1"/>
  <c r="I24" i="1" s="1"/>
  <c r="BE23" i="1"/>
  <c r="AO23" i="1"/>
  <c r="Y23" i="1"/>
  <c r="H23" i="1"/>
  <c r="G23" i="1"/>
  <c r="B23" i="1"/>
  <c r="BB22" i="1"/>
  <c r="AL22" i="1"/>
  <c r="V22" i="1"/>
  <c r="N22" i="1"/>
  <c r="I22" i="1"/>
  <c r="H22" i="1"/>
  <c r="G22" i="1"/>
  <c r="B22" i="1"/>
  <c r="G21" i="1"/>
  <c r="B21" i="1"/>
  <c r="I21" i="1" s="1"/>
  <c r="H20" i="1"/>
  <c r="G20" i="1"/>
  <c r="E20" i="1"/>
  <c r="B20" i="1"/>
  <c r="BF19" i="1"/>
  <c r="AX19" i="1"/>
  <c r="AP19" i="1"/>
  <c r="AL19" i="1"/>
  <c r="AH19" i="1"/>
  <c r="AD19" i="1"/>
  <c r="Z19" i="1"/>
  <c r="V19" i="1"/>
  <c r="R19" i="1"/>
  <c r="N19" i="1"/>
  <c r="J19" i="1"/>
  <c r="I19" i="1"/>
  <c r="H19" i="1"/>
  <c r="G19" i="1"/>
  <c r="F19" i="1"/>
  <c r="E19" i="1"/>
  <c r="B19" i="1"/>
  <c r="BG18" i="1"/>
  <c r="BC18" i="1"/>
  <c r="AY18" i="1"/>
  <c r="AU18" i="1"/>
  <c r="AQ18" i="1"/>
  <c r="AM18" i="1"/>
  <c r="AI18" i="1"/>
  <c r="AE18" i="1"/>
  <c r="AA18" i="1"/>
  <c r="W18" i="1"/>
  <c r="S18" i="1"/>
  <c r="I18" i="1"/>
  <c r="G18" i="1"/>
  <c r="B18" i="1"/>
  <c r="H17" i="1"/>
  <c r="G17" i="1"/>
  <c r="E17" i="1"/>
  <c r="B17" i="1"/>
  <c r="I17" i="1" s="1"/>
  <c r="BI14" i="1"/>
  <c r="BH14" i="1"/>
  <c r="BG14" i="1"/>
  <c r="BF14" i="1"/>
  <c r="BE14" i="1"/>
  <c r="BD14" i="1"/>
  <c r="BC14" i="1"/>
  <c r="BB14" i="1"/>
  <c r="BA14" i="1"/>
  <c r="AZ14" i="1"/>
  <c r="AY14" i="1"/>
  <c r="AX14" i="1"/>
  <c r="AW14" i="1"/>
  <c r="AV14" i="1"/>
  <c r="AU14" i="1"/>
  <c r="AT14" i="1"/>
  <c r="AS14" i="1"/>
  <c r="AR14" i="1"/>
  <c r="AQ14" i="1"/>
  <c r="AP14" i="1"/>
  <c r="AO14" i="1"/>
  <c r="AN14" i="1"/>
  <c r="AM14" i="1"/>
  <c r="AL14" i="1"/>
  <c r="AK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BI13" i="1"/>
  <c r="BI20" i="1" s="1"/>
  <c r="BH13" i="1"/>
  <c r="BH27" i="1" s="1"/>
  <c r="BG13" i="1"/>
  <c r="BF13" i="1"/>
  <c r="BF22" i="1" s="1"/>
  <c r="BE13" i="1"/>
  <c r="BE30" i="1" s="1"/>
  <c r="BD13" i="1"/>
  <c r="BC13" i="1"/>
  <c r="BB13" i="1"/>
  <c r="BB36" i="1" s="1"/>
  <c r="BA13" i="1"/>
  <c r="BA23" i="1" s="1"/>
  <c r="AZ13" i="1"/>
  <c r="AZ24" i="1" s="1"/>
  <c r="AY13" i="1"/>
  <c r="AX13" i="1"/>
  <c r="AX29" i="1" s="1"/>
  <c r="AW13" i="1"/>
  <c r="AW19" i="1" s="1"/>
  <c r="AV13" i="1"/>
  <c r="AU13" i="1"/>
  <c r="AT13" i="1"/>
  <c r="AT26" i="1" s="1"/>
  <c r="AS13" i="1"/>
  <c r="AS20" i="1" s="1"/>
  <c r="AR13" i="1"/>
  <c r="AQ13" i="1"/>
  <c r="AP13" i="1"/>
  <c r="AP22" i="1" s="1"/>
  <c r="AO13" i="1"/>
  <c r="AO38" i="1" s="1"/>
  <c r="AN13" i="1"/>
  <c r="AM13" i="1"/>
  <c r="AL13" i="1"/>
  <c r="AL26" i="1" s="1"/>
  <c r="AK13" i="1"/>
  <c r="AK42" i="1" s="1"/>
  <c r="AJ13" i="1"/>
  <c r="AJ34" i="1" s="1"/>
  <c r="AI13" i="1"/>
  <c r="AH13" i="1"/>
  <c r="AH29" i="1" s="1"/>
  <c r="AG13" i="1"/>
  <c r="AG19" i="1" s="1"/>
  <c r="AF13" i="1"/>
  <c r="AF39" i="1" s="1"/>
  <c r="AE13" i="1"/>
  <c r="AD13" i="1"/>
  <c r="AD28" i="1" s="1"/>
  <c r="AC13" i="1"/>
  <c r="AC20" i="1" s="1"/>
  <c r="AB13" i="1"/>
  <c r="AA13" i="1"/>
  <c r="Z13" i="1"/>
  <c r="Z22" i="1" s="1"/>
  <c r="Y13" i="1"/>
  <c r="Y30" i="1" s="1"/>
  <c r="X13" i="1"/>
  <c r="W13" i="1"/>
  <c r="V13" i="1"/>
  <c r="V26" i="1" s="1"/>
  <c r="U13" i="1"/>
  <c r="U23" i="1" s="1"/>
  <c r="T13" i="1"/>
  <c r="T45" i="1" s="1"/>
  <c r="S13" i="1"/>
  <c r="R13" i="1"/>
  <c r="R29" i="1" s="1"/>
  <c r="Q13" i="1"/>
  <c r="Q19" i="1" s="1"/>
  <c r="P13" i="1"/>
  <c r="O13" i="1"/>
  <c r="N13" i="1"/>
  <c r="N26" i="1" s="1"/>
  <c r="M13" i="1"/>
  <c r="M20" i="1" s="1"/>
  <c r="L13" i="1"/>
  <c r="BI1" i="1"/>
  <c r="BG1" i="1"/>
  <c r="BF1" i="1"/>
  <c r="BE1" i="1"/>
  <c r="BC1" i="1"/>
  <c r="BB1" i="1"/>
  <c r="BA1" i="1"/>
  <c r="AY1" i="1"/>
  <c r="AX1" i="1"/>
  <c r="AW1" i="1"/>
  <c r="AU1" i="1"/>
  <c r="AT1" i="1"/>
  <c r="AS1" i="1"/>
  <c r="AQ1" i="1"/>
  <c r="AP1" i="1"/>
  <c r="AO1" i="1"/>
  <c r="AM1" i="1"/>
  <c r="AL1" i="1"/>
  <c r="AK1" i="1"/>
  <c r="AI1" i="1"/>
  <c r="AH1" i="1"/>
  <c r="AG1" i="1"/>
  <c r="AE1" i="1"/>
  <c r="AD1" i="1"/>
  <c r="AC1" i="1"/>
  <c r="AA1" i="1"/>
  <c r="Z1" i="1"/>
  <c r="Y1" i="1"/>
  <c r="W1" i="1"/>
  <c r="V1" i="1"/>
  <c r="U1" i="1"/>
  <c r="S1" i="1"/>
  <c r="R1" i="1"/>
  <c r="N1" i="1"/>
  <c r="E1" i="1"/>
  <c r="A1" i="1"/>
  <c r="G1" i="1" s="1"/>
  <c r="E56" i="1" l="1"/>
  <c r="B1" i="1"/>
  <c r="H1" i="1"/>
  <c r="M1" i="1"/>
  <c r="Q1" i="1"/>
  <c r="O52" i="1"/>
  <c r="O54" i="1"/>
  <c r="O50" i="1"/>
  <c r="O46" i="1"/>
  <c r="O47" i="1"/>
  <c r="O43" i="1"/>
  <c r="O49" i="1"/>
  <c r="O42" i="1"/>
  <c r="O53" i="1"/>
  <c r="J53" i="1" s="1"/>
  <c r="O44" i="1"/>
  <c r="O39" i="1"/>
  <c r="O51" i="1"/>
  <c r="O40" i="1"/>
  <c r="O37" i="1"/>
  <c r="O33" i="1"/>
  <c r="O29" i="1"/>
  <c r="O45" i="1"/>
  <c r="O34" i="1"/>
  <c r="O30" i="1"/>
  <c r="O32" i="1"/>
  <c r="O31" i="1"/>
  <c r="O27" i="1"/>
  <c r="O23" i="1"/>
  <c r="O28" i="1"/>
  <c r="O26" i="1"/>
  <c r="O48" i="1"/>
  <c r="O24" i="1"/>
  <c r="O20" i="1"/>
  <c r="S52" i="1"/>
  <c r="S54" i="1"/>
  <c r="S50" i="1"/>
  <c r="S53" i="1"/>
  <c r="S51" i="1"/>
  <c r="S46" i="1"/>
  <c r="S49" i="1"/>
  <c r="S47" i="1"/>
  <c r="S43" i="1"/>
  <c r="S44" i="1"/>
  <c r="S42" i="1"/>
  <c r="S38" i="1"/>
  <c r="S48" i="1"/>
  <c r="S41" i="1"/>
  <c r="S45" i="1"/>
  <c r="S39" i="1"/>
  <c r="S33" i="1"/>
  <c r="S29" i="1"/>
  <c r="S36" i="1"/>
  <c r="S34" i="1"/>
  <c r="S30" i="1"/>
  <c r="S27" i="1"/>
  <c r="S23" i="1"/>
  <c r="S35" i="1"/>
  <c r="S26" i="1"/>
  <c r="S28" i="1"/>
  <c r="S24" i="1"/>
  <c r="S20" i="1"/>
  <c r="W52" i="1"/>
  <c r="W54" i="1"/>
  <c r="W50" i="1"/>
  <c r="W49" i="1"/>
  <c r="W46" i="1"/>
  <c r="W47" i="1"/>
  <c r="W43" i="1"/>
  <c r="W48" i="1"/>
  <c r="W45" i="1"/>
  <c r="W42" i="1"/>
  <c r="W38" i="1"/>
  <c r="W51" i="1"/>
  <c r="W44" i="1"/>
  <c r="W41" i="1"/>
  <c r="W39" i="1"/>
  <c r="W40" i="1"/>
  <c r="W37" i="1"/>
  <c r="W33" i="1"/>
  <c r="W29" i="1"/>
  <c r="W36" i="1"/>
  <c r="W34" i="1"/>
  <c r="W30" i="1"/>
  <c r="W53" i="1"/>
  <c r="W35" i="1"/>
  <c r="W32" i="1"/>
  <c r="W31" i="1"/>
  <c r="W27" i="1"/>
  <c r="W23" i="1"/>
  <c r="J23" i="1" s="1"/>
  <c r="W28" i="1"/>
  <c r="W26" i="1"/>
  <c r="W22" i="1"/>
  <c r="W24" i="1"/>
  <c r="W20" i="1"/>
  <c r="AA52" i="1"/>
  <c r="AA54" i="1"/>
  <c r="AA50" i="1"/>
  <c r="AA53" i="1"/>
  <c r="AA51" i="1"/>
  <c r="AA46" i="1"/>
  <c r="AA49" i="1"/>
  <c r="AA47" i="1"/>
  <c r="AA43" i="1"/>
  <c r="AA42" i="1"/>
  <c r="AA38" i="1"/>
  <c r="AA45" i="1"/>
  <c r="AA41" i="1"/>
  <c r="AA48" i="1"/>
  <c r="AA39" i="1"/>
  <c r="AA33" i="1"/>
  <c r="AA29" i="1"/>
  <c r="AA44" i="1"/>
  <c r="AA34" i="1"/>
  <c r="AA30" i="1"/>
  <c r="AA27" i="1"/>
  <c r="AA23" i="1"/>
  <c r="AA40" i="1"/>
  <c r="AA37" i="1"/>
  <c r="AA26" i="1"/>
  <c r="AA22" i="1"/>
  <c r="AA36" i="1"/>
  <c r="AA35" i="1"/>
  <c r="AA28" i="1"/>
  <c r="AA24" i="1"/>
  <c r="AA20" i="1"/>
  <c r="AE52" i="1"/>
  <c r="AE54" i="1"/>
  <c r="AE50" i="1"/>
  <c r="AE46" i="1"/>
  <c r="AE47" i="1"/>
  <c r="AE43" i="1"/>
  <c r="AE51" i="1"/>
  <c r="AE42" i="1"/>
  <c r="AE38" i="1"/>
  <c r="AE53" i="1"/>
  <c r="AE49" i="1"/>
  <c r="AE41" i="1"/>
  <c r="AE44" i="1"/>
  <c r="AE39" i="1"/>
  <c r="AE45" i="1"/>
  <c r="AE40" i="1"/>
  <c r="AE37" i="1"/>
  <c r="AE33" i="1"/>
  <c r="AE29" i="1"/>
  <c r="AE48" i="1"/>
  <c r="AE36" i="1"/>
  <c r="AE34" i="1"/>
  <c r="AE30" i="1"/>
  <c r="AE32" i="1"/>
  <c r="AE31" i="1"/>
  <c r="AE27" i="1"/>
  <c r="AE23" i="1"/>
  <c r="AE28" i="1"/>
  <c r="AE26" i="1"/>
  <c r="AE22" i="1"/>
  <c r="AE24" i="1"/>
  <c r="AE20" i="1"/>
  <c r="AI52" i="1"/>
  <c r="AI54" i="1"/>
  <c r="AI50" i="1"/>
  <c r="AI53" i="1"/>
  <c r="AI51" i="1"/>
  <c r="AI46" i="1"/>
  <c r="AI49" i="1"/>
  <c r="AI47" i="1"/>
  <c r="AI43" i="1"/>
  <c r="AI44" i="1"/>
  <c r="AI42" i="1"/>
  <c r="AI38" i="1"/>
  <c r="AI48" i="1"/>
  <c r="AI41" i="1"/>
  <c r="AI45" i="1"/>
  <c r="AI39" i="1"/>
  <c r="AI36" i="1"/>
  <c r="AI33" i="1"/>
  <c r="AI29" i="1"/>
  <c r="AI34" i="1"/>
  <c r="AI30" i="1"/>
  <c r="AI40" i="1"/>
  <c r="AI37" i="1"/>
  <c r="AI27" i="1"/>
  <c r="AI23" i="1"/>
  <c r="AI35" i="1"/>
  <c r="AI26" i="1"/>
  <c r="AI22" i="1"/>
  <c r="AI28" i="1"/>
  <c r="AI24" i="1"/>
  <c r="AI20" i="1"/>
  <c r="AM52" i="1"/>
  <c r="AM54" i="1"/>
  <c r="AM50" i="1"/>
  <c r="AM49" i="1"/>
  <c r="AM46" i="1"/>
  <c r="AM47" i="1"/>
  <c r="AM43" i="1"/>
  <c r="AM53" i="1"/>
  <c r="AM48" i="1"/>
  <c r="AM45" i="1"/>
  <c r="AM42" i="1"/>
  <c r="AM38" i="1"/>
  <c r="AM44" i="1"/>
  <c r="AM41" i="1"/>
  <c r="AM51" i="1"/>
  <c r="AM39" i="1"/>
  <c r="AM40" i="1"/>
  <c r="AM37" i="1"/>
  <c r="AM33" i="1"/>
  <c r="AM29" i="1"/>
  <c r="AM36" i="1"/>
  <c r="AM34" i="1"/>
  <c r="AM30" i="1"/>
  <c r="AM35" i="1"/>
  <c r="AM32" i="1"/>
  <c r="AM31" i="1"/>
  <c r="AM27" i="1"/>
  <c r="AM23" i="1"/>
  <c r="AM28" i="1"/>
  <c r="AM26" i="1"/>
  <c r="AM22" i="1"/>
  <c r="AM24" i="1"/>
  <c r="AM20" i="1"/>
  <c r="AQ52" i="1"/>
  <c r="AQ54" i="1"/>
  <c r="AQ50" i="1"/>
  <c r="AQ53" i="1"/>
  <c r="AQ51" i="1"/>
  <c r="AQ46" i="1"/>
  <c r="AQ49" i="1"/>
  <c r="AQ47" i="1"/>
  <c r="AQ43" i="1"/>
  <c r="AQ42" i="1"/>
  <c r="AQ38" i="1"/>
  <c r="AQ45" i="1"/>
  <c r="AQ41" i="1"/>
  <c r="AQ48" i="1"/>
  <c r="AQ39" i="1"/>
  <c r="AQ33" i="1"/>
  <c r="AQ29" i="1"/>
  <c r="AQ34" i="1"/>
  <c r="AQ30" i="1"/>
  <c r="AQ36" i="1"/>
  <c r="AQ27" i="1"/>
  <c r="AQ23" i="1"/>
  <c r="AQ19" i="1"/>
  <c r="AQ26" i="1"/>
  <c r="AQ22" i="1"/>
  <c r="AQ40" i="1"/>
  <c r="AQ37" i="1"/>
  <c r="AQ35" i="1"/>
  <c r="AQ28" i="1"/>
  <c r="AQ24" i="1"/>
  <c r="AQ20" i="1"/>
  <c r="AU52" i="1"/>
  <c r="AU54" i="1"/>
  <c r="AU50" i="1"/>
  <c r="AU46" i="1"/>
  <c r="AU47" i="1"/>
  <c r="AU43" i="1"/>
  <c r="AU42" i="1"/>
  <c r="AU38" i="1"/>
  <c r="AU41" i="1"/>
  <c r="AU53" i="1"/>
  <c r="AU44" i="1"/>
  <c r="AU39" i="1"/>
  <c r="AU48" i="1"/>
  <c r="AU40" i="1"/>
  <c r="AU37" i="1"/>
  <c r="AU33" i="1"/>
  <c r="AU29" i="1"/>
  <c r="AU45" i="1"/>
  <c r="AU51" i="1"/>
  <c r="AU49" i="1"/>
  <c r="AU36" i="1"/>
  <c r="AU34" i="1"/>
  <c r="AU30" i="1"/>
  <c r="AU32" i="1"/>
  <c r="AU31" i="1"/>
  <c r="AU27" i="1"/>
  <c r="AU23" i="1"/>
  <c r="AU19" i="1"/>
  <c r="AU28" i="1"/>
  <c r="AU26" i="1"/>
  <c r="AU22" i="1"/>
  <c r="AU24" i="1"/>
  <c r="AU20" i="1"/>
  <c r="AY52" i="1"/>
  <c r="AY54" i="1"/>
  <c r="AY50" i="1"/>
  <c r="AY53" i="1"/>
  <c r="AY51" i="1"/>
  <c r="AY46" i="1"/>
  <c r="AY49" i="1"/>
  <c r="AY48" i="1"/>
  <c r="AY47" i="1"/>
  <c r="AY43" i="1"/>
  <c r="AY44" i="1"/>
  <c r="AY38" i="1"/>
  <c r="AY42" i="1"/>
  <c r="AY41" i="1"/>
  <c r="AY45" i="1"/>
  <c r="AY39" i="1"/>
  <c r="AY36" i="1"/>
  <c r="AY33" i="1"/>
  <c r="AY29" i="1"/>
  <c r="AY34" i="1"/>
  <c r="AY30" i="1"/>
  <c r="AY23" i="1"/>
  <c r="AY19" i="1"/>
  <c r="AY35" i="1"/>
  <c r="AY27" i="1"/>
  <c r="AY26" i="1"/>
  <c r="AY22" i="1"/>
  <c r="AY28" i="1"/>
  <c r="AY24" i="1"/>
  <c r="AY20" i="1"/>
  <c r="BC52" i="1"/>
  <c r="BC54" i="1"/>
  <c r="BC50" i="1"/>
  <c r="BC49" i="1"/>
  <c r="BC48" i="1"/>
  <c r="BC46" i="1"/>
  <c r="BC47" i="1"/>
  <c r="BC43" i="1"/>
  <c r="BC45" i="1"/>
  <c r="BC38" i="1"/>
  <c r="BC51" i="1"/>
  <c r="BC44" i="1"/>
  <c r="BC41" i="1"/>
  <c r="BC39" i="1"/>
  <c r="BC37" i="1"/>
  <c r="BC33" i="1"/>
  <c r="BC29" i="1"/>
  <c r="BC53" i="1"/>
  <c r="BC40" i="1"/>
  <c r="BC36" i="1"/>
  <c r="BC34" i="1"/>
  <c r="BC30" i="1"/>
  <c r="BC35" i="1"/>
  <c r="BC32" i="1"/>
  <c r="BC31" i="1"/>
  <c r="BC23" i="1"/>
  <c r="BC19" i="1"/>
  <c r="BC42" i="1"/>
  <c r="BC28" i="1"/>
  <c r="BC26" i="1"/>
  <c r="BC22" i="1"/>
  <c r="BC24" i="1"/>
  <c r="BC20" i="1"/>
  <c r="BG52" i="1"/>
  <c r="BG54" i="1"/>
  <c r="BG50" i="1"/>
  <c r="BG53" i="1"/>
  <c r="BG51" i="1"/>
  <c r="BG46" i="1"/>
  <c r="BG49" i="1"/>
  <c r="BG48" i="1"/>
  <c r="BG47" i="1"/>
  <c r="BG43" i="1"/>
  <c r="BG38" i="1"/>
  <c r="BG45" i="1"/>
  <c r="BG41" i="1"/>
  <c r="BG42" i="1"/>
  <c r="BG39" i="1"/>
  <c r="BG40" i="1"/>
  <c r="BG33" i="1"/>
  <c r="BG29" i="1"/>
  <c r="BG44" i="1"/>
  <c r="BG34" i="1"/>
  <c r="BG30" i="1"/>
  <c r="BG23" i="1"/>
  <c r="BG19" i="1"/>
  <c r="BG37" i="1"/>
  <c r="BG36" i="1"/>
  <c r="BG26" i="1"/>
  <c r="BG22" i="1"/>
  <c r="BG35" i="1"/>
  <c r="BG28" i="1"/>
  <c r="BG27" i="1"/>
  <c r="BG24" i="1"/>
  <c r="BG20" i="1"/>
  <c r="F17" i="1"/>
  <c r="J17" i="1"/>
  <c r="O17" i="1"/>
  <c r="S17" i="1"/>
  <c r="W17" i="1"/>
  <c r="AA17" i="1"/>
  <c r="AE17" i="1"/>
  <c r="AI17" i="1"/>
  <c r="AM17" i="1"/>
  <c r="AQ17" i="1"/>
  <c r="AU17" i="1"/>
  <c r="AY17" i="1"/>
  <c r="BC17" i="1"/>
  <c r="BG17" i="1"/>
  <c r="E18" i="1"/>
  <c r="F18" i="1" s="1"/>
  <c r="R18" i="1"/>
  <c r="V18" i="1"/>
  <c r="Z18" i="1"/>
  <c r="AD18" i="1"/>
  <c r="AH18" i="1"/>
  <c r="AL18" i="1"/>
  <c r="AP18" i="1"/>
  <c r="AT18" i="1"/>
  <c r="AX18" i="1"/>
  <c r="BB18" i="1"/>
  <c r="BF18" i="1"/>
  <c r="M19" i="1"/>
  <c r="U19" i="1"/>
  <c r="Y19" i="1"/>
  <c r="AC19" i="1"/>
  <c r="AK19" i="1"/>
  <c r="AO19" i="1"/>
  <c r="BE19" i="1"/>
  <c r="U20" i="1"/>
  <c r="AK20" i="1"/>
  <c r="BA20" i="1"/>
  <c r="S21" i="1"/>
  <c r="AA21" i="1"/>
  <c r="AI21" i="1"/>
  <c r="AQ21" i="1"/>
  <c r="AY21" i="1"/>
  <c r="BG21" i="1"/>
  <c r="S22" i="1"/>
  <c r="AH22" i="1"/>
  <c r="AX22" i="1"/>
  <c r="AK23" i="1"/>
  <c r="T24" i="1"/>
  <c r="AJ24" i="1"/>
  <c r="AA25" i="1"/>
  <c r="AQ25" i="1"/>
  <c r="BG25" i="1"/>
  <c r="BB26" i="1"/>
  <c r="Y27" i="1"/>
  <c r="AO27" i="1"/>
  <c r="N28" i="1"/>
  <c r="AT28" i="1"/>
  <c r="AA31" i="1"/>
  <c r="BG31" i="1"/>
  <c r="AA32" i="1"/>
  <c r="BG32" i="1"/>
  <c r="AU35" i="1"/>
  <c r="AY37" i="1"/>
  <c r="S40" i="1"/>
  <c r="AQ44" i="1"/>
  <c r="L51" i="1"/>
  <c r="L53" i="1"/>
  <c r="L49" i="1"/>
  <c r="L54" i="1"/>
  <c r="L52" i="1"/>
  <c r="L48" i="1"/>
  <c r="L46" i="1"/>
  <c r="L45" i="1"/>
  <c r="L43" i="1"/>
  <c r="L37" i="1"/>
  <c r="L47" i="1"/>
  <c r="L44" i="1"/>
  <c r="L50" i="1"/>
  <c r="L42" i="1"/>
  <c r="L39" i="1"/>
  <c r="L32" i="1"/>
  <c r="L28" i="1"/>
  <c r="L40" i="1"/>
  <c r="L35" i="1"/>
  <c r="L33" i="1"/>
  <c r="L29" i="1"/>
  <c r="L34" i="1"/>
  <c r="L26" i="1"/>
  <c r="L22" i="1"/>
  <c r="L31" i="1"/>
  <c r="L30" i="1"/>
  <c r="L25" i="1"/>
  <c r="L27" i="1"/>
  <c r="J27" i="1" s="1"/>
  <c r="L23" i="1"/>
  <c r="P51" i="1"/>
  <c r="P53" i="1"/>
  <c r="P49" i="1"/>
  <c r="P48" i="1"/>
  <c r="P54" i="1"/>
  <c r="P52" i="1"/>
  <c r="P50" i="1"/>
  <c r="P46" i="1"/>
  <c r="P47" i="1"/>
  <c r="P37" i="1"/>
  <c r="P45" i="1"/>
  <c r="P43" i="1"/>
  <c r="P42" i="1"/>
  <c r="P32" i="1"/>
  <c r="P28" i="1"/>
  <c r="P35" i="1"/>
  <c r="P44" i="1"/>
  <c r="P40" i="1"/>
  <c r="P33" i="1"/>
  <c r="P29" i="1"/>
  <c r="P39" i="1"/>
  <c r="P26" i="1"/>
  <c r="P22" i="1"/>
  <c r="P25" i="1"/>
  <c r="P34" i="1"/>
  <c r="P31" i="1"/>
  <c r="P30" i="1"/>
  <c r="P27" i="1"/>
  <c r="P23" i="1"/>
  <c r="T51" i="1"/>
  <c r="T53" i="1"/>
  <c r="T49" i="1"/>
  <c r="T50" i="1"/>
  <c r="T54" i="1"/>
  <c r="T52" i="1"/>
  <c r="T48" i="1"/>
  <c r="T46" i="1"/>
  <c r="T41" i="1"/>
  <c r="T37" i="1"/>
  <c r="T47" i="1"/>
  <c r="T44" i="1"/>
  <c r="T42" i="1"/>
  <c r="T38" i="1"/>
  <c r="T39" i="1"/>
  <c r="T36" i="1"/>
  <c r="T32" i="1"/>
  <c r="T28" i="1"/>
  <c r="T40" i="1"/>
  <c r="T35" i="1"/>
  <c r="T43" i="1"/>
  <c r="T33" i="1"/>
  <c r="T29" i="1"/>
  <c r="T26" i="1"/>
  <c r="T22" i="1"/>
  <c r="T31" i="1"/>
  <c r="T30" i="1"/>
  <c r="T25" i="1"/>
  <c r="T27" i="1"/>
  <c r="T23" i="1"/>
  <c r="X51" i="1"/>
  <c r="X53" i="1"/>
  <c r="X49" i="1"/>
  <c r="X50" i="1"/>
  <c r="X48" i="1"/>
  <c r="X54" i="1"/>
  <c r="X52" i="1"/>
  <c r="X46" i="1"/>
  <c r="X44" i="1"/>
  <c r="X41" i="1"/>
  <c r="X37" i="1"/>
  <c r="X45" i="1"/>
  <c r="X43" i="1"/>
  <c r="X42" i="1"/>
  <c r="X38" i="1"/>
  <c r="X36" i="1"/>
  <c r="X32" i="1"/>
  <c r="X28" i="1"/>
  <c r="X35" i="1"/>
  <c r="X47" i="1"/>
  <c r="X40" i="1"/>
  <c r="X33" i="1"/>
  <c r="X29" i="1"/>
  <c r="X26" i="1"/>
  <c r="X22" i="1"/>
  <c r="X34" i="1"/>
  <c r="X25" i="1"/>
  <c r="X39" i="1"/>
  <c r="X31" i="1"/>
  <c r="X30" i="1"/>
  <c r="X27" i="1"/>
  <c r="X23" i="1"/>
  <c r="AB51" i="1"/>
  <c r="AB53" i="1"/>
  <c r="AB49" i="1"/>
  <c r="AB54" i="1"/>
  <c r="AB52" i="1"/>
  <c r="AB48" i="1"/>
  <c r="AB46" i="1"/>
  <c r="AB50" i="1"/>
  <c r="AB45" i="1"/>
  <c r="AB43" i="1"/>
  <c r="AB41" i="1"/>
  <c r="AB37" i="1"/>
  <c r="AB47" i="1"/>
  <c r="AB44" i="1"/>
  <c r="AB42" i="1"/>
  <c r="AB38" i="1"/>
  <c r="AB39" i="1"/>
  <c r="AB32" i="1"/>
  <c r="AB28" i="1"/>
  <c r="AB40" i="1"/>
  <c r="AB36" i="1"/>
  <c r="AB35" i="1"/>
  <c r="AB33" i="1"/>
  <c r="AB29" i="1"/>
  <c r="AB34" i="1"/>
  <c r="AB26" i="1"/>
  <c r="AB22" i="1"/>
  <c r="AB31" i="1"/>
  <c r="AB30" i="1"/>
  <c r="AB25" i="1"/>
  <c r="AB27" i="1"/>
  <c r="AB23" i="1"/>
  <c r="AF51" i="1"/>
  <c r="AF53" i="1"/>
  <c r="AF49" i="1"/>
  <c r="AF48" i="1"/>
  <c r="AF54" i="1"/>
  <c r="AF52" i="1"/>
  <c r="AF50" i="1"/>
  <c r="AF46" i="1"/>
  <c r="AF47" i="1"/>
  <c r="AF41" i="1"/>
  <c r="AF37" i="1"/>
  <c r="AF45" i="1"/>
  <c r="AF43" i="1"/>
  <c r="AF42" i="1"/>
  <c r="AF38" i="1"/>
  <c r="AF44" i="1"/>
  <c r="AF32" i="1"/>
  <c r="AF28" i="1"/>
  <c r="AF35" i="1"/>
  <c r="AF40" i="1"/>
  <c r="AF33" i="1"/>
  <c r="AF29" i="1"/>
  <c r="AF26" i="1"/>
  <c r="AF22" i="1"/>
  <c r="AF25" i="1"/>
  <c r="AF34" i="1"/>
  <c r="AF31" i="1"/>
  <c r="AF30" i="1"/>
  <c r="AF27" i="1"/>
  <c r="AF23" i="1"/>
  <c r="AJ51" i="1"/>
  <c r="AJ53" i="1"/>
  <c r="AJ49" i="1"/>
  <c r="AJ50" i="1"/>
  <c r="AJ54" i="1"/>
  <c r="AJ52" i="1"/>
  <c r="AJ48" i="1"/>
  <c r="AJ46" i="1"/>
  <c r="AJ41" i="1"/>
  <c r="AJ37" i="1"/>
  <c r="AJ47" i="1"/>
  <c r="AJ44" i="1"/>
  <c r="AJ42" i="1"/>
  <c r="AJ38" i="1"/>
  <c r="AJ43" i="1"/>
  <c r="AJ39" i="1"/>
  <c r="AJ32" i="1"/>
  <c r="AJ28" i="1"/>
  <c r="AJ40" i="1"/>
  <c r="AJ35" i="1"/>
  <c r="AJ45" i="1"/>
  <c r="AJ36" i="1"/>
  <c r="AJ33" i="1"/>
  <c r="AJ29" i="1"/>
  <c r="AJ26" i="1"/>
  <c r="AJ22" i="1"/>
  <c r="AJ31" i="1"/>
  <c r="AJ30" i="1"/>
  <c r="AJ25" i="1"/>
  <c r="AJ27" i="1"/>
  <c r="AJ23" i="1"/>
  <c r="AN51" i="1"/>
  <c r="AN53" i="1"/>
  <c r="AN49" i="1"/>
  <c r="AN50" i="1"/>
  <c r="AN48" i="1"/>
  <c r="AN54" i="1"/>
  <c r="AN52" i="1"/>
  <c r="AN46" i="1"/>
  <c r="AN44" i="1"/>
  <c r="AN41" i="1"/>
  <c r="AN37" i="1"/>
  <c r="AN45" i="1"/>
  <c r="AN43" i="1"/>
  <c r="AN42" i="1"/>
  <c r="AN38" i="1"/>
  <c r="AN36" i="1"/>
  <c r="AN32" i="1"/>
  <c r="AN28" i="1"/>
  <c r="AN35" i="1"/>
  <c r="AN40" i="1"/>
  <c r="AN33" i="1"/>
  <c r="AN29" i="1"/>
  <c r="AN26" i="1"/>
  <c r="AN22" i="1"/>
  <c r="AN39" i="1"/>
  <c r="AN34" i="1"/>
  <c r="AN25" i="1"/>
  <c r="AN31" i="1"/>
  <c r="AN30" i="1"/>
  <c r="AN27" i="1"/>
  <c r="AN23" i="1"/>
  <c r="AR51" i="1"/>
  <c r="AR53" i="1"/>
  <c r="AR49" i="1"/>
  <c r="AR54" i="1"/>
  <c r="AR52" i="1"/>
  <c r="AR48" i="1"/>
  <c r="AR46" i="1"/>
  <c r="AR45" i="1"/>
  <c r="AR43" i="1"/>
  <c r="AR41" i="1"/>
  <c r="AR37" i="1"/>
  <c r="AR50" i="1"/>
  <c r="AR47" i="1"/>
  <c r="AR44" i="1"/>
  <c r="AR42" i="1"/>
  <c r="AR38" i="1"/>
  <c r="AR39" i="1"/>
  <c r="AR32" i="1"/>
  <c r="AR28" i="1"/>
  <c r="AR40" i="1"/>
  <c r="AR36" i="1"/>
  <c r="AR35" i="1"/>
  <c r="AR33" i="1"/>
  <c r="AR29" i="1"/>
  <c r="AR34" i="1"/>
  <c r="AR26" i="1"/>
  <c r="AR22" i="1"/>
  <c r="AR31" i="1"/>
  <c r="AR30" i="1"/>
  <c r="AR25" i="1"/>
  <c r="AR27" i="1"/>
  <c r="AR23" i="1"/>
  <c r="AR19" i="1"/>
  <c r="AV51" i="1"/>
  <c r="AV53" i="1"/>
  <c r="AV49" i="1"/>
  <c r="AV48" i="1"/>
  <c r="AV54" i="1"/>
  <c r="AV52" i="1"/>
  <c r="AV50" i="1"/>
  <c r="AV46" i="1"/>
  <c r="AV42" i="1"/>
  <c r="AV47" i="1"/>
  <c r="AV41" i="1"/>
  <c r="AV37" i="1"/>
  <c r="AV45" i="1"/>
  <c r="AV43" i="1"/>
  <c r="AV38" i="1"/>
  <c r="AV32" i="1"/>
  <c r="AV28" i="1"/>
  <c r="AV44" i="1"/>
  <c r="AV35" i="1"/>
  <c r="AV40" i="1"/>
  <c r="AV33" i="1"/>
  <c r="AV29" i="1"/>
  <c r="AV39" i="1"/>
  <c r="AV26" i="1"/>
  <c r="AV22" i="1"/>
  <c r="AV25" i="1"/>
  <c r="AV36" i="1"/>
  <c r="AV34" i="1"/>
  <c r="AV31" i="1"/>
  <c r="AV30" i="1"/>
  <c r="AV27" i="1"/>
  <c r="AV23" i="1"/>
  <c r="AV19" i="1"/>
  <c r="AZ51" i="1"/>
  <c r="AZ53" i="1"/>
  <c r="AZ49" i="1"/>
  <c r="AZ50" i="1"/>
  <c r="AZ54" i="1"/>
  <c r="AZ52" i="1"/>
  <c r="AZ46" i="1"/>
  <c r="AZ42" i="1"/>
  <c r="AZ41" i="1"/>
  <c r="AZ37" i="1"/>
  <c r="AZ48" i="1"/>
  <c r="AZ40" i="1"/>
  <c r="AZ47" i="1"/>
  <c r="AZ44" i="1"/>
  <c r="AZ38" i="1"/>
  <c r="AZ45" i="1"/>
  <c r="AZ39" i="1"/>
  <c r="AZ32" i="1"/>
  <c r="AZ28" i="1"/>
  <c r="AZ43" i="1"/>
  <c r="AZ35" i="1"/>
  <c r="AZ36" i="1"/>
  <c r="AZ33" i="1"/>
  <c r="AZ29" i="1"/>
  <c r="AZ27" i="1"/>
  <c r="AZ26" i="1"/>
  <c r="AZ22" i="1"/>
  <c r="AZ31" i="1"/>
  <c r="AZ30" i="1"/>
  <c r="AZ25" i="1"/>
  <c r="AZ23" i="1"/>
  <c r="AZ19" i="1"/>
  <c r="BD51" i="1"/>
  <c r="BD53" i="1"/>
  <c r="BD49" i="1"/>
  <c r="BD50" i="1"/>
  <c r="BD54" i="1"/>
  <c r="BD52" i="1"/>
  <c r="BD48" i="1"/>
  <c r="BD46" i="1"/>
  <c r="BD42" i="1"/>
  <c r="BD44" i="1"/>
  <c r="BD41" i="1"/>
  <c r="BD37" i="1"/>
  <c r="BD40" i="1"/>
  <c r="BD45" i="1"/>
  <c r="BD43" i="1"/>
  <c r="BD38" i="1"/>
  <c r="BD36" i="1"/>
  <c r="BD32" i="1"/>
  <c r="BD28" i="1"/>
  <c r="BD47" i="1"/>
  <c r="BD35" i="1"/>
  <c r="BD33" i="1"/>
  <c r="BD29" i="1"/>
  <c r="BD26" i="1"/>
  <c r="BD22" i="1"/>
  <c r="BD34" i="1"/>
  <c r="BD27" i="1"/>
  <c r="BD25" i="1"/>
  <c r="BD39" i="1"/>
  <c r="BD31" i="1"/>
  <c r="BD30" i="1"/>
  <c r="BD23" i="1"/>
  <c r="BD19" i="1"/>
  <c r="BH51" i="1"/>
  <c r="BH53" i="1"/>
  <c r="BH49" i="1"/>
  <c r="BH48" i="1"/>
  <c r="BH54" i="1"/>
  <c r="BH52" i="1"/>
  <c r="BH46" i="1"/>
  <c r="BH42" i="1"/>
  <c r="BH45" i="1"/>
  <c r="BH43" i="1"/>
  <c r="BH41" i="1"/>
  <c r="BH37" i="1"/>
  <c r="BH47" i="1"/>
  <c r="BH44" i="1"/>
  <c r="BH40" i="1"/>
  <c r="BH38" i="1"/>
  <c r="BH50" i="1"/>
  <c r="BH39" i="1"/>
  <c r="BH32" i="1"/>
  <c r="BH28" i="1"/>
  <c r="BH36" i="1"/>
  <c r="BH35" i="1"/>
  <c r="BH33" i="1"/>
  <c r="BH29" i="1"/>
  <c r="BH34" i="1"/>
  <c r="BH26" i="1"/>
  <c r="BH22" i="1"/>
  <c r="BH31" i="1"/>
  <c r="BH30" i="1"/>
  <c r="BH25" i="1"/>
  <c r="BH23" i="1"/>
  <c r="BH19" i="1"/>
  <c r="L17" i="1"/>
  <c r="P17" i="1"/>
  <c r="T17" i="1"/>
  <c r="X17" i="1"/>
  <c r="AB17" i="1"/>
  <c r="AF17" i="1"/>
  <c r="AJ17" i="1"/>
  <c r="AN17" i="1"/>
  <c r="AR17" i="1"/>
  <c r="AV17" i="1"/>
  <c r="AZ17" i="1"/>
  <c r="BD17" i="1"/>
  <c r="BH17" i="1"/>
  <c r="P20" i="1"/>
  <c r="X20" i="1"/>
  <c r="AF20" i="1"/>
  <c r="AN20" i="1"/>
  <c r="AV20" i="1"/>
  <c r="BD20" i="1"/>
  <c r="T21" i="1"/>
  <c r="AB21" i="1"/>
  <c r="AJ21" i="1"/>
  <c r="AR21" i="1"/>
  <c r="AZ21" i="1"/>
  <c r="BH21" i="1"/>
  <c r="X24" i="1"/>
  <c r="AN24" i="1"/>
  <c r="BD24" i="1"/>
  <c r="AZ34" i="1"/>
  <c r="AF36" i="1"/>
  <c r="AN47" i="1"/>
  <c r="O1" i="1"/>
  <c r="M54" i="1"/>
  <c r="J54" i="1" s="1"/>
  <c r="M52" i="1"/>
  <c r="M49" i="1"/>
  <c r="M48" i="1"/>
  <c r="M50" i="1"/>
  <c r="J50" i="1" s="1"/>
  <c r="M47" i="1"/>
  <c r="M53" i="1"/>
  <c r="M51" i="1"/>
  <c r="M45" i="1"/>
  <c r="M44" i="1"/>
  <c r="M40" i="1"/>
  <c r="M43" i="1"/>
  <c r="M37" i="1"/>
  <c r="M42" i="1"/>
  <c r="M35" i="1"/>
  <c r="M31" i="1"/>
  <c r="M34" i="1"/>
  <c r="M39" i="1"/>
  <c r="M32" i="1"/>
  <c r="M28" i="1"/>
  <c r="M46" i="1"/>
  <c r="M33" i="1"/>
  <c r="M30" i="1"/>
  <c r="M25" i="1"/>
  <c r="M29" i="1"/>
  <c r="M24" i="1"/>
  <c r="M26" i="1"/>
  <c r="M22" i="1"/>
  <c r="Q54" i="1"/>
  <c r="Q52" i="1"/>
  <c r="Q48" i="1"/>
  <c r="Q53" i="1"/>
  <c r="Q51" i="1"/>
  <c r="Q49" i="1"/>
  <c r="Q47" i="1"/>
  <c r="Q45" i="1"/>
  <c r="Q46" i="1"/>
  <c r="Q43" i="1"/>
  <c r="Q40" i="1"/>
  <c r="Q44" i="1"/>
  <c r="Q37" i="1"/>
  <c r="Q35" i="1"/>
  <c r="Q31" i="1"/>
  <c r="Q39" i="1"/>
  <c r="Q34" i="1"/>
  <c r="Q42" i="1"/>
  <c r="Q32" i="1"/>
  <c r="Q28" i="1"/>
  <c r="Q50" i="1"/>
  <c r="Q25" i="1"/>
  <c r="Q24" i="1"/>
  <c r="Q33" i="1"/>
  <c r="Q29" i="1"/>
  <c r="Q26" i="1"/>
  <c r="Q22" i="1"/>
  <c r="U54" i="1"/>
  <c r="U52" i="1"/>
  <c r="U48" i="1"/>
  <c r="U47" i="1"/>
  <c r="U53" i="1"/>
  <c r="U51" i="1"/>
  <c r="U50" i="1"/>
  <c r="U45" i="1"/>
  <c r="U40" i="1"/>
  <c r="U43" i="1"/>
  <c r="U49" i="1"/>
  <c r="U41" i="1"/>
  <c r="U37" i="1"/>
  <c r="U38" i="1"/>
  <c r="U35" i="1"/>
  <c r="U31" i="1"/>
  <c r="U46" i="1"/>
  <c r="U34" i="1"/>
  <c r="U39" i="1"/>
  <c r="U36" i="1"/>
  <c r="U32" i="1"/>
  <c r="U28" i="1"/>
  <c r="U30" i="1"/>
  <c r="U25" i="1"/>
  <c r="U21" i="1"/>
  <c r="U29" i="1"/>
  <c r="U24" i="1"/>
  <c r="U44" i="1"/>
  <c r="U42" i="1"/>
  <c r="U26" i="1"/>
  <c r="U22" i="1"/>
  <c r="Y54" i="1"/>
  <c r="Y52" i="1"/>
  <c r="Y50" i="1"/>
  <c r="Y48" i="1"/>
  <c r="Y53" i="1"/>
  <c r="Y51" i="1"/>
  <c r="Y47" i="1"/>
  <c r="Y49" i="1"/>
  <c r="Y45" i="1"/>
  <c r="Y46" i="1"/>
  <c r="Y40" i="1"/>
  <c r="Y36" i="1"/>
  <c r="Y44" i="1"/>
  <c r="Y41" i="1"/>
  <c r="Y37" i="1"/>
  <c r="Y35" i="1"/>
  <c r="Y31" i="1"/>
  <c r="Y42" i="1"/>
  <c r="Y39" i="1"/>
  <c r="Y34" i="1"/>
  <c r="Y32" i="1"/>
  <c r="Y28" i="1"/>
  <c r="Y43" i="1"/>
  <c r="Y38" i="1"/>
  <c r="Y25" i="1"/>
  <c r="Y21" i="1"/>
  <c r="Y33" i="1"/>
  <c r="Y24" i="1"/>
  <c r="Y29" i="1"/>
  <c r="Y26" i="1"/>
  <c r="Y22" i="1"/>
  <c r="AC54" i="1"/>
  <c r="AC52" i="1"/>
  <c r="AC49" i="1"/>
  <c r="AC48" i="1"/>
  <c r="AC50" i="1"/>
  <c r="AC47" i="1"/>
  <c r="AC53" i="1"/>
  <c r="AC51" i="1"/>
  <c r="AC45" i="1"/>
  <c r="AC44" i="1"/>
  <c r="AC40" i="1"/>
  <c r="AC36" i="1"/>
  <c r="AC43" i="1"/>
  <c r="AC41" i="1"/>
  <c r="AC37" i="1"/>
  <c r="AC46" i="1"/>
  <c r="AC42" i="1"/>
  <c r="AC38" i="1"/>
  <c r="AC35" i="1"/>
  <c r="AC31" i="1"/>
  <c r="AC34" i="1"/>
  <c r="AC39" i="1"/>
  <c r="AC32" i="1"/>
  <c r="AC28" i="1"/>
  <c r="AC33" i="1"/>
  <c r="AC30" i="1"/>
  <c r="AC25" i="1"/>
  <c r="AC21" i="1"/>
  <c r="AC29" i="1"/>
  <c r="AC24" i="1"/>
  <c r="AC26" i="1"/>
  <c r="AC22" i="1"/>
  <c r="AG54" i="1"/>
  <c r="AG52" i="1"/>
  <c r="AG48" i="1"/>
  <c r="AG53" i="1"/>
  <c r="AG51" i="1"/>
  <c r="AG49" i="1"/>
  <c r="AG47" i="1"/>
  <c r="AG45" i="1"/>
  <c r="AG46" i="1"/>
  <c r="AG43" i="1"/>
  <c r="AG40" i="1"/>
  <c r="AG36" i="1"/>
  <c r="AG44" i="1"/>
  <c r="AG50" i="1"/>
  <c r="AG41" i="1"/>
  <c r="AG37" i="1"/>
  <c r="AG35" i="1"/>
  <c r="AG31" i="1"/>
  <c r="AG39" i="1"/>
  <c r="AG34" i="1"/>
  <c r="AG42" i="1"/>
  <c r="AG32" i="1"/>
  <c r="AG28" i="1"/>
  <c r="AG25" i="1"/>
  <c r="AG21" i="1"/>
  <c r="AG24" i="1"/>
  <c r="AG38" i="1"/>
  <c r="AG33" i="1"/>
  <c r="AG29" i="1"/>
  <c r="AG26" i="1"/>
  <c r="AG22" i="1"/>
  <c r="AK54" i="1"/>
  <c r="AK52" i="1"/>
  <c r="AK48" i="1"/>
  <c r="AK47" i="1"/>
  <c r="AK53" i="1"/>
  <c r="AK51" i="1"/>
  <c r="AK50" i="1"/>
  <c r="AK45" i="1"/>
  <c r="AK49" i="1"/>
  <c r="AK40" i="1"/>
  <c r="AK36" i="1"/>
  <c r="AK43" i="1"/>
  <c r="AK41" i="1"/>
  <c r="AK37" i="1"/>
  <c r="AK38" i="1"/>
  <c r="AK35" i="1"/>
  <c r="AK31" i="1"/>
  <c r="AK34" i="1"/>
  <c r="AK46" i="1"/>
  <c r="AK44" i="1"/>
  <c r="AK39" i="1"/>
  <c r="AK32" i="1"/>
  <c r="AK28" i="1"/>
  <c r="AK30" i="1"/>
  <c r="AK25" i="1"/>
  <c r="AK21" i="1"/>
  <c r="AK29" i="1"/>
  <c r="AK24" i="1"/>
  <c r="AK26" i="1"/>
  <c r="AK22" i="1"/>
  <c r="AO54" i="1"/>
  <c r="AO52" i="1"/>
  <c r="AO50" i="1"/>
  <c r="AO48" i="1"/>
  <c r="AO53" i="1"/>
  <c r="AO51" i="1"/>
  <c r="AO47" i="1"/>
  <c r="AO49" i="1"/>
  <c r="AO45" i="1"/>
  <c r="AO46" i="1"/>
  <c r="AO40" i="1"/>
  <c r="AO36" i="1"/>
  <c r="AO44" i="1"/>
  <c r="AO41" i="1"/>
  <c r="AO37" i="1"/>
  <c r="AO35" i="1"/>
  <c r="AO31" i="1"/>
  <c r="AO42" i="1"/>
  <c r="AO39" i="1"/>
  <c r="AO34" i="1"/>
  <c r="AO43" i="1"/>
  <c r="AO32" i="1"/>
  <c r="AO28" i="1"/>
  <c r="AO25" i="1"/>
  <c r="AO21" i="1"/>
  <c r="AO33" i="1"/>
  <c r="AO24" i="1"/>
  <c r="AO29" i="1"/>
  <c r="AO26" i="1"/>
  <c r="AO22" i="1"/>
  <c r="AS54" i="1"/>
  <c r="AS52" i="1"/>
  <c r="AS49" i="1"/>
  <c r="AS48" i="1"/>
  <c r="AS50" i="1"/>
  <c r="AS47" i="1"/>
  <c r="AS53" i="1"/>
  <c r="AS51" i="1"/>
  <c r="AS45" i="1"/>
  <c r="AS44" i="1"/>
  <c r="AS40" i="1"/>
  <c r="AS36" i="1"/>
  <c r="AS43" i="1"/>
  <c r="AS41" i="1"/>
  <c r="AS37" i="1"/>
  <c r="AS42" i="1"/>
  <c r="AS38" i="1"/>
  <c r="AS35" i="1"/>
  <c r="AS31" i="1"/>
  <c r="AS34" i="1"/>
  <c r="AS39" i="1"/>
  <c r="AS32" i="1"/>
  <c r="AS28" i="1"/>
  <c r="AS33" i="1"/>
  <c r="AS30" i="1"/>
  <c r="AS25" i="1"/>
  <c r="AS21" i="1"/>
  <c r="AS29" i="1"/>
  <c r="AS24" i="1"/>
  <c r="AS46" i="1"/>
  <c r="AS26" i="1"/>
  <c r="AS22" i="1"/>
  <c r="AW54" i="1"/>
  <c r="AW52" i="1"/>
  <c r="AW48" i="1"/>
  <c r="AW53" i="1"/>
  <c r="AW51" i="1"/>
  <c r="AW49" i="1"/>
  <c r="AW47" i="1"/>
  <c r="AW45" i="1"/>
  <c r="AW50" i="1"/>
  <c r="AW46" i="1"/>
  <c r="AW43" i="1"/>
  <c r="AW40" i="1"/>
  <c r="AW36" i="1"/>
  <c r="AW44" i="1"/>
  <c r="AW42" i="1"/>
  <c r="AW41" i="1"/>
  <c r="AW37" i="1"/>
  <c r="AW35" i="1"/>
  <c r="AW31" i="1"/>
  <c r="AW27" i="1"/>
  <c r="AW39" i="1"/>
  <c r="AW34" i="1"/>
  <c r="AW32" i="1"/>
  <c r="AW28" i="1"/>
  <c r="AW25" i="1"/>
  <c r="AW21" i="1"/>
  <c r="AW38" i="1"/>
  <c r="AW24" i="1"/>
  <c r="AW33" i="1"/>
  <c r="AW29" i="1"/>
  <c r="AW26" i="1"/>
  <c r="AW22" i="1"/>
  <c r="BA54" i="1"/>
  <c r="BA52" i="1"/>
  <c r="BA48" i="1"/>
  <c r="BA47" i="1"/>
  <c r="BA53" i="1"/>
  <c r="BA51" i="1"/>
  <c r="BA50" i="1"/>
  <c r="BA45" i="1"/>
  <c r="BA42" i="1"/>
  <c r="BA40" i="1"/>
  <c r="BA36" i="1"/>
  <c r="BA49" i="1"/>
  <c r="BA43" i="1"/>
  <c r="BA41" i="1"/>
  <c r="BA37" i="1"/>
  <c r="BA44" i="1"/>
  <c r="BA38" i="1"/>
  <c r="BA35" i="1"/>
  <c r="BA31" i="1"/>
  <c r="BA27" i="1"/>
  <c r="BA46" i="1"/>
  <c r="BA34" i="1"/>
  <c r="BA39" i="1"/>
  <c r="BA32" i="1"/>
  <c r="BA28" i="1"/>
  <c r="BA30" i="1"/>
  <c r="BA25" i="1"/>
  <c r="BA21" i="1"/>
  <c r="BA29" i="1"/>
  <c r="BA24" i="1"/>
  <c r="BA26" i="1"/>
  <c r="BA22" i="1"/>
  <c r="BE54" i="1"/>
  <c r="BE52" i="1"/>
  <c r="BE48" i="1"/>
  <c r="BE50" i="1"/>
  <c r="BE53" i="1"/>
  <c r="BE51" i="1"/>
  <c r="BE47" i="1"/>
  <c r="BE49" i="1"/>
  <c r="BE45" i="1"/>
  <c r="BE46" i="1"/>
  <c r="BE40" i="1"/>
  <c r="BE36" i="1"/>
  <c r="BE42" i="1"/>
  <c r="BE44" i="1"/>
  <c r="BE41" i="1"/>
  <c r="BE37" i="1"/>
  <c r="BE43" i="1"/>
  <c r="BE35" i="1"/>
  <c r="BE31" i="1"/>
  <c r="BE27" i="1"/>
  <c r="BE39" i="1"/>
  <c r="BE34" i="1"/>
  <c r="BE32" i="1"/>
  <c r="BE28" i="1"/>
  <c r="BE38" i="1"/>
  <c r="BE25" i="1"/>
  <c r="BE21" i="1"/>
  <c r="BE33" i="1"/>
  <c r="BE24" i="1"/>
  <c r="BE29" i="1"/>
  <c r="BE26" i="1"/>
  <c r="BE22" i="1"/>
  <c r="BI54" i="1"/>
  <c r="BI52" i="1"/>
  <c r="BI48" i="1"/>
  <c r="BI49" i="1"/>
  <c r="BI50" i="1"/>
  <c r="BI47" i="1"/>
  <c r="BI53" i="1"/>
  <c r="BI51" i="1"/>
  <c r="BI45" i="1"/>
  <c r="BI44" i="1"/>
  <c r="BI40" i="1"/>
  <c r="BI36" i="1"/>
  <c r="BI43" i="1"/>
  <c r="BI41" i="1"/>
  <c r="BI37" i="1"/>
  <c r="BI46" i="1"/>
  <c r="BI38" i="1"/>
  <c r="BI35" i="1"/>
  <c r="BI31" i="1"/>
  <c r="BI27" i="1"/>
  <c r="BI42" i="1"/>
  <c r="BI34" i="1"/>
  <c r="BI39" i="1"/>
  <c r="BI32" i="1"/>
  <c r="BI28" i="1"/>
  <c r="BI33" i="1"/>
  <c r="BI30" i="1"/>
  <c r="BI25" i="1"/>
  <c r="BI21" i="1"/>
  <c r="BI29" i="1"/>
  <c r="BI24" i="1"/>
  <c r="BI26" i="1"/>
  <c r="BI22" i="1"/>
  <c r="M17" i="1"/>
  <c r="Q17" i="1"/>
  <c r="U17" i="1"/>
  <c r="Y17" i="1"/>
  <c r="AC17" i="1"/>
  <c r="AG17" i="1"/>
  <c r="AK17" i="1"/>
  <c r="AO17" i="1"/>
  <c r="AS17" i="1"/>
  <c r="AW17" i="1"/>
  <c r="BA17" i="1"/>
  <c r="BE17" i="1"/>
  <c r="BI17" i="1"/>
  <c r="T18" i="1"/>
  <c r="X18" i="1"/>
  <c r="AB18" i="1"/>
  <c r="AF18" i="1"/>
  <c r="AJ18" i="1"/>
  <c r="AN18" i="1"/>
  <c r="AR18" i="1"/>
  <c r="AV18" i="1"/>
  <c r="AZ18" i="1"/>
  <c r="BD18" i="1"/>
  <c r="BH18" i="1"/>
  <c r="O19" i="1"/>
  <c r="S19" i="1"/>
  <c r="W19" i="1"/>
  <c r="AA19" i="1"/>
  <c r="AE19" i="1"/>
  <c r="AI19" i="1"/>
  <c r="AM19" i="1"/>
  <c r="AS19" i="1"/>
  <c r="BA19" i="1"/>
  <c r="BI19" i="1"/>
  <c r="Q20" i="1"/>
  <c r="Y20" i="1"/>
  <c r="AG20" i="1"/>
  <c r="AO20" i="1"/>
  <c r="AW20" i="1"/>
  <c r="BE20" i="1"/>
  <c r="W21" i="1"/>
  <c r="AE21" i="1"/>
  <c r="AM21" i="1"/>
  <c r="AU21" i="1"/>
  <c r="BC21" i="1"/>
  <c r="O22" i="1"/>
  <c r="M23" i="1"/>
  <c r="AC23" i="1"/>
  <c r="AS23" i="1"/>
  <c r="BI23" i="1"/>
  <c r="L24" i="1"/>
  <c r="AB24" i="1"/>
  <c r="AR24" i="1"/>
  <c r="BH24" i="1"/>
  <c r="S25" i="1"/>
  <c r="AI25" i="1"/>
  <c r="AY25" i="1"/>
  <c r="AD26" i="1"/>
  <c r="I27" i="1"/>
  <c r="Q27" i="1"/>
  <c r="AG27" i="1"/>
  <c r="AX27" i="1"/>
  <c r="AO30" i="1"/>
  <c r="AQ31" i="1"/>
  <c r="AQ32" i="1"/>
  <c r="AK33" i="1"/>
  <c r="O35" i="1"/>
  <c r="E21" i="1"/>
  <c r="F21" i="1" s="1"/>
  <c r="E36" i="1"/>
  <c r="F36" i="1" s="1"/>
  <c r="L1" i="1"/>
  <c r="P1" i="1"/>
  <c r="T1" i="1"/>
  <c r="X1" i="1"/>
  <c r="AB1" i="1"/>
  <c r="AF1" i="1"/>
  <c r="AJ1" i="1"/>
  <c r="AN1" i="1"/>
  <c r="AR1" i="1"/>
  <c r="AV1" i="1"/>
  <c r="AZ1" i="1"/>
  <c r="BD1" i="1"/>
  <c r="BH1" i="1"/>
  <c r="N53" i="1"/>
  <c r="N51" i="1"/>
  <c r="N54" i="1"/>
  <c r="N52" i="1"/>
  <c r="N50" i="1"/>
  <c r="N47" i="1"/>
  <c r="N49" i="1"/>
  <c r="N48" i="1"/>
  <c r="N44" i="1"/>
  <c r="N39" i="1"/>
  <c r="J39" i="1" s="1"/>
  <c r="N46" i="1"/>
  <c r="N42" i="1"/>
  <c r="N45" i="1"/>
  <c r="N40" i="1"/>
  <c r="N43" i="1"/>
  <c r="N34" i="1"/>
  <c r="N30" i="1"/>
  <c r="N37" i="1"/>
  <c r="N33" i="1"/>
  <c r="N35" i="1"/>
  <c r="N31" i="1"/>
  <c r="N29" i="1"/>
  <c r="N24" i="1"/>
  <c r="N20" i="1"/>
  <c r="N32" i="1"/>
  <c r="N27" i="1"/>
  <c r="N23" i="1"/>
  <c r="N25" i="1"/>
  <c r="R53" i="1"/>
  <c r="R51" i="1"/>
  <c r="R49" i="1"/>
  <c r="R47" i="1"/>
  <c r="R50" i="1"/>
  <c r="R48" i="1"/>
  <c r="R44" i="1"/>
  <c r="R52" i="1"/>
  <c r="R45" i="1"/>
  <c r="R39" i="1"/>
  <c r="R54" i="1"/>
  <c r="R42" i="1"/>
  <c r="R46" i="1"/>
  <c r="R43" i="1"/>
  <c r="R40" i="1"/>
  <c r="R34" i="1"/>
  <c r="R30" i="1"/>
  <c r="R38" i="1"/>
  <c r="R33" i="1"/>
  <c r="R37" i="1"/>
  <c r="R35" i="1"/>
  <c r="R31" i="1"/>
  <c r="R28" i="1"/>
  <c r="R24" i="1"/>
  <c r="R20" i="1"/>
  <c r="R41" i="1"/>
  <c r="R36" i="1"/>
  <c r="R27" i="1"/>
  <c r="R23" i="1"/>
  <c r="R32" i="1"/>
  <c r="R25" i="1"/>
  <c r="R21" i="1"/>
  <c r="V53" i="1"/>
  <c r="V51" i="1"/>
  <c r="V54" i="1"/>
  <c r="V52" i="1"/>
  <c r="V47" i="1"/>
  <c r="V49" i="1"/>
  <c r="V48" i="1"/>
  <c r="V44" i="1"/>
  <c r="V43" i="1"/>
  <c r="V39" i="1"/>
  <c r="V50" i="1"/>
  <c r="V46" i="1"/>
  <c r="V45" i="1"/>
  <c r="V42" i="1"/>
  <c r="V40" i="1"/>
  <c r="V34" i="1"/>
  <c r="V30" i="1"/>
  <c r="V41" i="1"/>
  <c r="V37" i="1"/>
  <c r="V33" i="1"/>
  <c r="V38" i="1"/>
  <c r="V35" i="1"/>
  <c r="V31" i="1"/>
  <c r="V36" i="1"/>
  <c r="V29" i="1"/>
  <c r="V24" i="1"/>
  <c r="V20" i="1"/>
  <c r="V32" i="1"/>
  <c r="V27" i="1"/>
  <c r="V23" i="1"/>
  <c r="V25" i="1"/>
  <c r="V21" i="1"/>
  <c r="Z53" i="1"/>
  <c r="Z51" i="1"/>
  <c r="Z47" i="1"/>
  <c r="Z50" i="1"/>
  <c r="Z48" i="1"/>
  <c r="Z44" i="1"/>
  <c r="Z54" i="1"/>
  <c r="Z39" i="1"/>
  <c r="Z43" i="1"/>
  <c r="Z42" i="1"/>
  <c r="Z52" i="1"/>
  <c r="Z46" i="1"/>
  <c r="Z40" i="1"/>
  <c r="Z49" i="1"/>
  <c r="Z41" i="1"/>
  <c r="Z34" i="1"/>
  <c r="Z30" i="1"/>
  <c r="Z45" i="1"/>
  <c r="Z38" i="1"/>
  <c r="Z33" i="1"/>
  <c r="Z37" i="1"/>
  <c r="Z36" i="1"/>
  <c r="Z35" i="1"/>
  <c r="Z31" i="1"/>
  <c r="Z28" i="1"/>
  <c r="Z24" i="1"/>
  <c r="Z20" i="1"/>
  <c r="Z27" i="1"/>
  <c r="Z23" i="1"/>
  <c r="Z32" i="1"/>
  <c r="Z25" i="1"/>
  <c r="Z21" i="1"/>
  <c r="AD53" i="1"/>
  <c r="AD51" i="1"/>
  <c r="AD54" i="1"/>
  <c r="AD52" i="1"/>
  <c r="AD50" i="1"/>
  <c r="AD47" i="1"/>
  <c r="AD49" i="1"/>
  <c r="AD48" i="1"/>
  <c r="AD44" i="1"/>
  <c r="AD39" i="1"/>
  <c r="AD46" i="1"/>
  <c r="AD42" i="1"/>
  <c r="AD45" i="1"/>
  <c r="AD40" i="1"/>
  <c r="AD36" i="1"/>
  <c r="AD34" i="1"/>
  <c r="AD30" i="1"/>
  <c r="AD43" i="1"/>
  <c r="AD37" i="1"/>
  <c r="AD33" i="1"/>
  <c r="AD41" i="1"/>
  <c r="AD38" i="1"/>
  <c r="AD35" i="1"/>
  <c r="AD31" i="1"/>
  <c r="AD29" i="1"/>
  <c r="AD24" i="1"/>
  <c r="AD20" i="1"/>
  <c r="AD32" i="1"/>
  <c r="AD27" i="1"/>
  <c r="AD23" i="1"/>
  <c r="AD25" i="1"/>
  <c r="AD21" i="1"/>
  <c r="AH53" i="1"/>
  <c r="AH51" i="1"/>
  <c r="AH49" i="1"/>
  <c r="AH47" i="1"/>
  <c r="AH50" i="1"/>
  <c r="AH48" i="1"/>
  <c r="AH44" i="1"/>
  <c r="AH45" i="1"/>
  <c r="AH39" i="1"/>
  <c r="AH42" i="1"/>
  <c r="AH54" i="1"/>
  <c r="AH46" i="1"/>
  <c r="AH43" i="1"/>
  <c r="AH40" i="1"/>
  <c r="AH34" i="1"/>
  <c r="AH30" i="1"/>
  <c r="AH38" i="1"/>
  <c r="AH36" i="1"/>
  <c r="AH33" i="1"/>
  <c r="AH37" i="1"/>
  <c r="AH35" i="1"/>
  <c r="AH31" i="1"/>
  <c r="AH52" i="1"/>
  <c r="AH41" i="1"/>
  <c r="AH28" i="1"/>
  <c r="AH24" i="1"/>
  <c r="AH20" i="1"/>
  <c r="AH27" i="1"/>
  <c r="AH23" i="1"/>
  <c r="AH32" i="1"/>
  <c r="AH25" i="1"/>
  <c r="AH21" i="1"/>
  <c r="AL53" i="1"/>
  <c r="AL51" i="1"/>
  <c r="AL54" i="1"/>
  <c r="AL52" i="1"/>
  <c r="AL47" i="1"/>
  <c r="AL49" i="1"/>
  <c r="AL48" i="1"/>
  <c r="AL44" i="1"/>
  <c r="AL43" i="1"/>
  <c r="AL39" i="1"/>
  <c r="AL46" i="1"/>
  <c r="AL45" i="1"/>
  <c r="AL42" i="1"/>
  <c r="AL40" i="1"/>
  <c r="AL34" i="1"/>
  <c r="AL30" i="1"/>
  <c r="AL50" i="1"/>
  <c r="AL41" i="1"/>
  <c r="AL37" i="1"/>
  <c r="AL33" i="1"/>
  <c r="AL38" i="1"/>
  <c r="AL35" i="1"/>
  <c r="AL31" i="1"/>
  <c r="AL29" i="1"/>
  <c r="AL24" i="1"/>
  <c r="AL20" i="1"/>
  <c r="AL36" i="1"/>
  <c r="AL32" i="1"/>
  <c r="AL27" i="1"/>
  <c r="AL23" i="1"/>
  <c r="AL25" i="1"/>
  <c r="AL21" i="1"/>
  <c r="AP53" i="1"/>
  <c r="AP51" i="1"/>
  <c r="AP47" i="1"/>
  <c r="AP50" i="1"/>
  <c r="AP48" i="1"/>
  <c r="AP44" i="1"/>
  <c r="AP39" i="1"/>
  <c r="AP52" i="1"/>
  <c r="AP43" i="1"/>
  <c r="AP42" i="1"/>
  <c r="AP49" i="1"/>
  <c r="AP46" i="1"/>
  <c r="AP40" i="1"/>
  <c r="AP54" i="1"/>
  <c r="AP41" i="1"/>
  <c r="AP34" i="1"/>
  <c r="AP30" i="1"/>
  <c r="AP38" i="1"/>
  <c r="AP33" i="1"/>
  <c r="AP37" i="1"/>
  <c r="AP36" i="1"/>
  <c r="AP35" i="1"/>
  <c r="AP31" i="1"/>
  <c r="AP28" i="1"/>
  <c r="AP24" i="1"/>
  <c r="AP20" i="1"/>
  <c r="AP45" i="1"/>
  <c r="AP27" i="1"/>
  <c r="AP23" i="1"/>
  <c r="AP32" i="1"/>
  <c r="AP25" i="1"/>
  <c r="AP21" i="1"/>
  <c r="AT53" i="1"/>
  <c r="AT51" i="1"/>
  <c r="AT54" i="1"/>
  <c r="AT52" i="1"/>
  <c r="AT50" i="1"/>
  <c r="AT47" i="1"/>
  <c r="AT49" i="1"/>
  <c r="AT48" i="1"/>
  <c r="AT44" i="1"/>
  <c r="AT39" i="1"/>
  <c r="AT46" i="1"/>
  <c r="AT42" i="1"/>
  <c r="AT45" i="1"/>
  <c r="AT40" i="1"/>
  <c r="AT36" i="1"/>
  <c r="AT34" i="1"/>
  <c r="AT30" i="1"/>
  <c r="AT37" i="1"/>
  <c r="AT33" i="1"/>
  <c r="AT41" i="1"/>
  <c r="AT38" i="1"/>
  <c r="AT35" i="1"/>
  <c r="AT31" i="1"/>
  <c r="AT29" i="1"/>
  <c r="AT24" i="1"/>
  <c r="AT20" i="1"/>
  <c r="AT32" i="1"/>
  <c r="AT27" i="1"/>
  <c r="AT23" i="1"/>
  <c r="AT43" i="1"/>
  <c r="AT25" i="1"/>
  <c r="AT21" i="1"/>
  <c r="AX53" i="1"/>
  <c r="AX51" i="1"/>
  <c r="AX49" i="1"/>
  <c r="AX48" i="1"/>
  <c r="AX47" i="1"/>
  <c r="AX50" i="1"/>
  <c r="AX44" i="1"/>
  <c r="AX52" i="1"/>
  <c r="AX45" i="1"/>
  <c r="AX39" i="1"/>
  <c r="AX54" i="1"/>
  <c r="AX46" i="1"/>
  <c r="AX43" i="1"/>
  <c r="AX40" i="1"/>
  <c r="AX34" i="1"/>
  <c r="AX30" i="1"/>
  <c r="AX38" i="1"/>
  <c r="AX36" i="1"/>
  <c r="AX33" i="1"/>
  <c r="AX42" i="1"/>
  <c r="AX37" i="1"/>
  <c r="AX35" i="1"/>
  <c r="AX31" i="1"/>
  <c r="AX28" i="1"/>
  <c r="AX24" i="1"/>
  <c r="AX20" i="1"/>
  <c r="AX23" i="1"/>
  <c r="AX41" i="1"/>
  <c r="AX32" i="1"/>
  <c r="AX25" i="1"/>
  <c r="AX21" i="1"/>
  <c r="BB53" i="1"/>
  <c r="BB51" i="1"/>
  <c r="BB54" i="1"/>
  <c r="BB52" i="1"/>
  <c r="BB47" i="1"/>
  <c r="BB49" i="1"/>
  <c r="BB48" i="1"/>
  <c r="BB44" i="1"/>
  <c r="BB43" i="1"/>
  <c r="BB39" i="1"/>
  <c r="BB46" i="1"/>
  <c r="BB45" i="1"/>
  <c r="BB50" i="1"/>
  <c r="BB42" i="1"/>
  <c r="BB40" i="1"/>
  <c r="BB34" i="1"/>
  <c r="BB30" i="1"/>
  <c r="BB41" i="1"/>
  <c r="BB37" i="1"/>
  <c r="BB33" i="1"/>
  <c r="BB38" i="1"/>
  <c r="BB35" i="1"/>
  <c r="BB31" i="1"/>
  <c r="BB29" i="1"/>
  <c r="J29" i="1" s="1"/>
  <c r="BB24" i="1"/>
  <c r="BB20" i="1"/>
  <c r="BB32" i="1"/>
  <c r="BB23" i="1"/>
  <c r="BB27" i="1"/>
  <c r="BB25" i="1"/>
  <c r="BB21" i="1"/>
  <c r="BF53" i="1"/>
  <c r="BF51" i="1"/>
  <c r="BF47" i="1"/>
  <c r="BF50" i="1"/>
  <c r="BF44" i="1"/>
  <c r="BF54" i="1"/>
  <c r="BF49" i="1"/>
  <c r="BF48" i="1"/>
  <c r="BF42" i="1"/>
  <c r="BF39" i="1"/>
  <c r="BF43" i="1"/>
  <c r="BF52" i="1"/>
  <c r="BF46" i="1"/>
  <c r="BF40" i="1"/>
  <c r="BF41" i="1"/>
  <c r="BF34" i="1"/>
  <c r="BF30" i="1"/>
  <c r="BF38" i="1"/>
  <c r="BF33" i="1"/>
  <c r="BF45" i="1"/>
  <c r="BF37" i="1"/>
  <c r="BF36" i="1"/>
  <c r="BF35" i="1"/>
  <c r="BF31" i="1"/>
  <c r="BF28" i="1"/>
  <c r="BF27" i="1"/>
  <c r="BF24" i="1"/>
  <c r="BF20" i="1"/>
  <c r="BF23" i="1"/>
  <c r="BF32" i="1"/>
  <c r="BF25" i="1"/>
  <c r="BF21" i="1"/>
  <c r="N17" i="1"/>
  <c r="R17" i="1"/>
  <c r="V17" i="1"/>
  <c r="Z17" i="1"/>
  <c r="AD17" i="1"/>
  <c r="AH17" i="1"/>
  <c r="AL17" i="1"/>
  <c r="AP17" i="1"/>
  <c r="AT17" i="1"/>
  <c r="AX17" i="1"/>
  <c r="BB17" i="1"/>
  <c r="BF17" i="1"/>
  <c r="U18" i="1"/>
  <c r="Y18" i="1"/>
  <c r="AC18" i="1"/>
  <c r="AG18" i="1"/>
  <c r="AK18" i="1"/>
  <c r="AO18" i="1"/>
  <c r="AS18" i="1"/>
  <c r="AW18" i="1"/>
  <c r="BA18" i="1"/>
  <c r="BE18" i="1"/>
  <c r="BI18" i="1"/>
  <c r="L19" i="1"/>
  <c r="P19" i="1"/>
  <c r="T19" i="1"/>
  <c r="X19" i="1"/>
  <c r="AB19" i="1"/>
  <c r="AF19" i="1"/>
  <c r="AJ19" i="1"/>
  <c r="AN19" i="1"/>
  <c r="AT19" i="1"/>
  <c r="BB19" i="1"/>
  <c r="I20" i="1"/>
  <c r="J20" i="1"/>
  <c r="F20" i="1"/>
  <c r="L20" i="1"/>
  <c r="T20" i="1"/>
  <c r="AB20" i="1"/>
  <c r="AJ20" i="1"/>
  <c r="AR20" i="1"/>
  <c r="AZ20" i="1"/>
  <c r="BH20" i="1"/>
  <c r="X21" i="1"/>
  <c r="AF21" i="1"/>
  <c r="AN21" i="1"/>
  <c r="AV21" i="1"/>
  <c r="BD21" i="1"/>
  <c r="R22" i="1"/>
  <c r="AD22" i="1"/>
  <c r="AT22" i="1"/>
  <c r="I23" i="1"/>
  <c r="Q23" i="1"/>
  <c r="AG23" i="1"/>
  <c r="AW23" i="1"/>
  <c r="P24" i="1"/>
  <c r="J24" i="1" s="1"/>
  <c r="AF24" i="1"/>
  <c r="AV24" i="1"/>
  <c r="W25" i="1"/>
  <c r="AM25" i="1"/>
  <c r="BC25" i="1"/>
  <c r="R26" i="1"/>
  <c r="AH26" i="1"/>
  <c r="AX26" i="1"/>
  <c r="U27" i="1"/>
  <c r="AK27" i="1"/>
  <c r="BC27" i="1"/>
  <c r="AL28" i="1"/>
  <c r="Z29" i="1"/>
  <c r="BF29" i="1"/>
  <c r="Q30" i="1"/>
  <c r="J30" i="1" s="1"/>
  <c r="AW30" i="1"/>
  <c r="S31" i="1"/>
  <c r="AY31" i="1"/>
  <c r="S32" i="1"/>
  <c r="AY32" i="1"/>
  <c r="BA33" i="1"/>
  <c r="T34" i="1"/>
  <c r="AE35" i="1"/>
  <c r="S37" i="1"/>
  <c r="J28" i="1"/>
  <c r="J33" i="1"/>
  <c r="F33" i="1"/>
  <c r="I33" i="1"/>
  <c r="I30" i="1"/>
  <c r="J34" i="1"/>
  <c r="I39" i="1"/>
  <c r="J42" i="1"/>
  <c r="I42" i="1"/>
  <c r="I44" i="1"/>
  <c r="I38" i="1"/>
  <c r="J44" i="1"/>
  <c r="J46" i="1"/>
  <c r="F46" i="1"/>
  <c r="I46" i="1"/>
  <c r="J43" i="1"/>
  <c r="F43" i="1"/>
  <c r="I43" i="1"/>
  <c r="I47" i="1"/>
  <c r="J47" i="1"/>
  <c r="F47" i="1"/>
  <c r="I50" i="1"/>
  <c r="J51" i="1"/>
  <c r="E35" i="1"/>
  <c r="F35" i="1" s="1"/>
  <c r="E37" i="1"/>
  <c r="F37" i="1" s="1"/>
  <c r="Q14" i="1"/>
  <c r="N14" i="1"/>
  <c r="E40" i="1"/>
  <c r="F40" i="1" s="1"/>
  <c r="E39" i="1"/>
  <c r="F39" i="1" s="1"/>
  <c r="E22" i="1"/>
  <c r="F22" i="1" s="1"/>
  <c r="E26" i="1"/>
  <c r="F26" i="1" s="1"/>
  <c r="E30" i="1"/>
  <c r="F30" i="1" s="1"/>
  <c r="E23" i="1"/>
  <c r="F23" i="1" s="1"/>
  <c r="E27" i="1"/>
  <c r="F27" i="1" s="1"/>
  <c r="E32" i="1"/>
  <c r="F32" i="1" s="1"/>
  <c r="E24" i="1"/>
  <c r="F24" i="1" s="1"/>
  <c r="E28" i="1"/>
  <c r="F28" i="1" s="1"/>
  <c r="E34" i="1"/>
  <c r="F34" i="1" s="1"/>
  <c r="E25" i="1"/>
  <c r="F25" i="1" s="1"/>
  <c r="E29" i="1"/>
  <c r="F29" i="1" s="1"/>
  <c r="O14" i="1"/>
  <c r="J22" i="1" l="1"/>
  <c r="J37" i="1"/>
  <c r="H21" i="1"/>
  <c r="H18" i="1"/>
  <c r="E38" i="1"/>
  <c r="F38" i="1" s="1"/>
  <c r="J32" i="1"/>
  <c r="P14" i="1"/>
  <c r="L14" i="1"/>
  <c r="J25" i="1"/>
  <c r="J26" i="1"/>
  <c r="J35" i="1"/>
  <c r="M14" i="1"/>
  <c r="H36" i="1"/>
  <c r="J40" i="1"/>
  <c r="J52" i="1"/>
  <c r="J1" i="1"/>
  <c r="F1" i="1"/>
  <c r="I1" i="1"/>
  <c r="E52" i="1"/>
  <c r="F52" i="1" s="1"/>
  <c r="E42" i="1"/>
  <c r="F42" i="1" s="1"/>
  <c r="E51" i="1"/>
  <c r="F51" i="1" s="1"/>
  <c r="E54" i="1"/>
  <c r="F54" i="1" s="1"/>
  <c r="E50" i="1"/>
  <c r="F50" i="1" s="1"/>
  <c r="E53" i="1"/>
  <c r="F53" i="1" s="1"/>
  <c r="E41" i="1"/>
  <c r="F41" i="1" s="1"/>
  <c r="O21" i="1" l="1"/>
  <c r="L18" i="1"/>
  <c r="E44" i="1"/>
  <c r="F44" i="1" s="1"/>
  <c r="O38" i="1"/>
  <c r="H38" i="1"/>
  <c r="L21" i="1"/>
  <c r="L38" i="1"/>
  <c r="L36" i="1"/>
  <c r="L41" i="1"/>
  <c r="N21" i="1" l="1"/>
  <c r="P18" i="1"/>
  <c r="Q21" i="1"/>
  <c r="O41" i="1"/>
  <c r="H41" i="1"/>
  <c r="Q36" i="1"/>
  <c r="M21" i="1"/>
  <c r="J21" i="1" s="1"/>
  <c r="M38" i="1"/>
  <c r="N18" i="1"/>
  <c r="N36" i="1"/>
  <c r="Q38" i="1"/>
  <c r="J38" i="1" s="1"/>
  <c r="P21" i="1"/>
  <c r="N38" i="1"/>
  <c r="M41" i="1"/>
  <c r="J41" i="1" s="1"/>
  <c r="O36" i="1"/>
  <c r="P41" i="1"/>
  <c r="Q41" i="1"/>
  <c r="N41" i="1"/>
  <c r="M18" i="1"/>
  <c r="J18" i="1" s="1"/>
  <c r="E14" i="1" s="1"/>
  <c r="Q18" i="1"/>
  <c r="O18" i="1"/>
  <c r="P38" i="1"/>
  <c r="M36" i="1"/>
  <c r="J36" i="1" s="1"/>
  <c r="P36" i="1"/>
</calcChain>
</file>

<file path=xl/sharedStrings.xml><?xml version="1.0" encoding="utf-8"?>
<sst xmlns="http://schemas.openxmlformats.org/spreadsheetml/2006/main" count="39" uniqueCount="18">
  <si>
    <r>
      <rPr>
        <b/>
        <sz val="9"/>
        <color indexed="8"/>
        <rFont val="Arial"/>
        <family val="2"/>
      </rPr>
      <t xml:space="preserve">                 PLE - Planilha de Levantamento de Eventos</t>
    </r>
    <r>
      <rPr>
        <sz val="9"/>
        <color indexed="8"/>
        <rFont val="Arial"/>
        <family val="2"/>
      </rPr>
      <t xml:space="preserve">
                 Detalhamento de Eventos                          </t>
    </r>
  </si>
  <si>
    <r>
      <t xml:space="preserve">Grau de Sigilo
</t>
    </r>
    <r>
      <rPr>
        <b/>
        <sz val="9"/>
        <color indexed="8"/>
        <rFont val="Arial"/>
        <family val="2"/>
      </rPr>
      <t>#PUBLICO</t>
    </r>
  </si>
  <si>
    <t>Eventos</t>
  </si>
  <si>
    <t>Orçamento</t>
  </si>
  <si>
    <t>Todos</t>
  </si>
  <si>
    <t>Executados</t>
  </si>
  <si>
    <t>A Executar</t>
  </si>
  <si>
    <t>Frente de Obra:</t>
  </si>
  <si>
    <t>Total por Frente (R$):</t>
  </si>
  <si>
    <t>Evento</t>
  </si>
  <si>
    <t>Linha Orç</t>
  </si>
  <si>
    <t>Item Orç</t>
  </si>
  <si>
    <t>Título dos Eventos / Descrição Serviço</t>
  </si>
  <si>
    <t>Unid.</t>
  </si>
  <si>
    <t>Qtde.</t>
  </si>
  <si>
    <t>Local e Data</t>
  </si>
  <si>
    <t>Responsável Técnico:</t>
  </si>
  <si>
    <t>CREA / CAU: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</si>
</sst>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General;General;"/>
    <numFmt numFmtId="165" formatCode="0.00;;"/>
    <numFmt numFmtId="166" formatCode="_-#,##0.00_-;\-#,##0.00_-;_-&quot;-&quot;_-;_-@_-"/>
  </numFmts>
  <fonts count="10" x14ac:knownFonts="1">
    <font>
      <sz val="11"/>
      <color theme="1"/>
      <name val="Calibri"/>
      <family val="2"/>
      <scheme val="minor"/>
    </font>
    <font>
      <sz val="8"/>
      <name val="Segoe UI"/>
      <family val="2"/>
    </font>
    <font>
      <sz val="8"/>
      <color indexed="8"/>
      <name val="Arial"/>
      <family val="2"/>
    </font>
    <font>
      <sz val="11"/>
      <color indexed="8"/>
      <name val="Calibri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Arial"/>
      <family val="2"/>
    </font>
    <font>
      <b/>
      <sz val="8"/>
      <color indexed="9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41">
    <xf numFmtId="0" fontId="0" fillId="0" borderId="0" xfId="0"/>
    <xf numFmtId="1" fontId="2" fillId="0" borderId="0" xfId="0" applyNumberFormat="1" applyFont="1" applyProtection="1">
      <protection locked="0"/>
    </xf>
    <xf numFmtId="0" fontId="2" fillId="0" borderId="0" xfId="0" applyFont="1" applyProtection="1"/>
    <xf numFmtId="164" fontId="2" fillId="0" borderId="1" xfId="0" applyNumberFormat="1" applyFont="1" applyBorder="1" applyAlignment="1" applyProtection="1">
      <alignment horizontal="left"/>
    </xf>
    <xf numFmtId="164" fontId="2" fillId="0" borderId="1" xfId="0" applyNumberFormat="1" applyFont="1" applyFill="1" applyBorder="1" applyAlignment="1" applyProtection="1">
      <alignment horizontal="center"/>
    </xf>
    <xf numFmtId="164" fontId="2" fillId="0" borderId="1" xfId="0" applyNumberFormat="1" applyFont="1" applyBorder="1" applyAlignment="1" applyProtection="1">
      <alignment horizontal="center"/>
    </xf>
    <xf numFmtId="165" fontId="2" fillId="0" borderId="1" xfId="0" applyNumberFormat="1" applyFont="1" applyBorder="1" applyAlignment="1" applyProtection="1">
      <alignment horizontal="left" wrapText="1"/>
    </xf>
    <xf numFmtId="0" fontId="2" fillId="0" borderId="1" xfId="0" applyFont="1" applyBorder="1" applyAlignment="1" applyProtection="1">
      <alignment horizontal="center"/>
    </xf>
    <xf numFmtId="166" fontId="2" fillId="0" borderId="1" xfId="1" applyNumberFormat="1" applyFont="1" applyBorder="1" applyAlignment="1" applyProtection="1">
      <alignment horizontal="center" shrinkToFit="1"/>
    </xf>
    <xf numFmtId="43" fontId="2" fillId="0" borderId="0" xfId="1" applyFont="1" applyFill="1" applyProtection="1"/>
    <xf numFmtId="0" fontId="4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 wrapText="1"/>
    </xf>
    <xf numFmtId="0" fontId="4" fillId="0" borderId="2" xfId="0" applyFont="1" applyBorder="1" applyAlignment="1" applyProtection="1">
      <alignment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left"/>
    </xf>
    <xf numFmtId="0" fontId="2" fillId="0" borderId="0" xfId="0" applyFont="1" applyAlignment="1" applyProtection="1">
      <alignment horizontal="center"/>
    </xf>
    <xf numFmtId="0" fontId="2" fillId="0" borderId="0" xfId="0" applyFont="1" applyProtection="1">
      <protection locked="0"/>
    </xf>
    <xf numFmtId="0" fontId="6" fillId="0" borderId="0" xfId="0" applyFont="1" applyAlignment="1" applyProtection="1">
      <alignment vertical="center"/>
    </xf>
    <xf numFmtId="0" fontId="6" fillId="0" borderId="0" xfId="0" applyFont="1" applyAlignment="1" applyProtection="1">
      <alignment horizontal="left" vertical="center"/>
    </xf>
    <xf numFmtId="0" fontId="7" fillId="0" borderId="0" xfId="0" applyFont="1" applyAlignment="1" applyProtection="1">
      <alignment horizontal="center" vertical="center" wrapText="1"/>
    </xf>
    <xf numFmtId="0" fontId="6" fillId="0" borderId="0" xfId="0" applyFont="1" applyAlignment="1" applyProtection="1">
      <alignment horizontal="right" vertical="center"/>
    </xf>
    <xf numFmtId="0" fontId="6" fillId="0" borderId="0" xfId="0" applyFont="1" applyAlignment="1" applyProtection="1">
      <alignment horizontal="right"/>
    </xf>
    <xf numFmtId="0" fontId="2" fillId="2" borderId="4" xfId="0" applyFont="1" applyFill="1" applyBorder="1" applyAlignment="1" applyProtection="1">
      <alignment horizontal="center" textRotation="90" wrapText="1"/>
    </xf>
    <xf numFmtId="166" fontId="6" fillId="2" borderId="4" xfId="1" applyNumberFormat="1" applyFont="1" applyFill="1" applyBorder="1" applyAlignment="1" applyProtection="1">
      <alignment horizontal="center" shrinkToFit="1"/>
    </xf>
    <xf numFmtId="0" fontId="6" fillId="0" borderId="0" xfId="0" applyFont="1" applyProtection="1"/>
    <xf numFmtId="0" fontId="6" fillId="2" borderId="4" xfId="0" applyFont="1" applyFill="1" applyBorder="1" applyAlignment="1" applyProtection="1">
      <alignment horizontal="left"/>
    </xf>
    <xf numFmtId="0" fontId="6" fillId="2" borderId="4" xfId="0" applyFont="1" applyFill="1" applyBorder="1" applyAlignment="1" applyProtection="1">
      <alignment horizontal="center"/>
    </xf>
    <xf numFmtId="0" fontId="8" fillId="0" borderId="0" xfId="0" applyFont="1" applyProtection="1"/>
    <xf numFmtId="0" fontId="8" fillId="0" borderId="0" xfId="0" applyFont="1" applyAlignment="1" applyProtection="1">
      <alignment horizontal="left"/>
    </xf>
    <xf numFmtId="0" fontId="8" fillId="0" borderId="0" xfId="0" applyFont="1" applyAlignment="1" applyProtection="1">
      <alignment horizontal="center"/>
    </xf>
    <xf numFmtId="0" fontId="8" fillId="0" borderId="0" xfId="0" applyFont="1" applyAlignment="1" applyProtection="1">
      <alignment horizontal="right"/>
    </xf>
    <xf numFmtId="43" fontId="2" fillId="0" borderId="0" xfId="1" applyFont="1" applyProtection="1"/>
    <xf numFmtId="0" fontId="4" fillId="0" borderId="5" xfId="0" applyFont="1" applyBorder="1" applyAlignment="1" applyProtection="1">
      <alignment horizontal="left"/>
    </xf>
    <xf numFmtId="0" fontId="9" fillId="0" borderId="0" xfId="0" applyFont="1" applyBorder="1" applyAlignment="1" applyProtection="1"/>
    <xf numFmtId="0" fontId="9" fillId="0" borderId="5" xfId="0" applyFont="1" applyBorder="1" applyAlignment="1" applyProtection="1"/>
    <xf numFmtId="0" fontId="2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/>
    <xf numFmtId="0" fontId="9" fillId="0" borderId="0" xfId="0" applyFont="1" applyBorder="1" applyAlignment="1" applyProtection="1">
      <alignment horizontal="right"/>
    </xf>
    <xf numFmtId="0" fontId="2" fillId="0" borderId="6" xfId="0" applyFont="1" applyBorder="1" applyAlignment="1" applyProtection="1">
      <alignment horizontal="left"/>
    </xf>
    <xf numFmtId="0" fontId="9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left"/>
    </xf>
  </cellXfs>
  <cellStyles count="2">
    <cellStyle name="Normal" xfId="0" builtinId="0"/>
    <cellStyle name="Vírgula" xfId="1" builtinId="3"/>
  </cellStyles>
  <dxfs count="12"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Style="combo" dx="22" fmlaLink="$B$12" fmlaRange="Detalhamento.OpçõesServiços" noThreeD="1" val="0"/>
</file>

<file path=xl/ctrlProps/ctrlProp2.xml><?xml version="1.0" encoding="utf-8"?>
<formControlPr xmlns="http://schemas.microsoft.com/office/spreadsheetml/2009/9/main" objectType="Drop" dropStyle="combo" dx="22" fmlaLink="$B$8" fmlaRange="Detalhamento.OpçõesExibição" noThreeD="1" val="0"/>
</file>

<file path=xl/ctrlProps/ctrlProp3.xml><?xml version="1.0" encoding="utf-8"?>
<formControlPr xmlns="http://schemas.microsoft.com/office/spreadsheetml/2009/9/main" objectType="Label" lockText="1"/>
</file>

<file path=xl/ctrlProps/ctrlProp4.xml><?xml version="1.0" encoding="utf-8"?>
<formControlPr xmlns="http://schemas.microsoft.com/office/spreadsheetml/2009/9/main" objectType="Label" lockText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7</xdr:col>
      <xdr:colOff>76200</xdr:colOff>
      <xdr:row>1</xdr:row>
      <xdr:rowOff>285750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620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514350</xdr:colOff>
          <xdr:row>12</xdr:row>
          <xdr:rowOff>238125</xdr:rowOff>
        </xdr:from>
        <xdr:to>
          <xdr:col>7</xdr:col>
          <xdr:colOff>1314450</xdr:colOff>
          <xdr:row>12</xdr:row>
          <xdr:rowOff>438150</xdr:rowOff>
        </xdr:to>
        <xdr:sp macro="" textlink="">
          <xdr:nvSpPr>
            <xdr:cNvPr id="1025" name="Drop Dow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514350</xdr:colOff>
          <xdr:row>12</xdr:row>
          <xdr:rowOff>523875</xdr:rowOff>
        </xdr:from>
        <xdr:to>
          <xdr:col>7</xdr:col>
          <xdr:colOff>1314450</xdr:colOff>
          <xdr:row>12</xdr:row>
          <xdr:rowOff>723900</xdr:rowOff>
        </xdr:to>
        <xdr:sp macro="" textlink="">
          <xdr:nvSpPr>
            <xdr:cNvPr id="1026" name="SelecionaExibição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28575</xdr:colOff>
          <xdr:row>12</xdr:row>
          <xdr:rowOff>238125</xdr:rowOff>
        </xdr:from>
        <xdr:to>
          <xdr:col>6</xdr:col>
          <xdr:colOff>476250</xdr:colOff>
          <xdr:row>12</xdr:row>
          <xdr:rowOff>447675</xdr:rowOff>
        </xdr:to>
        <xdr:sp macro="" textlink="">
          <xdr:nvSpPr>
            <xdr:cNvPr id="1027" name="Labe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Serviços: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66675</xdr:colOff>
          <xdr:row>12</xdr:row>
          <xdr:rowOff>514350</xdr:rowOff>
        </xdr:from>
        <xdr:to>
          <xdr:col>6</xdr:col>
          <xdr:colOff>466725</xdr:colOff>
          <xdr:row>12</xdr:row>
          <xdr:rowOff>762000</xdr:rowOff>
        </xdr:to>
        <xdr:sp macro="" textlink="">
          <xdr:nvSpPr>
            <xdr:cNvPr id="1028" name="Labe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Modo de Exibição: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3</xdr:row>
          <xdr:rowOff>0</xdr:rowOff>
        </xdr:from>
        <xdr:to>
          <xdr:col>20</xdr:col>
          <xdr:colOff>781050</xdr:colOff>
          <xdr:row>12</xdr:row>
          <xdr:rowOff>123825</xdr:rowOff>
        </xdr:to>
        <xdr:pic>
          <xdr:nvPicPr>
            <xdr:cNvPr id="7" name="Imagem 2"/>
            <xdr:cNvPicPr>
              <a:picLocks noChangeAspect="1"/>
              <a:extLst>
                <a:ext uri="{84589F7E-364E-4C9E-8A38-B11213B215E9}">
                  <a14:cameraTool cellRange="[1]DADOS!A6:H16" spid="_x0000_s102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447675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</xdr:col>
          <xdr:colOff>9525</xdr:colOff>
          <xdr:row>3</xdr:row>
          <xdr:rowOff>0</xdr:rowOff>
        </xdr:from>
        <xdr:to>
          <xdr:col>34</xdr:col>
          <xdr:colOff>276225</xdr:colOff>
          <xdr:row>12</xdr:row>
          <xdr:rowOff>123825</xdr:rowOff>
        </xdr:to>
        <xdr:pic>
          <xdr:nvPicPr>
            <xdr:cNvPr id="8" name="Imagem 3"/>
            <xdr:cNvPicPr>
              <a:picLocks noChangeAspect="1"/>
              <a:extLst>
                <a:ext uri="{84589F7E-364E-4C9E-8A38-B11213B215E9}">
                  <a14:cameraTool cellRange="[1]DADOS!A6:H16" spid="_x0000_s1030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10829925" y="447675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23</xdr:col>
          <xdr:colOff>9525</xdr:colOff>
          <xdr:row>3</xdr:row>
          <xdr:rowOff>0</xdr:rowOff>
        </xdr:from>
        <xdr:to>
          <xdr:col>40</xdr:col>
          <xdr:colOff>276225</xdr:colOff>
          <xdr:row>12</xdr:row>
          <xdr:rowOff>123825</xdr:rowOff>
        </xdr:to>
        <xdr:pic>
          <xdr:nvPicPr>
            <xdr:cNvPr id="9" name="Imagem 4"/>
            <xdr:cNvPicPr>
              <a:picLocks noChangeAspect="1"/>
              <a:extLst>
                <a:ext uri="{84589F7E-364E-4C9E-8A38-B11213B215E9}">
                  <a14:cameraTool cellRange="[1]DADOS!A6:H16" spid="_x0000_s1031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15687675" y="447675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0</xdr:colOff>
          <xdr:row>3</xdr:row>
          <xdr:rowOff>0</xdr:rowOff>
        </xdr:from>
        <xdr:to>
          <xdr:col>46</xdr:col>
          <xdr:colOff>266700</xdr:colOff>
          <xdr:row>12</xdr:row>
          <xdr:rowOff>123825</xdr:rowOff>
        </xdr:to>
        <xdr:pic>
          <xdr:nvPicPr>
            <xdr:cNvPr id="10" name="Imagem 5"/>
            <xdr:cNvPicPr>
              <a:picLocks noChangeAspect="1"/>
              <a:extLst>
                <a:ext uri="{84589F7E-364E-4C9E-8A38-B11213B215E9}">
                  <a14:cameraTool cellRange="[1]DADOS!A6:H16" spid="_x0000_s1032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20535900" y="447675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</xdr:col>
          <xdr:colOff>0</xdr:colOff>
          <xdr:row>3</xdr:row>
          <xdr:rowOff>0</xdr:rowOff>
        </xdr:from>
        <xdr:to>
          <xdr:col>52</xdr:col>
          <xdr:colOff>266700</xdr:colOff>
          <xdr:row>12</xdr:row>
          <xdr:rowOff>123825</xdr:rowOff>
        </xdr:to>
        <xdr:pic>
          <xdr:nvPicPr>
            <xdr:cNvPr id="11" name="Imagem 6"/>
            <xdr:cNvPicPr>
              <a:picLocks noChangeAspect="1"/>
              <a:extLst>
                <a:ext uri="{84589F7E-364E-4C9E-8A38-B11213B215E9}">
                  <a14:cameraTool cellRange="[1]DADOS!A6:H16" spid="_x0000_s1033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25393650" y="447675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41</xdr:col>
          <xdr:colOff>0</xdr:colOff>
          <xdr:row>3</xdr:row>
          <xdr:rowOff>0</xdr:rowOff>
        </xdr:from>
        <xdr:to>
          <xdr:col>58</xdr:col>
          <xdr:colOff>266700</xdr:colOff>
          <xdr:row>12</xdr:row>
          <xdr:rowOff>123825</xdr:rowOff>
        </xdr:to>
        <xdr:pic>
          <xdr:nvPicPr>
            <xdr:cNvPr id="12" name="Imagem 7"/>
            <xdr:cNvPicPr>
              <a:picLocks noChangeAspect="1"/>
              <a:extLst>
                <a:ext uri="{84589F7E-364E-4C9E-8A38-B11213B215E9}">
                  <a14:cameraTool cellRange="[1]DADOS!A6:H16" spid="_x0000_s1034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0251400" y="447675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47</xdr:col>
          <xdr:colOff>0</xdr:colOff>
          <xdr:row>3</xdr:row>
          <xdr:rowOff>0</xdr:rowOff>
        </xdr:from>
        <xdr:to>
          <xdr:col>256</xdr:col>
          <xdr:colOff>2457450</xdr:colOff>
          <xdr:row>12</xdr:row>
          <xdr:rowOff>123825</xdr:rowOff>
        </xdr:to>
        <xdr:pic>
          <xdr:nvPicPr>
            <xdr:cNvPr id="13" name="Imagem 8"/>
            <xdr:cNvPicPr>
              <a:picLocks noChangeAspect="1"/>
              <a:extLst>
                <a:ext uri="{84589F7E-364E-4C9E-8A38-B11213B215E9}">
                  <a14:cameraTool cellRange="[1]DADOS!A6:H16" spid="_x0000_s1035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5109150" y="447675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53</xdr:col>
          <xdr:colOff>0</xdr:colOff>
          <xdr:row>3</xdr:row>
          <xdr:rowOff>0</xdr:rowOff>
        </xdr:from>
        <xdr:to>
          <xdr:col>256</xdr:col>
          <xdr:colOff>7315200</xdr:colOff>
          <xdr:row>12</xdr:row>
          <xdr:rowOff>123825</xdr:rowOff>
        </xdr:to>
        <xdr:pic>
          <xdr:nvPicPr>
            <xdr:cNvPr id="14" name="Imagem 9"/>
            <xdr:cNvPicPr>
              <a:picLocks noChangeAspect="1"/>
              <a:extLst>
                <a:ext uri="{84589F7E-364E-4C9E-8A38-B11213B215E9}">
                  <a14:cameraTool cellRange="[1]DADOS!A6:H16" spid="_x0000_s1036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9966900" y="447675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RECAPEAMENTO%20ARTHUR%20SOARES/%23LICITA&#199;&#195;O/PLE%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definedNames>
      <definedName name="SelecionaExibição"/>
    </definedNames>
    <sheetDataSet>
      <sheetData sheetId="0">
        <row r="10">
          <cell r="D10" t="str">
            <v>CONCEIÇÃO DO CASTELO</v>
          </cell>
        </row>
        <row r="20">
          <cell r="A20" t="str">
            <v>Alex Nali Ferreira</v>
          </cell>
          <cell r="C20" t="str">
            <v>ES-039390/D</v>
          </cell>
        </row>
        <row r="33">
          <cell r="A33" t="str">
            <v>Núm do Evento</v>
          </cell>
        </row>
        <row r="34">
          <cell r="A34">
            <v>1</v>
          </cell>
        </row>
      </sheetData>
      <sheetData sheetId="1">
        <row r="15">
          <cell r="N15" t="str">
            <v>ESTACA 00 A 05</v>
          </cell>
          <cell r="O15" t="str">
            <v>ESTACA 05 A 10</v>
          </cell>
          <cell r="P15" t="str">
            <v>ESTACA 10 A 15</v>
          </cell>
          <cell r="Q15" t="str">
            <v>ESTACA 15 A 20</v>
          </cell>
          <cell r="R15" t="str">
            <v>ESTACA 20 A 25</v>
          </cell>
          <cell r="S15" t="str">
            <v>ESTACA 25 A 32</v>
          </cell>
        </row>
        <row r="51">
          <cell r="B51">
            <v>34</v>
          </cell>
          <cell r="C51" t="str">
            <v>Evento</v>
          </cell>
          <cell r="D51" t="str">
            <v>Evento</v>
          </cell>
          <cell r="E51" t="str">
            <v>Administração Local</v>
          </cell>
          <cell r="F51" t="str">
            <v>R$</v>
          </cell>
          <cell r="G51" t="str">
            <v/>
          </cell>
          <cell r="H51" t="str">
            <v/>
          </cell>
          <cell r="I51">
            <v>12318.95</v>
          </cell>
          <cell r="K51">
            <v>1</v>
          </cell>
          <cell r="L51" t="str">
            <v/>
          </cell>
          <cell r="N51">
            <v>1971.0320000000002</v>
          </cell>
          <cell r="O51">
            <v>2094.2215000000001</v>
          </cell>
          <cell r="P51">
            <v>2094.2215000000001</v>
          </cell>
          <cell r="Q51">
            <v>2094.2215000000001</v>
          </cell>
          <cell r="R51">
            <v>2094.2215000000001</v>
          </cell>
          <cell r="S51">
            <v>1971.0320000000002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</row>
        <row r="57">
          <cell r="C57" t="str">
            <v>CONCEIÇÃO DO CASTELO, 04 de julho de 2019</v>
          </cell>
        </row>
        <row r="58">
          <cell r="P58" t="str">
            <v>Alex Nali Ferreira</v>
          </cell>
        </row>
        <row r="59">
          <cell r="P59" t="str">
            <v>ES-039390/D</v>
          </cell>
        </row>
      </sheetData>
      <sheetData sheetId="2"/>
      <sheetData sheetId="3">
        <row r="40">
          <cell r="B40" t="str">
            <v>Cronograma</v>
          </cell>
          <cell r="G40">
            <v>1</v>
          </cell>
          <cell r="K40">
            <v>2</v>
          </cell>
          <cell r="O40">
            <v>3</v>
          </cell>
          <cell r="S40">
            <v>4</v>
          </cell>
          <cell r="W40">
            <v>5</v>
          </cell>
          <cell r="AA40">
            <v>6</v>
          </cell>
          <cell r="AE40">
            <v>7</v>
          </cell>
          <cell r="AI40">
            <v>8</v>
          </cell>
          <cell r="AM40">
            <v>9</v>
          </cell>
          <cell r="AQ40">
            <v>10</v>
          </cell>
          <cell r="AU40">
            <v>11</v>
          </cell>
          <cell r="AY40">
            <v>12</v>
          </cell>
        </row>
        <row r="41">
          <cell r="B41" t="str">
            <v>Parcela</v>
          </cell>
          <cell r="E41" t="str">
            <v>%</v>
          </cell>
          <cell r="G41">
            <v>0.10357440093563766</v>
          </cell>
          <cell r="K41">
            <v>0.18731446580826872</v>
          </cell>
          <cell r="O41">
            <v>0.27961538545775505</v>
          </cell>
          <cell r="S41">
            <v>0.11852888934638962</v>
          </cell>
          <cell r="W41">
            <v>0.1098914336150613</v>
          </cell>
          <cell r="AA41">
            <v>0.20107542483688756</v>
          </cell>
          <cell r="AE41">
            <v>0</v>
          </cell>
          <cell r="AI41">
            <v>0</v>
          </cell>
          <cell r="AM41">
            <v>0</v>
          </cell>
          <cell r="AQ41">
            <v>0</v>
          </cell>
          <cell r="AU41">
            <v>0</v>
          </cell>
          <cell r="AY41">
            <v>0</v>
          </cell>
        </row>
        <row r="42">
          <cell r="E42" t="str">
            <v>R$</v>
          </cell>
          <cell r="G42">
            <v>39108.507866406071</v>
          </cell>
          <cell r="K42">
            <v>70727.797538568775</v>
          </cell>
          <cell r="O42">
            <v>105579.56795268483</v>
          </cell>
          <cell r="S42">
            <v>44755.151461413712</v>
          </cell>
          <cell r="W42">
            <v>41493.747076132262</v>
          </cell>
          <cell r="AA42">
            <v>75923.778104794372</v>
          </cell>
          <cell r="AE42">
            <v>0</v>
          </cell>
          <cell r="AI42">
            <v>0</v>
          </cell>
          <cell r="AM42">
            <v>0</v>
          </cell>
          <cell r="AQ42">
            <v>0</v>
          </cell>
          <cell r="AU42">
            <v>0</v>
          </cell>
          <cell r="AY42">
            <v>0</v>
          </cell>
        </row>
        <row r="43">
          <cell r="B43" t="str">
            <v>Acumulado</v>
          </cell>
          <cell r="E43" t="str">
            <v>%</v>
          </cell>
          <cell r="G43">
            <v>0.10357440093563766</v>
          </cell>
          <cell r="K43">
            <v>0.2908888667439064</v>
          </cell>
          <cell r="O43">
            <v>0.57050425220166145</v>
          </cell>
          <cell r="S43">
            <v>0.68903314154805106</v>
          </cell>
          <cell r="W43">
            <v>0.79892457516311244</v>
          </cell>
          <cell r="AA43">
            <v>1</v>
          </cell>
          <cell r="AE43">
            <v>1</v>
          </cell>
          <cell r="AI43">
            <v>1</v>
          </cell>
          <cell r="AM43">
            <v>1</v>
          </cell>
          <cell r="AQ43">
            <v>1</v>
          </cell>
          <cell r="AU43">
            <v>1</v>
          </cell>
          <cell r="AY43">
            <v>1</v>
          </cell>
        </row>
        <row r="44">
          <cell r="E44" t="str">
            <v>R$</v>
          </cell>
          <cell r="G44">
            <v>39108.507866406071</v>
          </cell>
          <cell r="K44">
            <v>109836.30540497485</v>
          </cell>
          <cell r="O44">
            <v>215415.87335765967</v>
          </cell>
          <cell r="S44">
            <v>260171.02481907338</v>
          </cell>
          <cell r="W44">
            <v>301664.77189520566</v>
          </cell>
          <cell r="AA44">
            <v>377588.55000000005</v>
          </cell>
          <cell r="AE44">
            <v>377588.55000000005</v>
          </cell>
          <cell r="AI44">
            <v>377588.55000000005</v>
          </cell>
          <cell r="AM44">
            <v>377588.55000000005</v>
          </cell>
          <cell r="AQ44">
            <v>377588.55000000005</v>
          </cell>
          <cell r="AU44">
            <v>377588.55000000005</v>
          </cell>
          <cell r="AY44">
            <v>377588.55000000005</v>
          </cell>
        </row>
      </sheetData>
      <sheetData sheetId="4">
        <row r="28">
          <cell r="AA28">
            <v>0</v>
          </cell>
          <cell r="AX28">
            <v>1</v>
          </cell>
        </row>
        <row r="40">
          <cell r="G40" t="str">
            <v>Datas das medições</v>
          </cell>
        </row>
        <row r="42">
          <cell r="B42" t="str">
            <v>Medições</v>
          </cell>
          <cell r="G42">
            <v>1</v>
          </cell>
          <cell r="K42">
            <v>2</v>
          </cell>
          <cell r="O42">
            <v>3</v>
          </cell>
          <cell r="S42">
            <v>4</v>
          </cell>
          <cell r="W42">
            <v>5</v>
          </cell>
          <cell r="AA42">
            <v>6</v>
          </cell>
          <cell r="AE42">
            <v>7</v>
          </cell>
          <cell r="AI42">
            <v>8</v>
          </cell>
          <cell r="AM42">
            <v>9</v>
          </cell>
          <cell r="AQ42">
            <v>10</v>
          </cell>
          <cell r="AU42">
            <v>11</v>
          </cell>
          <cell r="AY42">
            <v>12</v>
          </cell>
        </row>
        <row r="43">
          <cell r="B43" t="str">
            <v>Período</v>
          </cell>
          <cell r="E43" t="str">
            <v>%</v>
          </cell>
          <cell r="G43">
            <v>0</v>
          </cell>
          <cell r="K43">
            <v>0</v>
          </cell>
          <cell r="O43">
            <v>0</v>
          </cell>
          <cell r="S43">
            <v>0</v>
          </cell>
          <cell r="W43">
            <v>0</v>
          </cell>
          <cell r="AA43">
            <v>0</v>
          </cell>
          <cell r="AE43">
            <v>0</v>
          </cell>
          <cell r="AI43">
            <v>0</v>
          </cell>
          <cell r="AM43">
            <v>0</v>
          </cell>
          <cell r="AQ43">
            <v>0</v>
          </cell>
          <cell r="AU43">
            <v>0</v>
          </cell>
          <cell r="AY43">
            <v>0</v>
          </cell>
        </row>
        <row r="44">
          <cell r="E44" t="str">
            <v>R$</v>
          </cell>
          <cell r="G44">
            <v>0</v>
          </cell>
          <cell r="K44">
            <v>0</v>
          </cell>
          <cell r="O44">
            <v>0</v>
          </cell>
          <cell r="S44">
            <v>0</v>
          </cell>
          <cell r="W44">
            <v>0</v>
          </cell>
          <cell r="AA44">
            <v>0</v>
          </cell>
          <cell r="AE44">
            <v>0</v>
          </cell>
          <cell r="AI44">
            <v>0</v>
          </cell>
          <cell r="AM44">
            <v>0</v>
          </cell>
          <cell r="AQ44">
            <v>0</v>
          </cell>
          <cell r="AU44">
            <v>0</v>
          </cell>
          <cell r="AY44">
            <v>0</v>
          </cell>
        </row>
        <row r="45">
          <cell r="B45" t="str">
            <v>Acumulado</v>
          </cell>
          <cell r="E45" t="str">
            <v>%</v>
          </cell>
          <cell r="G45">
            <v>0</v>
          </cell>
          <cell r="K45">
            <v>0</v>
          </cell>
          <cell r="O45">
            <v>0</v>
          </cell>
          <cell r="S45">
            <v>0</v>
          </cell>
          <cell r="W45">
            <v>0</v>
          </cell>
          <cell r="AA45">
            <v>0</v>
          </cell>
          <cell r="AE45">
            <v>0</v>
          </cell>
          <cell r="AI45">
            <v>0</v>
          </cell>
          <cell r="AM45">
            <v>0</v>
          </cell>
          <cell r="AQ45">
            <v>0</v>
          </cell>
          <cell r="AU45">
            <v>0</v>
          </cell>
          <cell r="AY45">
            <v>0</v>
          </cell>
        </row>
        <row r="46">
          <cell r="E46" t="str">
            <v>R$</v>
          </cell>
          <cell r="G46">
            <v>0</v>
          </cell>
          <cell r="K46">
            <v>0</v>
          </cell>
          <cell r="O46">
            <v>0</v>
          </cell>
          <cell r="S46">
            <v>0</v>
          </cell>
          <cell r="W46">
            <v>0</v>
          </cell>
          <cell r="AA46">
            <v>0</v>
          </cell>
          <cell r="AE46">
            <v>0</v>
          </cell>
          <cell r="AI46">
            <v>0</v>
          </cell>
          <cell r="AM46">
            <v>0</v>
          </cell>
          <cell r="AQ46">
            <v>0</v>
          </cell>
          <cell r="AU46">
            <v>0</v>
          </cell>
          <cell r="AY46">
            <v>0</v>
          </cell>
        </row>
      </sheetData>
      <sheetData sheetId="5">
        <row r="14">
          <cell r="C14">
            <v>1</v>
          </cell>
        </row>
        <row r="15">
          <cell r="C15">
            <v>1</v>
          </cell>
        </row>
        <row r="16">
          <cell r="C16">
            <v>1</v>
          </cell>
        </row>
        <row r="17">
          <cell r="C17">
            <v>1</v>
          </cell>
        </row>
        <row r="18">
          <cell r="C18">
            <v>1</v>
          </cell>
        </row>
        <row r="19">
          <cell r="C19">
            <v>1</v>
          </cell>
        </row>
        <row r="20">
          <cell r="C20">
            <v>1</v>
          </cell>
        </row>
        <row r="21">
          <cell r="C21">
            <v>1</v>
          </cell>
        </row>
        <row r="22">
          <cell r="C22">
            <v>1</v>
          </cell>
        </row>
        <row r="23">
          <cell r="C23">
            <v>1</v>
          </cell>
        </row>
        <row r="24">
          <cell r="C24">
            <v>1</v>
          </cell>
        </row>
        <row r="25">
          <cell r="C25">
            <v>1</v>
          </cell>
        </row>
        <row r="26">
          <cell r="C26">
            <v>1</v>
          </cell>
        </row>
        <row r="27">
          <cell r="C27">
            <v>1</v>
          </cell>
        </row>
        <row r="28">
          <cell r="C28">
            <v>1</v>
          </cell>
        </row>
        <row r="29">
          <cell r="C29">
            <v>1</v>
          </cell>
        </row>
        <row r="30">
          <cell r="C30">
            <v>1</v>
          </cell>
        </row>
        <row r="31">
          <cell r="C31">
            <v>1</v>
          </cell>
        </row>
        <row r="32">
          <cell r="C32">
            <v>1</v>
          </cell>
        </row>
        <row r="33">
          <cell r="C33">
            <v>1</v>
          </cell>
        </row>
        <row r="34">
          <cell r="C34">
            <v>1</v>
          </cell>
        </row>
        <row r="35">
          <cell r="C35">
            <v>1</v>
          </cell>
        </row>
        <row r="36">
          <cell r="C36">
            <v>1</v>
          </cell>
        </row>
        <row r="37">
          <cell r="C37">
            <v>1</v>
          </cell>
        </row>
      </sheetData>
      <sheetData sheetId="6">
        <row r="13">
          <cell r="B1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10" filterMode="1"/>
  <dimension ref="A1:BJ58"/>
  <sheetViews>
    <sheetView showGridLines="0" tabSelected="1" topLeftCell="E1" zoomScaleNormal="100" zoomScaleSheetLayoutView="100" workbookViewId="0">
      <pane xSplit="6" ySplit="15" topLeftCell="K53" activePane="bottomRight" state="frozen"/>
      <selection activeCell="E2" sqref="E2"/>
      <selection pane="topRight" activeCell="K2" sqref="K2"/>
      <selection pane="bottomLeft" activeCell="E16" sqref="E16"/>
      <selection pane="bottomRight" activeCell="J18" sqref="J18"/>
    </sheetView>
  </sheetViews>
  <sheetFormatPr defaultColWidth="0" defaultRowHeight="11.25" x14ac:dyDescent="0.2"/>
  <cols>
    <col min="1" max="1" width="9.140625" style="2" hidden="1" customWidth="1"/>
    <col min="2" max="3" width="8" style="2" hidden="1" customWidth="1"/>
    <col min="4" max="4" width="3.28515625" style="2" hidden="1" customWidth="1"/>
    <col min="5" max="5" width="7.140625" style="14" customWidth="1"/>
    <col min="6" max="6" width="9.140625" style="15" hidden="1" customWidth="1"/>
    <col min="7" max="7" width="9.140625" style="15" customWidth="1"/>
    <col min="8" max="8" width="48.85546875" style="14" customWidth="1"/>
    <col min="9" max="9" width="10.42578125" style="15" customWidth="1"/>
    <col min="10" max="10" width="12.42578125" style="2" customWidth="1"/>
    <col min="11" max="11" width="1.42578125" style="2" customWidth="1"/>
    <col min="12" max="61" width="12.140625" style="2" customWidth="1"/>
    <col min="62" max="62" width="3.5703125" style="2" customWidth="1"/>
    <col min="63" max="16384" width="11.5703125" style="2" hidden="1"/>
  </cols>
  <sheetData>
    <row r="1" spans="1:61" hidden="1" x14ac:dyDescent="0.2">
      <c r="A1" s="1" t="e">
        <f ca="1">mais_um</f>
        <v>#REF!</v>
      </c>
      <c r="B1" s="2" t="e">
        <f ca="1">OFFSET(LIorçamento,$A1-1,B$16,1,1)</f>
        <v>#REF!</v>
      </c>
      <c r="E1" s="3" t="e">
        <f ca="1">OFFSET(LIorçamento,$A1-1,E$16,1,1)</f>
        <v>#REF!</v>
      </c>
      <c r="F1" s="4" t="e">
        <f ca="1">CHOOSE($B$8,IF(OR(Nível="Serviço",Nível="Evento"),E1*10^4+IF(Nível&lt;&gt;"Evento",A1,0),0),IF(Nível&lt;&gt;"Evento",A1,0))</f>
        <v>#REF!</v>
      </c>
      <c r="G1" s="5" t="e">
        <f ca="1">OFFSET(LIorçamento,$A1-1,G$16,1,1)</f>
        <v>#REF!</v>
      </c>
      <c r="H1" s="6" t="e">
        <f ca="1">OFFSET(LIorçamento,$A1-1,H$16,1,1)</f>
        <v>#REF!</v>
      </c>
      <c r="I1" s="7" t="e">
        <f ca="1">IF(OR(Nível="Serviço",Nível="evento"),OFFSET(LIorçamento,$A1-1,I$16,1,1),"")</f>
        <v>#REF!</v>
      </c>
      <c r="J1" s="8" t="e">
        <f ca="1">IF(OR(Nível="Serviço",Nível="evento"),SUM(L1:BI1),"")</f>
        <v>#REF!</v>
      </c>
      <c r="K1" s="9"/>
      <c r="L1" s="8" t="e">
        <f ca="1">IF(L$13="",0,CHOOSE(Detalhamento.OpçãoServiços,OFFSET(Import.PLQ,$A1-1,L$15-1,1,1),IF($E1&lt;&gt;1,IF(ISNUMBER(INDEX(Import.PLE,Detalhamento!$E1,Detalhamento!L$15)),IF(INDEX(Import.PLE,Detalhamento!$E1,Detalhamento!L$15)&lt;=mediçao,OFFSET(Import.PLQ,$A1-1,L$15-1,1,1),0),0),[1]PLE!$AA$28*OFFSET(Import.PLQ,$A1-1,L$15-1,1,1)),IF($E1&lt;&gt;1,IF(ISNUMBER(INDEX(Import.PLE,Detalhamento!$E1,Detalhamento!L$15)),IF(INDEX(Import.PLE,Detalhamento!$E1,Detalhamento!L$15)&lt;=mediçao,0,OFFSET(Import.PLQ,$A1-1,L$15-1,1,1)),OFFSET(Import.PLQ,$A1-1,L$15-1,1,1)),(1-[1]PLE!$AA$28)*OFFSET(Import.PLQ,$A1-1,L$15-1,1,1))))</f>
        <v>#REF!</v>
      </c>
      <c r="M1" s="8" t="e">
        <f ca="1">IF(M$13="",0,CHOOSE(Detalhamento.OpçãoServiços,OFFSET(Import.PLQ,$A1-1,M$15-1,1,1),IF($E1&lt;&gt;1,IF(ISNUMBER(INDEX(Import.PLE,Detalhamento!$E1,Detalhamento!M$15)),IF(INDEX(Import.PLE,Detalhamento!$E1,Detalhamento!M$15)&lt;=mediçao,OFFSET(Import.PLQ,$A1-1,M$15-1,1,1),0),0),[1]PLE!$AA$28*OFFSET(Import.PLQ,$A1-1,M$15-1,1,1)),IF($E1&lt;&gt;1,IF(ISNUMBER(INDEX(Import.PLE,Detalhamento!$E1,Detalhamento!M$15)),IF(INDEX(Import.PLE,Detalhamento!$E1,Detalhamento!M$15)&lt;=mediçao,0,OFFSET(Import.PLQ,$A1-1,M$15-1,1,1)),OFFSET(Import.PLQ,$A1-1,M$15-1,1,1)),(1-[1]PLE!$AA$28)*OFFSET(Import.PLQ,$A1-1,M$15-1,1,1))))</f>
        <v>#REF!</v>
      </c>
      <c r="N1" s="8" t="e">
        <f ca="1">IF(N$13="",0,CHOOSE(Detalhamento.OpçãoServiços,OFFSET(Import.PLQ,$A1-1,N$15-1,1,1),IF($E1&lt;&gt;1,IF(ISNUMBER(INDEX(Import.PLE,Detalhamento!$E1,Detalhamento!N$15)),IF(INDEX(Import.PLE,Detalhamento!$E1,Detalhamento!N$15)&lt;=mediçao,OFFSET(Import.PLQ,$A1-1,N$15-1,1,1),0),0),[1]PLE!$AA$28*OFFSET(Import.PLQ,$A1-1,N$15-1,1,1)),IF($E1&lt;&gt;1,IF(ISNUMBER(INDEX(Import.PLE,Detalhamento!$E1,Detalhamento!N$15)),IF(INDEX(Import.PLE,Detalhamento!$E1,Detalhamento!N$15)&lt;=mediçao,0,OFFSET(Import.PLQ,$A1-1,N$15-1,1,1)),OFFSET(Import.PLQ,$A1-1,N$15-1,1,1)),(1-[1]PLE!$AA$28)*OFFSET(Import.PLQ,$A1-1,N$15-1,1,1))))</f>
        <v>#REF!</v>
      </c>
      <c r="O1" s="8" t="e">
        <f ca="1">IF(O$13="",0,CHOOSE(Detalhamento.OpçãoServiços,OFFSET(Import.PLQ,$A1-1,O$15-1,1,1),IF($E1&lt;&gt;1,IF(ISNUMBER(INDEX(Import.PLE,Detalhamento!$E1,Detalhamento!O$15)),IF(INDEX(Import.PLE,Detalhamento!$E1,Detalhamento!O$15)&lt;=mediçao,OFFSET(Import.PLQ,$A1-1,O$15-1,1,1),0),0),[1]PLE!$AA$28*OFFSET(Import.PLQ,$A1-1,O$15-1,1,1)),IF($E1&lt;&gt;1,IF(ISNUMBER(INDEX(Import.PLE,Detalhamento!$E1,Detalhamento!O$15)),IF(INDEX(Import.PLE,Detalhamento!$E1,Detalhamento!O$15)&lt;=mediçao,0,OFFSET(Import.PLQ,$A1-1,O$15-1,1,1)),OFFSET(Import.PLQ,$A1-1,O$15-1,1,1)),(1-[1]PLE!$AA$28)*OFFSET(Import.PLQ,$A1-1,O$15-1,1,1))))</f>
        <v>#REF!</v>
      </c>
      <c r="P1" s="8" t="e">
        <f ca="1">IF(P$13="",0,CHOOSE(Detalhamento.OpçãoServiços,OFFSET(Import.PLQ,$A1-1,P$15-1,1,1),IF($E1&lt;&gt;1,IF(ISNUMBER(INDEX(Import.PLE,Detalhamento!$E1,Detalhamento!P$15)),IF(INDEX(Import.PLE,Detalhamento!$E1,Detalhamento!P$15)&lt;=mediçao,OFFSET(Import.PLQ,$A1-1,P$15-1,1,1),0),0),[1]PLE!$AA$28*OFFSET(Import.PLQ,$A1-1,P$15-1,1,1)),IF($E1&lt;&gt;1,IF(ISNUMBER(INDEX(Import.PLE,Detalhamento!$E1,Detalhamento!P$15)),IF(INDEX(Import.PLE,Detalhamento!$E1,Detalhamento!P$15)&lt;=mediçao,0,OFFSET(Import.PLQ,$A1-1,P$15-1,1,1)),OFFSET(Import.PLQ,$A1-1,P$15-1,1,1)),(1-[1]PLE!$AA$28)*OFFSET(Import.PLQ,$A1-1,P$15-1,1,1))))</f>
        <v>#REF!</v>
      </c>
      <c r="Q1" s="8" t="e">
        <f ca="1">IF(Q$13="",0,CHOOSE(Detalhamento.OpçãoServiços,OFFSET(Import.PLQ,$A1-1,Q$15-1,1,1),IF($E1&lt;&gt;1,IF(ISNUMBER(INDEX(Import.PLE,Detalhamento!$E1,Detalhamento!Q$15)),IF(INDEX(Import.PLE,Detalhamento!$E1,Detalhamento!Q$15)&lt;=mediçao,OFFSET(Import.PLQ,$A1-1,Q$15-1,1,1),0),0),[1]PLE!$AA$28*OFFSET(Import.PLQ,$A1-1,Q$15-1,1,1)),IF($E1&lt;&gt;1,IF(ISNUMBER(INDEX(Import.PLE,Detalhamento!$E1,Detalhamento!Q$15)),IF(INDEX(Import.PLE,Detalhamento!$E1,Detalhamento!Q$15)&lt;=mediçao,0,OFFSET(Import.PLQ,$A1-1,Q$15-1,1,1)),OFFSET(Import.PLQ,$A1-1,Q$15-1,1,1)),(1-[1]PLE!$AA$28)*OFFSET(Import.PLQ,$A1-1,Q$15-1,1,1))))</f>
        <v>#REF!</v>
      </c>
      <c r="R1" s="8">
        <f ca="1">IF(R$13="",0,CHOOSE(Detalhamento.OpçãoServiços,OFFSET(Import.PLQ,$A1-1,R$15-1,1,1),IF($E1&lt;&gt;1,IF(ISNUMBER(INDEX(Import.PLE,Detalhamento!$E1,Detalhamento!R$15)),IF(INDEX(Import.PLE,Detalhamento!$E1,Detalhamento!R$15)&lt;=mediçao,OFFSET(Import.PLQ,$A1-1,R$15-1,1,1),0),0),[1]PLE!$AA$28*OFFSET(Import.PLQ,$A1-1,R$15-1,1,1)),IF($E1&lt;&gt;1,IF(ISNUMBER(INDEX(Import.PLE,Detalhamento!$E1,Detalhamento!R$15)),IF(INDEX(Import.PLE,Detalhamento!$E1,Detalhamento!R$15)&lt;=mediçao,0,OFFSET(Import.PLQ,$A1-1,R$15-1,1,1)),OFFSET(Import.PLQ,$A1-1,R$15-1,1,1)),(1-[1]PLE!$AA$28)*OFFSET(Import.PLQ,$A1-1,R$15-1,1,1))))</f>
        <v>0</v>
      </c>
      <c r="S1" s="8">
        <f ca="1">IF(S$13="",0,CHOOSE(Detalhamento.OpçãoServiços,OFFSET(Import.PLQ,$A1-1,S$15-1,1,1),IF($E1&lt;&gt;1,IF(ISNUMBER(INDEX(Import.PLE,Detalhamento!$E1,Detalhamento!S$15)),IF(INDEX(Import.PLE,Detalhamento!$E1,Detalhamento!S$15)&lt;=mediçao,OFFSET(Import.PLQ,$A1-1,S$15-1,1,1),0),0),[1]PLE!$AA$28*OFFSET(Import.PLQ,$A1-1,S$15-1,1,1)),IF($E1&lt;&gt;1,IF(ISNUMBER(INDEX(Import.PLE,Detalhamento!$E1,Detalhamento!S$15)),IF(INDEX(Import.PLE,Detalhamento!$E1,Detalhamento!S$15)&lt;=mediçao,0,OFFSET(Import.PLQ,$A1-1,S$15-1,1,1)),OFFSET(Import.PLQ,$A1-1,S$15-1,1,1)),(1-[1]PLE!$AA$28)*OFFSET(Import.PLQ,$A1-1,S$15-1,1,1))))</f>
        <v>0</v>
      </c>
      <c r="T1" s="8">
        <f ca="1">IF(T$13="",0,CHOOSE(Detalhamento.OpçãoServiços,OFFSET(Import.PLQ,$A1-1,T$15-1,1,1),IF($E1&lt;&gt;1,IF(ISNUMBER(INDEX(Import.PLE,Detalhamento!$E1,Detalhamento!T$15)),IF(INDEX(Import.PLE,Detalhamento!$E1,Detalhamento!T$15)&lt;=mediçao,OFFSET(Import.PLQ,$A1-1,T$15-1,1,1),0),0),[1]PLE!$AA$28*OFFSET(Import.PLQ,$A1-1,T$15-1,1,1)),IF($E1&lt;&gt;1,IF(ISNUMBER(INDEX(Import.PLE,Detalhamento!$E1,Detalhamento!T$15)),IF(INDEX(Import.PLE,Detalhamento!$E1,Detalhamento!T$15)&lt;=mediçao,0,OFFSET(Import.PLQ,$A1-1,T$15-1,1,1)),OFFSET(Import.PLQ,$A1-1,T$15-1,1,1)),(1-[1]PLE!$AA$28)*OFFSET(Import.PLQ,$A1-1,T$15-1,1,1))))</f>
        <v>0</v>
      </c>
      <c r="U1" s="8">
        <f ca="1">IF(U$13="",0,CHOOSE(Detalhamento.OpçãoServiços,OFFSET(Import.PLQ,$A1-1,U$15-1,1,1),IF($E1&lt;&gt;1,IF(ISNUMBER(INDEX(Import.PLE,Detalhamento!$E1,Detalhamento!U$15)),IF(INDEX(Import.PLE,Detalhamento!$E1,Detalhamento!U$15)&lt;=mediçao,OFFSET(Import.PLQ,$A1-1,U$15-1,1,1),0),0),[1]PLE!$AA$28*OFFSET(Import.PLQ,$A1-1,U$15-1,1,1)),IF($E1&lt;&gt;1,IF(ISNUMBER(INDEX(Import.PLE,Detalhamento!$E1,Detalhamento!U$15)),IF(INDEX(Import.PLE,Detalhamento!$E1,Detalhamento!U$15)&lt;=mediçao,0,OFFSET(Import.PLQ,$A1-1,U$15-1,1,1)),OFFSET(Import.PLQ,$A1-1,U$15-1,1,1)),(1-[1]PLE!$AA$28)*OFFSET(Import.PLQ,$A1-1,U$15-1,1,1))))</f>
        <v>0</v>
      </c>
      <c r="V1" s="8">
        <f ca="1">IF(V$13="",0,CHOOSE(Detalhamento.OpçãoServiços,OFFSET(Import.PLQ,$A1-1,V$15-1,1,1),IF($E1&lt;&gt;1,IF(ISNUMBER(INDEX(Import.PLE,Detalhamento!$E1,Detalhamento!V$15)),IF(INDEX(Import.PLE,Detalhamento!$E1,Detalhamento!V$15)&lt;=mediçao,OFFSET(Import.PLQ,$A1-1,V$15-1,1,1),0),0),[1]PLE!$AA$28*OFFSET(Import.PLQ,$A1-1,V$15-1,1,1)),IF($E1&lt;&gt;1,IF(ISNUMBER(INDEX(Import.PLE,Detalhamento!$E1,Detalhamento!V$15)),IF(INDEX(Import.PLE,Detalhamento!$E1,Detalhamento!V$15)&lt;=mediçao,0,OFFSET(Import.PLQ,$A1-1,V$15-1,1,1)),OFFSET(Import.PLQ,$A1-1,V$15-1,1,1)),(1-[1]PLE!$AA$28)*OFFSET(Import.PLQ,$A1-1,V$15-1,1,1))))</f>
        <v>0</v>
      </c>
      <c r="W1" s="8">
        <f ca="1">IF(W$13="",0,CHOOSE(Detalhamento.OpçãoServiços,OFFSET(Import.PLQ,$A1-1,W$15-1,1,1),IF($E1&lt;&gt;1,IF(ISNUMBER(INDEX(Import.PLE,Detalhamento!$E1,Detalhamento!W$15)),IF(INDEX(Import.PLE,Detalhamento!$E1,Detalhamento!W$15)&lt;=mediçao,OFFSET(Import.PLQ,$A1-1,W$15-1,1,1),0),0),[1]PLE!$AA$28*OFFSET(Import.PLQ,$A1-1,W$15-1,1,1)),IF($E1&lt;&gt;1,IF(ISNUMBER(INDEX(Import.PLE,Detalhamento!$E1,Detalhamento!W$15)),IF(INDEX(Import.PLE,Detalhamento!$E1,Detalhamento!W$15)&lt;=mediçao,0,OFFSET(Import.PLQ,$A1-1,W$15-1,1,1)),OFFSET(Import.PLQ,$A1-1,W$15-1,1,1)),(1-[1]PLE!$AA$28)*OFFSET(Import.PLQ,$A1-1,W$15-1,1,1))))</f>
        <v>0</v>
      </c>
      <c r="X1" s="8">
        <f ca="1">IF(X$13="",0,CHOOSE(Detalhamento.OpçãoServiços,OFFSET(Import.PLQ,$A1-1,X$15-1,1,1),IF($E1&lt;&gt;1,IF(ISNUMBER(INDEX(Import.PLE,Detalhamento!$E1,Detalhamento!X$15)),IF(INDEX(Import.PLE,Detalhamento!$E1,Detalhamento!X$15)&lt;=mediçao,OFFSET(Import.PLQ,$A1-1,X$15-1,1,1),0),0),[1]PLE!$AA$28*OFFSET(Import.PLQ,$A1-1,X$15-1,1,1)),IF($E1&lt;&gt;1,IF(ISNUMBER(INDEX(Import.PLE,Detalhamento!$E1,Detalhamento!X$15)),IF(INDEX(Import.PLE,Detalhamento!$E1,Detalhamento!X$15)&lt;=mediçao,0,OFFSET(Import.PLQ,$A1-1,X$15-1,1,1)),OFFSET(Import.PLQ,$A1-1,X$15-1,1,1)),(1-[1]PLE!$AA$28)*OFFSET(Import.PLQ,$A1-1,X$15-1,1,1))))</f>
        <v>0</v>
      </c>
      <c r="Y1" s="8">
        <f ca="1">IF(Y$13="",0,CHOOSE(Detalhamento.OpçãoServiços,OFFSET(Import.PLQ,$A1-1,Y$15-1,1,1),IF($E1&lt;&gt;1,IF(ISNUMBER(INDEX(Import.PLE,Detalhamento!$E1,Detalhamento!Y$15)),IF(INDEX(Import.PLE,Detalhamento!$E1,Detalhamento!Y$15)&lt;=mediçao,OFFSET(Import.PLQ,$A1-1,Y$15-1,1,1),0),0),[1]PLE!$AA$28*OFFSET(Import.PLQ,$A1-1,Y$15-1,1,1)),IF($E1&lt;&gt;1,IF(ISNUMBER(INDEX(Import.PLE,Detalhamento!$E1,Detalhamento!Y$15)),IF(INDEX(Import.PLE,Detalhamento!$E1,Detalhamento!Y$15)&lt;=mediçao,0,OFFSET(Import.PLQ,$A1-1,Y$15-1,1,1)),OFFSET(Import.PLQ,$A1-1,Y$15-1,1,1)),(1-[1]PLE!$AA$28)*OFFSET(Import.PLQ,$A1-1,Y$15-1,1,1))))</f>
        <v>0</v>
      </c>
      <c r="Z1" s="8">
        <f ca="1">IF(Z$13="",0,CHOOSE(Detalhamento.OpçãoServiços,OFFSET(Import.PLQ,$A1-1,Z$15-1,1,1),IF($E1&lt;&gt;1,IF(ISNUMBER(INDEX(Import.PLE,Detalhamento!$E1,Detalhamento!Z$15)),IF(INDEX(Import.PLE,Detalhamento!$E1,Detalhamento!Z$15)&lt;=mediçao,OFFSET(Import.PLQ,$A1-1,Z$15-1,1,1),0),0),[1]PLE!$AA$28*OFFSET(Import.PLQ,$A1-1,Z$15-1,1,1)),IF($E1&lt;&gt;1,IF(ISNUMBER(INDEX(Import.PLE,Detalhamento!$E1,Detalhamento!Z$15)),IF(INDEX(Import.PLE,Detalhamento!$E1,Detalhamento!Z$15)&lt;=mediçao,0,OFFSET(Import.PLQ,$A1-1,Z$15-1,1,1)),OFFSET(Import.PLQ,$A1-1,Z$15-1,1,1)),(1-[1]PLE!$AA$28)*OFFSET(Import.PLQ,$A1-1,Z$15-1,1,1))))</f>
        <v>0</v>
      </c>
      <c r="AA1" s="8">
        <f ca="1">IF(AA$13="",0,CHOOSE(Detalhamento.OpçãoServiços,OFFSET(Import.PLQ,$A1-1,AA$15-1,1,1),IF($E1&lt;&gt;1,IF(ISNUMBER(INDEX(Import.PLE,Detalhamento!$E1,Detalhamento!AA$15)),IF(INDEX(Import.PLE,Detalhamento!$E1,Detalhamento!AA$15)&lt;=mediçao,OFFSET(Import.PLQ,$A1-1,AA$15-1,1,1),0),0),[1]PLE!$AA$28*OFFSET(Import.PLQ,$A1-1,AA$15-1,1,1)),IF($E1&lt;&gt;1,IF(ISNUMBER(INDEX(Import.PLE,Detalhamento!$E1,Detalhamento!AA$15)),IF(INDEX(Import.PLE,Detalhamento!$E1,Detalhamento!AA$15)&lt;=mediçao,0,OFFSET(Import.PLQ,$A1-1,AA$15-1,1,1)),OFFSET(Import.PLQ,$A1-1,AA$15-1,1,1)),(1-[1]PLE!$AA$28)*OFFSET(Import.PLQ,$A1-1,AA$15-1,1,1))))</f>
        <v>0</v>
      </c>
      <c r="AB1" s="8">
        <f ca="1">IF(AB$13="",0,CHOOSE(Detalhamento.OpçãoServiços,OFFSET(Import.PLQ,$A1-1,AB$15-1,1,1),IF($E1&lt;&gt;1,IF(ISNUMBER(INDEX(Import.PLE,Detalhamento!$E1,Detalhamento!AB$15)),IF(INDEX(Import.PLE,Detalhamento!$E1,Detalhamento!AB$15)&lt;=mediçao,OFFSET(Import.PLQ,$A1-1,AB$15-1,1,1),0),0),[1]PLE!$AA$28*OFFSET(Import.PLQ,$A1-1,AB$15-1,1,1)),IF($E1&lt;&gt;1,IF(ISNUMBER(INDEX(Import.PLE,Detalhamento!$E1,Detalhamento!AB$15)),IF(INDEX(Import.PLE,Detalhamento!$E1,Detalhamento!AB$15)&lt;=mediçao,0,OFFSET(Import.PLQ,$A1-1,AB$15-1,1,1)),OFFSET(Import.PLQ,$A1-1,AB$15-1,1,1)),(1-[1]PLE!$AA$28)*OFFSET(Import.PLQ,$A1-1,AB$15-1,1,1))))</f>
        <v>0</v>
      </c>
      <c r="AC1" s="8">
        <f ca="1">IF(AC$13="",0,CHOOSE(Detalhamento.OpçãoServiços,OFFSET(Import.PLQ,$A1-1,AC$15-1,1,1),IF($E1&lt;&gt;1,IF(ISNUMBER(INDEX(Import.PLE,Detalhamento!$E1,Detalhamento!AC$15)),IF(INDEX(Import.PLE,Detalhamento!$E1,Detalhamento!AC$15)&lt;=mediçao,OFFSET(Import.PLQ,$A1-1,AC$15-1,1,1),0),0),[1]PLE!$AA$28*OFFSET(Import.PLQ,$A1-1,AC$15-1,1,1)),IF($E1&lt;&gt;1,IF(ISNUMBER(INDEX(Import.PLE,Detalhamento!$E1,Detalhamento!AC$15)),IF(INDEX(Import.PLE,Detalhamento!$E1,Detalhamento!AC$15)&lt;=mediçao,0,OFFSET(Import.PLQ,$A1-1,AC$15-1,1,1)),OFFSET(Import.PLQ,$A1-1,AC$15-1,1,1)),(1-[1]PLE!$AA$28)*OFFSET(Import.PLQ,$A1-1,AC$15-1,1,1))))</f>
        <v>0</v>
      </c>
      <c r="AD1" s="8">
        <f ca="1">IF(AD$13="",0,CHOOSE(Detalhamento.OpçãoServiços,OFFSET(Import.PLQ,$A1-1,AD$15-1,1,1),IF($E1&lt;&gt;1,IF(ISNUMBER(INDEX(Import.PLE,Detalhamento!$E1,Detalhamento!AD$15)),IF(INDEX(Import.PLE,Detalhamento!$E1,Detalhamento!AD$15)&lt;=mediçao,OFFSET(Import.PLQ,$A1-1,AD$15-1,1,1),0),0),[1]PLE!$AA$28*OFFSET(Import.PLQ,$A1-1,AD$15-1,1,1)),IF($E1&lt;&gt;1,IF(ISNUMBER(INDEX(Import.PLE,Detalhamento!$E1,Detalhamento!AD$15)),IF(INDEX(Import.PLE,Detalhamento!$E1,Detalhamento!AD$15)&lt;=mediçao,0,OFFSET(Import.PLQ,$A1-1,AD$15-1,1,1)),OFFSET(Import.PLQ,$A1-1,AD$15-1,1,1)),(1-[1]PLE!$AA$28)*OFFSET(Import.PLQ,$A1-1,AD$15-1,1,1))))</f>
        <v>0</v>
      </c>
      <c r="AE1" s="8">
        <f ca="1">IF(AE$13="",0,CHOOSE(Detalhamento.OpçãoServiços,OFFSET(Import.PLQ,$A1-1,AE$15-1,1,1),IF($E1&lt;&gt;1,IF(ISNUMBER(INDEX(Import.PLE,Detalhamento!$E1,Detalhamento!AE$15)),IF(INDEX(Import.PLE,Detalhamento!$E1,Detalhamento!AE$15)&lt;=mediçao,OFFSET(Import.PLQ,$A1-1,AE$15-1,1,1),0),0),[1]PLE!$AA$28*OFFSET(Import.PLQ,$A1-1,AE$15-1,1,1)),IF($E1&lt;&gt;1,IF(ISNUMBER(INDEX(Import.PLE,Detalhamento!$E1,Detalhamento!AE$15)),IF(INDEX(Import.PLE,Detalhamento!$E1,Detalhamento!AE$15)&lt;=mediçao,0,OFFSET(Import.PLQ,$A1-1,AE$15-1,1,1)),OFFSET(Import.PLQ,$A1-1,AE$15-1,1,1)),(1-[1]PLE!$AA$28)*OFFSET(Import.PLQ,$A1-1,AE$15-1,1,1))))</f>
        <v>0</v>
      </c>
      <c r="AF1" s="8">
        <f ca="1">IF(AF$13="",0,CHOOSE(Detalhamento.OpçãoServiços,OFFSET(Import.PLQ,$A1-1,AF$15-1,1,1),IF($E1&lt;&gt;1,IF(ISNUMBER(INDEX(Import.PLE,Detalhamento!$E1,Detalhamento!AF$15)),IF(INDEX(Import.PLE,Detalhamento!$E1,Detalhamento!AF$15)&lt;=mediçao,OFFSET(Import.PLQ,$A1-1,AF$15-1,1,1),0),0),[1]PLE!$AA$28*OFFSET(Import.PLQ,$A1-1,AF$15-1,1,1)),IF($E1&lt;&gt;1,IF(ISNUMBER(INDEX(Import.PLE,Detalhamento!$E1,Detalhamento!AF$15)),IF(INDEX(Import.PLE,Detalhamento!$E1,Detalhamento!AF$15)&lt;=mediçao,0,OFFSET(Import.PLQ,$A1-1,AF$15-1,1,1)),OFFSET(Import.PLQ,$A1-1,AF$15-1,1,1)),(1-[1]PLE!$AA$28)*OFFSET(Import.PLQ,$A1-1,AF$15-1,1,1))))</f>
        <v>0</v>
      </c>
      <c r="AG1" s="8">
        <f ca="1">IF(AG$13="",0,CHOOSE(Detalhamento.OpçãoServiços,OFFSET(Import.PLQ,$A1-1,AG$15-1,1,1),IF($E1&lt;&gt;1,IF(ISNUMBER(INDEX(Import.PLE,Detalhamento!$E1,Detalhamento!AG$15)),IF(INDEX(Import.PLE,Detalhamento!$E1,Detalhamento!AG$15)&lt;=mediçao,OFFSET(Import.PLQ,$A1-1,AG$15-1,1,1),0),0),[1]PLE!$AA$28*OFFSET(Import.PLQ,$A1-1,AG$15-1,1,1)),IF($E1&lt;&gt;1,IF(ISNUMBER(INDEX(Import.PLE,Detalhamento!$E1,Detalhamento!AG$15)),IF(INDEX(Import.PLE,Detalhamento!$E1,Detalhamento!AG$15)&lt;=mediçao,0,OFFSET(Import.PLQ,$A1-1,AG$15-1,1,1)),OFFSET(Import.PLQ,$A1-1,AG$15-1,1,1)),(1-[1]PLE!$AA$28)*OFFSET(Import.PLQ,$A1-1,AG$15-1,1,1))))</f>
        <v>0</v>
      </c>
      <c r="AH1" s="8">
        <f ca="1">IF(AH$13="",0,CHOOSE(Detalhamento.OpçãoServiços,OFFSET(Import.PLQ,$A1-1,AH$15-1,1,1),IF($E1&lt;&gt;1,IF(ISNUMBER(INDEX(Import.PLE,Detalhamento!$E1,Detalhamento!AH$15)),IF(INDEX(Import.PLE,Detalhamento!$E1,Detalhamento!AH$15)&lt;=mediçao,OFFSET(Import.PLQ,$A1-1,AH$15-1,1,1),0),0),[1]PLE!$AA$28*OFFSET(Import.PLQ,$A1-1,AH$15-1,1,1)),IF($E1&lt;&gt;1,IF(ISNUMBER(INDEX(Import.PLE,Detalhamento!$E1,Detalhamento!AH$15)),IF(INDEX(Import.PLE,Detalhamento!$E1,Detalhamento!AH$15)&lt;=mediçao,0,OFFSET(Import.PLQ,$A1-1,AH$15-1,1,1)),OFFSET(Import.PLQ,$A1-1,AH$15-1,1,1)),(1-[1]PLE!$AA$28)*OFFSET(Import.PLQ,$A1-1,AH$15-1,1,1))))</f>
        <v>0</v>
      </c>
      <c r="AI1" s="8">
        <f ca="1">IF(AI$13="",0,CHOOSE(Detalhamento.OpçãoServiços,OFFSET(Import.PLQ,$A1-1,AI$15-1,1,1),IF($E1&lt;&gt;1,IF(ISNUMBER(INDEX(Import.PLE,Detalhamento!$E1,Detalhamento!AI$15)),IF(INDEX(Import.PLE,Detalhamento!$E1,Detalhamento!AI$15)&lt;=mediçao,OFFSET(Import.PLQ,$A1-1,AI$15-1,1,1),0),0),[1]PLE!$AA$28*OFFSET(Import.PLQ,$A1-1,AI$15-1,1,1)),IF($E1&lt;&gt;1,IF(ISNUMBER(INDEX(Import.PLE,Detalhamento!$E1,Detalhamento!AI$15)),IF(INDEX(Import.PLE,Detalhamento!$E1,Detalhamento!AI$15)&lt;=mediçao,0,OFFSET(Import.PLQ,$A1-1,AI$15-1,1,1)),OFFSET(Import.PLQ,$A1-1,AI$15-1,1,1)),(1-[1]PLE!$AA$28)*OFFSET(Import.PLQ,$A1-1,AI$15-1,1,1))))</f>
        <v>0</v>
      </c>
      <c r="AJ1" s="8">
        <f ca="1">IF(AJ$13="",0,CHOOSE(Detalhamento.OpçãoServiços,OFFSET(Import.PLQ,$A1-1,AJ$15-1,1,1),IF($E1&lt;&gt;1,IF(ISNUMBER(INDEX(Import.PLE,Detalhamento!$E1,Detalhamento!AJ$15)),IF(INDEX(Import.PLE,Detalhamento!$E1,Detalhamento!AJ$15)&lt;=mediçao,OFFSET(Import.PLQ,$A1-1,AJ$15-1,1,1),0),0),[1]PLE!$AA$28*OFFSET(Import.PLQ,$A1-1,AJ$15-1,1,1)),IF($E1&lt;&gt;1,IF(ISNUMBER(INDEX(Import.PLE,Detalhamento!$E1,Detalhamento!AJ$15)),IF(INDEX(Import.PLE,Detalhamento!$E1,Detalhamento!AJ$15)&lt;=mediçao,0,OFFSET(Import.PLQ,$A1-1,AJ$15-1,1,1)),OFFSET(Import.PLQ,$A1-1,AJ$15-1,1,1)),(1-[1]PLE!$AA$28)*OFFSET(Import.PLQ,$A1-1,AJ$15-1,1,1))))</f>
        <v>0</v>
      </c>
      <c r="AK1" s="8">
        <f ca="1">IF(AK$13="",0,CHOOSE(Detalhamento.OpçãoServiços,OFFSET(Import.PLQ,$A1-1,AK$15-1,1,1),IF($E1&lt;&gt;1,IF(ISNUMBER(INDEX(Import.PLE,Detalhamento!$E1,Detalhamento!AK$15)),IF(INDEX(Import.PLE,Detalhamento!$E1,Detalhamento!AK$15)&lt;=mediçao,OFFSET(Import.PLQ,$A1-1,AK$15-1,1,1),0),0),[1]PLE!$AA$28*OFFSET(Import.PLQ,$A1-1,AK$15-1,1,1)),IF($E1&lt;&gt;1,IF(ISNUMBER(INDEX(Import.PLE,Detalhamento!$E1,Detalhamento!AK$15)),IF(INDEX(Import.PLE,Detalhamento!$E1,Detalhamento!AK$15)&lt;=mediçao,0,OFFSET(Import.PLQ,$A1-1,AK$15-1,1,1)),OFFSET(Import.PLQ,$A1-1,AK$15-1,1,1)),(1-[1]PLE!$AA$28)*OFFSET(Import.PLQ,$A1-1,AK$15-1,1,1))))</f>
        <v>0</v>
      </c>
      <c r="AL1" s="8">
        <f ca="1">IF(AL$13="",0,CHOOSE(Detalhamento.OpçãoServiços,OFFSET(Import.PLQ,$A1-1,AL$15-1,1,1),IF($E1&lt;&gt;1,IF(ISNUMBER(INDEX(Import.PLE,Detalhamento!$E1,Detalhamento!AL$15)),IF(INDEX(Import.PLE,Detalhamento!$E1,Detalhamento!AL$15)&lt;=mediçao,OFFSET(Import.PLQ,$A1-1,AL$15-1,1,1),0),0),[1]PLE!$AA$28*OFFSET(Import.PLQ,$A1-1,AL$15-1,1,1)),IF($E1&lt;&gt;1,IF(ISNUMBER(INDEX(Import.PLE,Detalhamento!$E1,Detalhamento!AL$15)),IF(INDEX(Import.PLE,Detalhamento!$E1,Detalhamento!AL$15)&lt;=mediçao,0,OFFSET(Import.PLQ,$A1-1,AL$15-1,1,1)),OFFSET(Import.PLQ,$A1-1,AL$15-1,1,1)),(1-[1]PLE!$AA$28)*OFFSET(Import.PLQ,$A1-1,AL$15-1,1,1))))</f>
        <v>0</v>
      </c>
      <c r="AM1" s="8">
        <f ca="1">IF(AM$13="",0,CHOOSE(Detalhamento.OpçãoServiços,OFFSET(Import.PLQ,$A1-1,AM$15-1,1,1),IF($E1&lt;&gt;1,IF(ISNUMBER(INDEX(Import.PLE,Detalhamento!$E1,Detalhamento!AM$15)),IF(INDEX(Import.PLE,Detalhamento!$E1,Detalhamento!AM$15)&lt;=mediçao,OFFSET(Import.PLQ,$A1-1,AM$15-1,1,1),0),0),[1]PLE!$AA$28*OFFSET(Import.PLQ,$A1-1,AM$15-1,1,1)),IF($E1&lt;&gt;1,IF(ISNUMBER(INDEX(Import.PLE,Detalhamento!$E1,Detalhamento!AM$15)),IF(INDEX(Import.PLE,Detalhamento!$E1,Detalhamento!AM$15)&lt;=mediçao,0,OFFSET(Import.PLQ,$A1-1,AM$15-1,1,1)),OFFSET(Import.PLQ,$A1-1,AM$15-1,1,1)),(1-[1]PLE!$AA$28)*OFFSET(Import.PLQ,$A1-1,AM$15-1,1,1))))</f>
        <v>0</v>
      </c>
      <c r="AN1" s="8">
        <f ca="1">IF(AN$13="",0,CHOOSE(Detalhamento.OpçãoServiços,OFFSET(Import.PLQ,$A1-1,AN$15-1,1,1),IF($E1&lt;&gt;1,IF(ISNUMBER(INDEX(Import.PLE,Detalhamento!$E1,Detalhamento!AN$15)),IF(INDEX(Import.PLE,Detalhamento!$E1,Detalhamento!AN$15)&lt;=mediçao,OFFSET(Import.PLQ,$A1-1,AN$15-1,1,1),0),0),[1]PLE!$AA$28*OFFSET(Import.PLQ,$A1-1,AN$15-1,1,1)),IF($E1&lt;&gt;1,IF(ISNUMBER(INDEX(Import.PLE,Detalhamento!$E1,Detalhamento!AN$15)),IF(INDEX(Import.PLE,Detalhamento!$E1,Detalhamento!AN$15)&lt;=mediçao,0,OFFSET(Import.PLQ,$A1-1,AN$15-1,1,1)),OFFSET(Import.PLQ,$A1-1,AN$15-1,1,1)),(1-[1]PLE!$AA$28)*OFFSET(Import.PLQ,$A1-1,AN$15-1,1,1))))</f>
        <v>0</v>
      </c>
      <c r="AO1" s="8">
        <f ca="1">IF(AO$13="",0,CHOOSE(Detalhamento.OpçãoServiços,OFFSET(Import.PLQ,$A1-1,AO$15-1,1,1),IF($E1&lt;&gt;1,IF(ISNUMBER(INDEX(Import.PLE,Detalhamento!$E1,Detalhamento!AO$15)),IF(INDEX(Import.PLE,Detalhamento!$E1,Detalhamento!AO$15)&lt;=mediçao,OFFSET(Import.PLQ,$A1-1,AO$15-1,1,1),0),0),[1]PLE!$AA$28*OFFSET(Import.PLQ,$A1-1,AO$15-1,1,1)),IF($E1&lt;&gt;1,IF(ISNUMBER(INDEX(Import.PLE,Detalhamento!$E1,Detalhamento!AO$15)),IF(INDEX(Import.PLE,Detalhamento!$E1,Detalhamento!AO$15)&lt;=mediçao,0,OFFSET(Import.PLQ,$A1-1,AO$15-1,1,1)),OFFSET(Import.PLQ,$A1-1,AO$15-1,1,1)),(1-[1]PLE!$AA$28)*OFFSET(Import.PLQ,$A1-1,AO$15-1,1,1))))</f>
        <v>0</v>
      </c>
      <c r="AP1" s="8">
        <f ca="1">IF(AP$13="",0,CHOOSE(Detalhamento.OpçãoServiços,OFFSET(Import.PLQ,$A1-1,AP$15-1,1,1),IF($E1&lt;&gt;1,IF(ISNUMBER(INDEX(Import.PLE,Detalhamento!$E1,Detalhamento!AP$15)),IF(INDEX(Import.PLE,Detalhamento!$E1,Detalhamento!AP$15)&lt;=mediçao,OFFSET(Import.PLQ,$A1-1,AP$15-1,1,1),0),0),[1]PLE!$AA$28*OFFSET(Import.PLQ,$A1-1,AP$15-1,1,1)),IF($E1&lt;&gt;1,IF(ISNUMBER(INDEX(Import.PLE,Detalhamento!$E1,Detalhamento!AP$15)),IF(INDEX(Import.PLE,Detalhamento!$E1,Detalhamento!AP$15)&lt;=mediçao,0,OFFSET(Import.PLQ,$A1-1,AP$15-1,1,1)),OFFSET(Import.PLQ,$A1-1,AP$15-1,1,1)),(1-[1]PLE!$AA$28)*OFFSET(Import.PLQ,$A1-1,AP$15-1,1,1))))</f>
        <v>0</v>
      </c>
      <c r="AQ1" s="8">
        <f ca="1">IF(AQ$13="",0,CHOOSE(Detalhamento.OpçãoServiços,OFFSET(Import.PLQ,$A1-1,AQ$15-1,1,1),IF($E1&lt;&gt;1,IF(ISNUMBER(INDEX(Import.PLE,Detalhamento!$E1,Detalhamento!AQ$15)),IF(INDEX(Import.PLE,Detalhamento!$E1,Detalhamento!AQ$15)&lt;=mediçao,OFFSET(Import.PLQ,$A1-1,AQ$15-1,1,1),0),0),[1]PLE!$AA$28*OFFSET(Import.PLQ,$A1-1,AQ$15-1,1,1)),IF($E1&lt;&gt;1,IF(ISNUMBER(INDEX(Import.PLE,Detalhamento!$E1,Detalhamento!AQ$15)),IF(INDEX(Import.PLE,Detalhamento!$E1,Detalhamento!AQ$15)&lt;=mediçao,0,OFFSET(Import.PLQ,$A1-1,AQ$15-1,1,1)),OFFSET(Import.PLQ,$A1-1,AQ$15-1,1,1)),(1-[1]PLE!$AA$28)*OFFSET(Import.PLQ,$A1-1,AQ$15-1,1,1))))</f>
        <v>0</v>
      </c>
      <c r="AR1" s="8">
        <f ca="1">IF(AR$13="",0,CHOOSE(Detalhamento.OpçãoServiços,OFFSET(Import.PLQ,$A1-1,AR$15-1,1,1),IF($E1&lt;&gt;1,IF(ISNUMBER(INDEX(Import.PLE,Detalhamento!$E1,Detalhamento!AR$15)),IF(INDEX(Import.PLE,Detalhamento!$E1,Detalhamento!AR$15)&lt;=mediçao,OFFSET(Import.PLQ,$A1-1,AR$15-1,1,1),0),0),[1]PLE!$AA$28*OFFSET(Import.PLQ,$A1-1,AR$15-1,1,1)),IF($E1&lt;&gt;1,IF(ISNUMBER(INDEX(Import.PLE,Detalhamento!$E1,Detalhamento!AR$15)),IF(INDEX(Import.PLE,Detalhamento!$E1,Detalhamento!AR$15)&lt;=mediçao,0,OFFSET(Import.PLQ,$A1-1,AR$15-1,1,1)),OFFSET(Import.PLQ,$A1-1,AR$15-1,1,1)),(1-[1]PLE!$AA$28)*OFFSET(Import.PLQ,$A1-1,AR$15-1,1,1))))</f>
        <v>0</v>
      </c>
      <c r="AS1" s="8">
        <f ca="1">IF(AS$13="",0,CHOOSE(Detalhamento.OpçãoServiços,OFFSET(Import.PLQ,$A1-1,AS$15-1,1,1),IF($E1&lt;&gt;1,IF(ISNUMBER(INDEX(Import.PLE,Detalhamento!$E1,Detalhamento!AS$15)),IF(INDEX(Import.PLE,Detalhamento!$E1,Detalhamento!AS$15)&lt;=mediçao,OFFSET(Import.PLQ,$A1-1,AS$15-1,1,1),0),0),[1]PLE!$AA$28*OFFSET(Import.PLQ,$A1-1,AS$15-1,1,1)),IF($E1&lt;&gt;1,IF(ISNUMBER(INDEX(Import.PLE,Detalhamento!$E1,Detalhamento!AS$15)),IF(INDEX(Import.PLE,Detalhamento!$E1,Detalhamento!AS$15)&lt;=mediçao,0,OFFSET(Import.PLQ,$A1-1,AS$15-1,1,1)),OFFSET(Import.PLQ,$A1-1,AS$15-1,1,1)),(1-[1]PLE!$AA$28)*OFFSET(Import.PLQ,$A1-1,AS$15-1,1,1))))</f>
        <v>0</v>
      </c>
      <c r="AT1" s="8">
        <f ca="1">IF(AT$13="",0,CHOOSE(Detalhamento.OpçãoServiços,OFFSET(Import.PLQ,$A1-1,AT$15-1,1,1),IF($E1&lt;&gt;1,IF(ISNUMBER(INDEX(Import.PLE,Detalhamento!$E1,Detalhamento!AT$15)),IF(INDEX(Import.PLE,Detalhamento!$E1,Detalhamento!AT$15)&lt;=mediçao,OFFSET(Import.PLQ,$A1-1,AT$15-1,1,1),0),0),[1]PLE!$AA$28*OFFSET(Import.PLQ,$A1-1,AT$15-1,1,1)),IF($E1&lt;&gt;1,IF(ISNUMBER(INDEX(Import.PLE,Detalhamento!$E1,Detalhamento!AT$15)),IF(INDEX(Import.PLE,Detalhamento!$E1,Detalhamento!AT$15)&lt;=mediçao,0,OFFSET(Import.PLQ,$A1-1,AT$15-1,1,1)),OFFSET(Import.PLQ,$A1-1,AT$15-1,1,1)),(1-[1]PLE!$AA$28)*OFFSET(Import.PLQ,$A1-1,AT$15-1,1,1))))</f>
        <v>0</v>
      </c>
      <c r="AU1" s="8">
        <f ca="1">IF(AU$13="",0,CHOOSE(Detalhamento.OpçãoServiços,OFFSET(Import.PLQ,$A1-1,AU$15-1,1,1),IF($E1&lt;&gt;1,IF(ISNUMBER(INDEX(Import.PLE,Detalhamento!$E1,Detalhamento!AU$15)),IF(INDEX(Import.PLE,Detalhamento!$E1,Detalhamento!AU$15)&lt;=mediçao,OFFSET(Import.PLQ,$A1-1,AU$15-1,1,1),0),0),[1]PLE!$AA$28*OFFSET(Import.PLQ,$A1-1,AU$15-1,1,1)),IF($E1&lt;&gt;1,IF(ISNUMBER(INDEX(Import.PLE,Detalhamento!$E1,Detalhamento!AU$15)),IF(INDEX(Import.PLE,Detalhamento!$E1,Detalhamento!AU$15)&lt;=mediçao,0,OFFSET(Import.PLQ,$A1-1,AU$15-1,1,1)),OFFSET(Import.PLQ,$A1-1,AU$15-1,1,1)),(1-[1]PLE!$AA$28)*OFFSET(Import.PLQ,$A1-1,AU$15-1,1,1))))</f>
        <v>0</v>
      </c>
      <c r="AV1" s="8">
        <f ca="1">IF(AV$13="",0,CHOOSE(Detalhamento.OpçãoServiços,OFFSET(Import.PLQ,$A1-1,AV$15-1,1,1),IF($E1&lt;&gt;1,IF(ISNUMBER(INDEX(Import.PLE,Detalhamento!$E1,Detalhamento!AV$15)),IF(INDEX(Import.PLE,Detalhamento!$E1,Detalhamento!AV$15)&lt;=mediçao,OFFSET(Import.PLQ,$A1-1,AV$15-1,1,1),0),0),[1]PLE!$AA$28*OFFSET(Import.PLQ,$A1-1,AV$15-1,1,1)),IF($E1&lt;&gt;1,IF(ISNUMBER(INDEX(Import.PLE,Detalhamento!$E1,Detalhamento!AV$15)),IF(INDEX(Import.PLE,Detalhamento!$E1,Detalhamento!AV$15)&lt;=mediçao,0,OFFSET(Import.PLQ,$A1-1,AV$15-1,1,1)),OFFSET(Import.PLQ,$A1-1,AV$15-1,1,1)),(1-[1]PLE!$AA$28)*OFFSET(Import.PLQ,$A1-1,AV$15-1,1,1))))</f>
        <v>0</v>
      </c>
      <c r="AW1" s="8">
        <f ca="1">IF(AW$13="",0,CHOOSE(Detalhamento.OpçãoServiços,OFFSET(Import.PLQ,$A1-1,AW$15-1,1,1),IF($E1&lt;&gt;1,IF(ISNUMBER(INDEX(Import.PLE,Detalhamento!$E1,Detalhamento!AW$15)),IF(INDEX(Import.PLE,Detalhamento!$E1,Detalhamento!AW$15)&lt;=mediçao,OFFSET(Import.PLQ,$A1-1,AW$15-1,1,1),0),0),[1]PLE!$AA$28*OFFSET(Import.PLQ,$A1-1,AW$15-1,1,1)),IF($E1&lt;&gt;1,IF(ISNUMBER(INDEX(Import.PLE,Detalhamento!$E1,Detalhamento!AW$15)),IF(INDEX(Import.PLE,Detalhamento!$E1,Detalhamento!AW$15)&lt;=mediçao,0,OFFSET(Import.PLQ,$A1-1,AW$15-1,1,1)),OFFSET(Import.PLQ,$A1-1,AW$15-1,1,1)),(1-[1]PLE!$AA$28)*OFFSET(Import.PLQ,$A1-1,AW$15-1,1,1))))</f>
        <v>0</v>
      </c>
      <c r="AX1" s="8">
        <f ca="1">IF(AX$13="",0,CHOOSE(Detalhamento.OpçãoServiços,OFFSET(Import.PLQ,$A1-1,AX$15-1,1,1),IF($E1&lt;&gt;1,IF(ISNUMBER(INDEX(Import.PLE,Detalhamento!$E1,Detalhamento!AX$15)),IF(INDEX(Import.PLE,Detalhamento!$E1,Detalhamento!AX$15)&lt;=mediçao,OFFSET(Import.PLQ,$A1-1,AX$15-1,1,1),0),0),[1]PLE!$AA$28*OFFSET(Import.PLQ,$A1-1,AX$15-1,1,1)),IF($E1&lt;&gt;1,IF(ISNUMBER(INDEX(Import.PLE,Detalhamento!$E1,Detalhamento!AX$15)),IF(INDEX(Import.PLE,Detalhamento!$E1,Detalhamento!AX$15)&lt;=mediçao,0,OFFSET(Import.PLQ,$A1-1,AX$15-1,1,1)),OFFSET(Import.PLQ,$A1-1,AX$15-1,1,1)),(1-[1]PLE!$AA$28)*OFFSET(Import.PLQ,$A1-1,AX$15-1,1,1))))</f>
        <v>0</v>
      </c>
      <c r="AY1" s="8">
        <f ca="1">IF(AY$13="",0,CHOOSE(Detalhamento.OpçãoServiços,OFFSET(Import.PLQ,$A1-1,AY$15-1,1,1),IF($E1&lt;&gt;1,IF(ISNUMBER(INDEX(Import.PLE,Detalhamento!$E1,Detalhamento!AY$15)),IF(INDEX(Import.PLE,Detalhamento!$E1,Detalhamento!AY$15)&lt;=mediçao,OFFSET(Import.PLQ,$A1-1,AY$15-1,1,1),0),0),[1]PLE!$AA$28*OFFSET(Import.PLQ,$A1-1,AY$15-1,1,1)),IF($E1&lt;&gt;1,IF(ISNUMBER(INDEX(Import.PLE,Detalhamento!$E1,Detalhamento!AY$15)),IF(INDEX(Import.PLE,Detalhamento!$E1,Detalhamento!AY$15)&lt;=mediçao,0,OFFSET(Import.PLQ,$A1-1,AY$15-1,1,1)),OFFSET(Import.PLQ,$A1-1,AY$15-1,1,1)),(1-[1]PLE!$AA$28)*OFFSET(Import.PLQ,$A1-1,AY$15-1,1,1))))</f>
        <v>0</v>
      </c>
      <c r="AZ1" s="8">
        <f ca="1">IF(AZ$13="",0,CHOOSE(Detalhamento.OpçãoServiços,OFFSET(Import.PLQ,$A1-1,AZ$15-1,1,1),IF($E1&lt;&gt;1,IF(ISNUMBER(INDEX(Import.PLE,Detalhamento!$E1,Detalhamento!AZ$15)),IF(INDEX(Import.PLE,Detalhamento!$E1,Detalhamento!AZ$15)&lt;=mediçao,OFFSET(Import.PLQ,$A1-1,AZ$15-1,1,1),0),0),[1]PLE!$AA$28*OFFSET(Import.PLQ,$A1-1,AZ$15-1,1,1)),IF($E1&lt;&gt;1,IF(ISNUMBER(INDEX(Import.PLE,Detalhamento!$E1,Detalhamento!AZ$15)),IF(INDEX(Import.PLE,Detalhamento!$E1,Detalhamento!AZ$15)&lt;=mediçao,0,OFFSET(Import.PLQ,$A1-1,AZ$15-1,1,1)),OFFSET(Import.PLQ,$A1-1,AZ$15-1,1,1)),(1-[1]PLE!$AA$28)*OFFSET(Import.PLQ,$A1-1,AZ$15-1,1,1))))</f>
        <v>0</v>
      </c>
      <c r="BA1" s="8">
        <f ca="1">IF(BA$13="",0,CHOOSE(Detalhamento.OpçãoServiços,OFFSET(Import.PLQ,$A1-1,BA$15-1,1,1),IF($E1&lt;&gt;1,IF(ISNUMBER(INDEX(Import.PLE,Detalhamento!$E1,Detalhamento!BA$15)),IF(INDEX(Import.PLE,Detalhamento!$E1,Detalhamento!BA$15)&lt;=mediçao,OFFSET(Import.PLQ,$A1-1,BA$15-1,1,1),0),0),[1]PLE!$AA$28*OFFSET(Import.PLQ,$A1-1,BA$15-1,1,1)),IF($E1&lt;&gt;1,IF(ISNUMBER(INDEX(Import.PLE,Detalhamento!$E1,Detalhamento!BA$15)),IF(INDEX(Import.PLE,Detalhamento!$E1,Detalhamento!BA$15)&lt;=mediçao,0,OFFSET(Import.PLQ,$A1-1,BA$15-1,1,1)),OFFSET(Import.PLQ,$A1-1,BA$15-1,1,1)),(1-[1]PLE!$AA$28)*OFFSET(Import.PLQ,$A1-1,BA$15-1,1,1))))</f>
        <v>0</v>
      </c>
      <c r="BB1" s="8">
        <f ca="1">IF(BB$13="",0,CHOOSE(Detalhamento.OpçãoServiços,OFFSET(Import.PLQ,$A1-1,BB$15-1,1,1),IF($E1&lt;&gt;1,IF(ISNUMBER(INDEX(Import.PLE,Detalhamento!$E1,Detalhamento!BB$15)),IF(INDEX(Import.PLE,Detalhamento!$E1,Detalhamento!BB$15)&lt;=mediçao,OFFSET(Import.PLQ,$A1-1,BB$15-1,1,1),0),0),[1]PLE!$AA$28*OFFSET(Import.PLQ,$A1-1,BB$15-1,1,1)),IF($E1&lt;&gt;1,IF(ISNUMBER(INDEX(Import.PLE,Detalhamento!$E1,Detalhamento!BB$15)),IF(INDEX(Import.PLE,Detalhamento!$E1,Detalhamento!BB$15)&lt;=mediçao,0,OFFSET(Import.PLQ,$A1-1,BB$15-1,1,1)),OFFSET(Import.PLQ,$A1-1,BB$15-1,1,1)),(1-[1]PLE!$AA$28)*OFFSET(Import.PLQ,$A1-1,BB$15-1,1,1))))</f>
        <v>0</v>
      </c>
      <c r="BC1" s="8">
        <f ca="1">IF(BC$13="",0,CHOOSE(Detalhamento.OpçãoServiços,OFFSET(Import.PLQ,$A1-1,BC$15-1,1,1),IF($E1&lt;&gt;1,IF(ISNUMBER(INDEX(Import.PLE,Detalhamento!$E1,Detalhamento!BC$15)),IF(INDEX(Import.PLE,Detalhamento!$E1,Detalhamento!BC$15)&lt;=mediçao,OFFSET(Import.PLQ,$A1-1,BC$15-1,1,1),0),0),[1]PLE!$AA$28*OFFSET(Import.PLQ,$A1-1,BC$15-1,1,1)),IF($E1&lt;&gt;1,IF(ISNUMBER(INDEX(Import.PLE,Detalhamento!$E1,Detalhamento!BC$15)),IF(INDEX(Import.PLE,Detalhamento!$E1,Detalhamento!BC$15)&lt;=mediçao,0,OFFSET(Import.PLQ,$A1-1,BC$15-1,1,1)),OFFSET(Import.PLQ,$A1-1,BC$15-1,1,1)),(1-[1]PLE!$AA$28)*OFFSET(Import.PLQ,$A1-1,BC$15-1,1,1))))</f>
        <v>0</v>
      </c>
      <c r="BD1" s="8">
        <f ca="1">IF(BD$13="",0,CHOOSE(Detalhamento.OpçãoServiços,OFFSET(Import.PLQ,$A1-1,BD$15-1,1,1),IF($E1&lt;&gt;1,IF(ISNUMBER(INDEX(Import.PLE,Detalhamento!$E1,Detalhamento!BD$15)),IF(INDEX(Import.PLE,Detalhamento!$E1,Detalhamento!BD$15)&lt;=mediçao,OFFSET(Import.PLQ,$A1-1,BD$15-1,1,1),0),0),[1]PLE!$AA$28*OFFSET(Import.PLQ,$A1-1,BD$15-1,1,1)),IF($E1&lt;&gt;1,IF(ISNUMBER(INDEX(Import.PLE,Detalhamento!$E1,Detalhamento!BD$15)),IF(INDEX(Import.PLE,Detalhamento!$E1,Detalhamento!BD$15)&lt;=mediçao,0,OFFSET(Import.PLQ,$A1-1,BD$15-1,1,1)),OFFSET(Import.PLQ,$A1-1,BD$15-1,1,1)),(1-[1]PLE!$AA$28)*OFFSET(Import.PLQ,$A1-1,BD$15-1,1,1))))</f>
        <v>0</v>
      </c>
      <c r="BE1" s="8">
        <f ca="1">IF(BE$13="",0,CHOOSE(Detalhamento.OpçãoServiços,OFFSET(Import.PLQ,$A1-1,BE$15-1,1,1),IF($E1&lt;&gt;1,IF(ISNUMBER(INDEX(Import.PLE,Detalhamento!$E1,Detalhamento!BE$15)),IF(INDEX(Import.PLE,Detalhamento!$E1,Detalhamento!BE$15)&lt;=mediçao,OFFSET(Import.PLQ,$A1-1,BE$15-1,1,1),0),0),[1]PLE!$AA$28*OFFSET(Import.PLQ,$A1-1,BE$15-1,1,1)),IF($E1&lt;&gt;1,IF(ISNUMBER(INDEX(Import.PLE,Detalhamento!$E1,Detalhamento!BE$15)),IF(INDEX(Import.PLE,Detalhamento!$E1,Detalhamento!BE$15)&lt;=mediçao,0,OFFSET(Import.PLQ,$A1-1,BE$15-1,1,1)),OFFSET(Import.PLQ,$A1-1,BE$15-1,1,1)),(1-[1]PLE!$AA$28)*OFFSET(Import.PLQ,$A1-1,BE$15-1,1,1))))</f>
        <v>0</v>
      </c>
      <c r="BF1" s="8">
        <f ca="1">IF(BF$13="",0,CHOOSE(Detalhamento.OpçãoServiços,OFFSET(Import.PLQ,$A1-1,BF$15-1,1,1),IF($E1&lt;&gt;1,IF(ISNUMBER(INDEX(Import.PLE,Detalhamento!$E1,Detalhamento!BF$15)),IF(INDEX(Import.PLE,Detalhamento!$E1,Detalhamento!BF$15)&lt;=mediçao,OFFSET(Import.PLQ,$A1-1,BF$15-1,1,1),0),0),[1]PLE!$AA$28*OFFSET(Import.PLQ,$A1-1,BF$15-1,1,1)),IF($E1&lt;&gt;1,IF(ISNUMBER(INDEX(Import.PLE,Detalhamento!$E1,Detalhamento!BF$15)),IF(INDEX(Import.PLE,Detalhamento!$E1,Detalhamento!BF$15)&lt;=mediçao,0,OFFSET(Import.PLQ,$A1-1,BF$15-1,1,1)),OFFSET(Import.PLQ,$A1-1,BF$15-1,1,1)),(1-[1]PLE!$AA$28)*OFFSET(Import.PLQ,$A1-1,BF$15-1,1,1))))</f>
        <v>0</v>
      </c>
      <c r="BG1" s="8">
        <f ca="1">IF(BG$13="",0,CHOOSE(Detalhamento.OpçãoServiços,OFFSET(Import.PLQ,$A1-1,BG$15-1,1,1),IF($E1&lt;&gt;1,IF(ISNUMBER(INDEX(Import.PLE,Detalhamento!$E1,Detalhamento!BG$15)),IF(INDEX(Import.PLE,Detalhamento!$E1,Detalhamento!BG$15)&lt;=mediçao,OFFSET(Import.PLQ,$A1-1,BG$15-1,1,1),0),0),[1]PLE!$AA$28*OFFSET(Import.PLQ,$A1-1,BG$15-1,1,1)),IF($E1&lt;&gt;1,IF(ISNUMBER(INDEX(Import.PLE,Detalhamento!$E1,Detalhamento!BG$15)),IF(INDEX(Import.PLE,Detalhamento!$E1,Detalhamento!BG$15)&lt;=mediçao,0,OFFSET(Import.PLQ,$A1-1,BG$15-1,1,1)),OFFSET(Import.PLQ,$A1-1,BG$15-1,1,1)),(1-[1]PLE!$AA$28)*OFFSET(Import.PLQ,$A1-1,BG$15-1,1,1))))</f>
        <v>0</v>
      </c>
      <c r="BH1" s="8">
        <f ca="1">IF(BH$13="",0,CHOOSE(Detalhamento.OpçãoServiços,OFFSET(Import.PLQ,$A1-1,BH$15-1,1,1),IF($E1&lt;&gt;1,IF(ISNUMBER(INDEX(Import.PLE,Detalhamento!$E1,Detalhamento!BH$15)),IF(INDEX(Import.PLE,Detalhamento!$E1,Detalhamento!BH$15)&lt;=mediçao,OFFSET(Import.PLQ,$A1-1,BH$15-1,1,1),0),0),[1]PLE!$AA$28*OFFSET(Import.PLQ,$A1-1,BH$15-1,1,1)),IF($E1&lt;&gt;1,IF(ISNUMBER(INDEX(Import.PLE,Detalhamento!$E1,Detalhamento!BH$15)),IF(INDEX(Import.PLE,Detalhamento!$E1,Detalhamento!BH$15)&lt;=mediçao,0,OFFSET(Import.PLQ,$A1-1,BH$15-1,1,1)),OFFSET(Import.PLQ,$A1-1,BH$15-1,1,1)),(1-[1]PLE!$AA$28)*OFFSET(Import.PLQ,$A1-1,BH$15-1,1,1))))</f>
        <v>0</v>
      </c>
      <c r="BI1" s="8">
        <f ca="1">IF(BI$13="",0,CHOOSE(Detalhamento.OpçãoServiços,OFFSET(Import.PLQ,$A1-1,BI$15-1,1,1),IF($E1&lt;&gt;1,IF(ISNUMBER(INDEX(Import.PLE,Detalhamento!$E1,Detalhamento!BI$15)),IF(INDEX(Import.PLE,Detalhamento!$E1,Detalhamento!BI$15)&lt;=mediçao,OFFSET(Import.PLQ,$A1-1,BI$15-1,1,1),0),0),[1]PLE!$AA$28*OFFSET(Import.PLQ,$A1-1,BI$15-1,1,1)),IF($E1&lt;&gt;1,IF(ISNUMBER(INDEX(Import.PLE,Detalhamento!$E1,Detalhamento!BI$15)),IF(INDEX(Import.PLE,Detalhamento!$E1,Detalhamento!BI$15)&lt;=mediçao,0,OFFSET(Import.PLQ,$A1-1,BI$15-1,1,1)),OFFSET(Import.PLQ,$A1-1,BI$15-1,1,1)),(1-[1]PLE!$AA$28)*OFFSET(Import.PLQ,$A1-1,BI$15-1,1,1))))</f>
        <v>0</v>
      </c>
    </row>
    <row r="2" spans="1:61" s="10" customFormat="1" ht="24" x14ac:dyDescent="0.25">
      <c r="F2" s="11"/>
      <c r="H2" s="11" t="s">
        <v>0</v>
      </c>
      <c r="I2" s="11"/>
      <c r="J2" s="11"/>
      <c r="K2" s="11"/>
      <c r="L2" s="11"/>
      <c r="M2" s="11"/>
      <c r="N2" s="11"/>
      <c r="O2" s="11"/>
      <c r="P2" s="12"/>
      <c r="Q2" s="13" t="s">
        <v>1</v>
      </c>
      <c r="W2" s="13" t="s">
        <v>1</v>
      </c>
      <c r="AC2" s="13" t="s">
        <v>1</v>
      </c>
      <c r="AI2" s="13" t="s">
        <v>1</v>
      </c>
      <c r="AO2" s="13" t="s">
        <v>1</v>
      </c>
      <c r="AU2" s="13" t="s">
        <v>1</v>
      </c>
      <c r="BA2" s="13" t="s">
        <v>1</v>
      </c>
      <c r="BG2" s="13" t="s">
        <v>1</v>
      </c>
    </row>
    <row r="6" spans="1:61" x14ac:dyDescent="0.2">
      <c r="B6" s="2" t="s">
        <v>2</v>
      </c>
    </row>
    <row r="7" spans="1:61" x14ac:dyDescent="0.2">
      <c r="B7" s="2" t="s">
        <v>3</v>
      </c>
    </row>
    <row r="8" spans="1:61" x14ac:dyDescent="0.2">
      <c r="B8" s="16">
        <v>1</v>
      </c>
    </row>
    <row r="9" spans="1:61" x14ac:dyDescent="0.2">
      <c r="B9" s="2" t="s">
        <v>4</v>
      </c>
    </row>
    <row r="10" spans="1:61" x14ac:dyDescent="0.2">
      <c r="B10" s="2" t="s">
        <v>5</v>
      </c>
    </row>
    <row r="11" spans="1:61" x14ac:dyDescent="0.2">
      <c r="B11" s="2" t="s">
        <v>6</v>
      </c>
    </row>
    <row r="12" spans="1:61" x14ac:dyDescent="0.2">
      <c r="B12" s="16">
        <v>1</v>
      </c>
    </row>
    <row r="13" spans="1:61" ht="81.75" customHeight="1" x14ac:dyDescent="0.2">
      <c r="A13" s="17"/>
      <c r="E13" s="18"/>
      <c r="F13" s="17"/>
      <c r="G13" s="17"/>
      <c r="H13" s="19"/>
      <c r="J13" s="20" t="s">
        <v>7</v>
      </c>
      <c r="K13" s="21"/>
      <c r="L13" s="22" t="str">
        <f>IF([1]Eventograma_e_Quantitativos!N15&lt;&gt;"",[1]Eventograma_e_Quantitativos!N15,"")</f>
        <v>ESTACA 00 A 05</v>
      </c>
      <c r="M13" s="22" t="str">
        <f>IF([1]Eventograma_e_Quantitativos!O15&lt;&gt;"",[1]Eventograma_e_Quantitativos!O15,"")</f>
        <v>ESTACA 05 A 10</v>
      </c>
      <c r="N13" s="22" t="str">
        <f>IF([1]Eventograma_e_Quantitativos!P15&lt;&gt;"",[1]Eventograma_e_Quantitativos!P15,"")</f>
        <v>ESTACA 10 A 15</v>
      </c>
      <c r="O13" s="22" t="str">
        <f>IF([1]Eventograma_e_Quantitativos!Q15&lt;&gt;"",[1]Eventograma_e_Quantitativos!Q15,"")</f>
        <v>ESTACA 15 A 20</v>
      </c>
      <c r="P13" s="22" t="str">
        <f>IF([1]Eventograma_e_Quantitativos!R15&lt;&gt;"",[1]Eventograma_e_Quantitativos!R15,"")</f>
        <v>ESTACA 20 A 25</v>
      </c>
      <c r="Q13" s="22" t="str">
        <f>IF([1]Eventograma_e_Quantitativos!S15&lt;&gt;"",[1]Eventograma_e_Quantitativos!S15,"")</f>
        <v>ESTACA 25 A 32</v>
      </c>
      <c r="R13" s="22" t="str">
        <f>IF([1]Eventograma_e_Quantitativos!T15&lt;&gt;"",[1]Eventograma_e_Quantitativos!T15,"")</f>
        <v/>
      </c>
      <c r="S13" s="22" t="str">
        <f>IF([1]Eventograma_e_Quantitativos!U15&lt;&gt;"",[1]Eventograma_e_Quantitativos!U15,"")</f>
        <v/>
      </c>
      <c r="T13" s="22" t="str">
        <f>IF([1]Eventograma_e_Quantitativos!V15&lt;&gt;"",[1]Eventograma_e_Quantitativos!V15,"")</f>
        <v/>
      </c>
      <c r="U13" s="22" t="str">
        <f>IF([1]Eventograma_e_Quantitativos!W15&lt;&gt;"",[1]Eventograma_e_Quantitativos!W15,"")</f>
        <v/>
      </c>
      <c r="V13" s="22" t="str">
        <f>IF([1]Eventograma_e_Quantitativos!X15&lt;&gt;"",[1]Eventograma_e_Quantitativos!X15,"")</f>
        <v/>
      </c>
      <c r="W13" s="22" t="str">
        <f>IF([1]Eventograma_e_Quantitativos!Y15&lt;&gt;"",[1]Eventograma_e_Quantitativos!Y15,"")</f>
        <v/>
      </c>
      <c r="X13" s="22" t="str">
        <f>IF([1]Eventograma_e_Quantitativos!Z15&lt;&gt;"",[1]Eventograma_e_Quantitativos!Z15,"")</f>
        <v/>
      </c>
      <c r="Y13" s="22" t="str">
        <f>IF([1]Eventograma_e_Quantitativos!AA15&lt;&gt;"",[1]Eventograma_e_Quantitativos!AA15,"")</f>
        <v/>
      </c>
      <c r="Z13" s="22" t="str">
        <f>IF([1]Eventograma_e_Quantitativos!AB15&lt;&gt;"",[1]Eventograma_e_Quantitativos!AB15,"")</f>
        <v/>
      </c>
      <c r="AA13" s="22" t="str">
        <f>IF([1]Eventograma_e_Quantitativos!AC15&lt;&gt;"",[1]Eventograma_e_Quantitativos!AC15,"")</f>
        <v/>
      </c>
      <c r="AB13" s="22" t="str">
        <f>IF([1]Eventograma_e_Quantitativos!AD15&lt;&gt;"",[1]Eventograma_e_Quantitativos!AD15,"")</f>
        <v/>
      </c>
      <c r="AC13" s="22" t="str">
        <f>IF([1]Eventograma_e_Quantitativos!AE15&lt;&gt;"",[1]Eventograma_e_Quantitativos!AE15,"")</f>
        <v/>
      </c>
      <c r="AD13" s="22" t="str">
        <f>IF([1]Eventograma_e_Quantitativos!AF15&lt;&gt;"",[1]Eventograma_e_Quantitativos!AF15,"")</f>
        <v/>
      </c>
      <c r="AE13" s="22" t="str">
        <f>IF([1]Eventograma_e_Quantitativos!AG15&lt;&gt;"",[1]Eventograma_e_Quantitativos!AG15,"")</f>
        <v/>
      </c>
      <c r="AF13" s="22" t="str">
        <f>IF([1]Eventograma_e_Quantitativos!AH15&lt;&gt;"",[1]Eventograma_e_Quantitativos!AH15,"")</f>
        <v/>
      </c>
      <c r="AG13" s="22" t="str">
        <f>IF([1]Eventograma_e_Quantitativos!AI15&lt;&gt;"",[1]Eventograma_e_Quantitativos!AI15,"")</f>
        <v/>
      </c>
      <c r="AH13" s="22" t="str">
        <f>IF([1]Eventograma_e_Quantitativos!AJ15&lt;&gt;"",[1]Eventograma_e_Quantitativos!AJ15,"")</f>
        <v/>
      </c>
      <c r="AI13" s="22" t="str">
        <f>IF([1]Eventograma_e_Quantitativos!AK15&lt;&gt;"",[1]Eventograma_e_Quantitativos!AK15,"")</f>
        <v/>
      </c>
      <c r="AJ13" s="22" t="str">
        <f>IF([1]Eventograma_e_Quantitativos!AL15&lt;&gt;"",[1]Eventograma_e_Quantitativos!AL15,"")</f>
        <v/>
      </c>
      <c r="AK13" s="22" t="str">
        <f>IF([1]Eventograma_e_Quantitativos!AM15&lt;&gt;"",[1]Eventograma_e_Quantitativos!AM15,"")</f>
        <v/>
      </c>
      <c r="AL13" s="22" t="str">
        <f>IF([1]Eventograma_e_Quantitativos!AN15&lt;&gt;"",[1]Eventograma_e_Quantitativos!AN15,"")</f>
        <v/>
      </c>
      <c r="AM13" s="22" t="str">
        <f>IF([1]Eventograma_e_Quantitativos!AO15&lt;&gt;"",[1]Eventograma_e_Quantitativos!AO15,"")</f>
        <v/>
      </c>
      <c r="AN13" s="22" t="str">
        <f>IF([1]Eventograma_e_Quantitativos!AP15&lt;&gt;"",[1]Eventograma_e_Quantitativos!AP15,"")</f>
        <v/>
      </c>
      <c r="AO13" s="22" t="str">
        <f>IF([1]Eventograma_e_Quantitativos!AQ15&lt;&gt;"",[1]Eventograma_e_Quantitativos!AQ15,"")</f>
        <v/>
      </c>
      <c r="AP13" s="22" t="str">
        <f>IF([1]Eventograma_e_Quantitativos!AR15&lt;&gt;"",[1]Eventograma_e_Quantitativos!AR15,"")</f>
        <v/>
      </c>
      <c r="AQ13" s="22" t="str">
        <f>IF([1]Eventograma_e_Quantitativos!AS15&lt;&gt;"",[1]Eventograma_e_Quantitativos!AS15,"")</f>
        <v/>
      </c>
      <c r="AR13" s="22" t="str">
        <f>IF([1]Eventograma_e_Quantitativos!AT15&lt;&gt;"",[1]Eventograma_e_Quantitativos!AT15,"")</f>
        <v/>
      </c>
      <c r="AS13" s="22" t="str">
        <f>IF([1]Eventograma_e_Quantitativos!AU15&lt;&gt;"",[1]Eventograma_e_Quantitativos!AU15,"")</f>
        <v/>
      </c>
      <c r="AT13" s="22" t="str">
        <f>IF([1]Eventograma_e_Quantitativos!AV15&lt;&gt;"",[1]Eventograma_e_Quantitativos!AV15,"")</f>
        <v/>
      </c>
      <c r="AU13" s="22" t="str">
        <f>IF([1]Eventograma_e_Quantitativos!AW15&lt;&gt;"",[1]Eventograma_e_Quantitativos!AW15,"")</f>
        <v/>
      </c>
      <c r="AV13" s="22" t="str">
        <f>IF([1]Eventograma_e_Quantitativos!AX15&lt;&gt;"",[1]Eventograma_e_Quantitativos!AX15,"")</f>
        <v/>
      </c>
      <c r="AW13" s="22" t="str">
        <f>IF([1]Eventograma_e_Quantitativos!AY15&lt;&gt;"",[1]Eventograma_e_Quantitativos!AY15,"")</f>
        <v/>
      </c>
      <c r="AX13" s="22" t="str">
        <f>IF([1]Eventograma_e_Quantitativos!AZ15&lt;&gt;"",[1]Eventograma_e_Quantitativos!AZ15,"")</f>
        <v/>
      </c>
      <c r="AY13" s="22" t="str">
        <f>IF([1]Eventograma_e_Quantitativos!BA15&lt;&gt;"",[1]Eventograma_e_Quantitativos!BA15,"")</f>
        <v/>
      </c>
      <c r="AZ13" s="22" t="str">
        <f>IF([1]Eventograma_e_Quantitativos!BB15&lt;&gt;"",[1]Eventograma_e_Quantitativos!BB15,"")</f>
        <v/>
      </c>
      <c r="BA13" s="22" t="str">
        <f>IF([1]Eventograma_e_Quantitativos!BC15&lt;&gt;"",[1]Eventograma_e_Quantitativos!BC15,"")</f>
        <v/>
      </c>
      <c r="BB13" s="22" t="str">
        <f>IF([1]Eventograma_e_Quantitativos!BD15&lt;&gt;"",[1]Eventograma_e_Quantitativos!BD15,"")</f>
        <v/>
      </c>
      <c r="BC13" s="22" t="str">
        <f>IF([1]Eventograma_e_Quantitativos!BE15&lt;&gt;"",[1]Eventograma_e_Quantitativos!BE15,"")</f>
        <v/>
      </c>
      <c r="BD13" s="22" t="str">
        <f>IF([1]Eventograma_e_Quantitativos!BF15&lt;&gt;"",[1]Eventograma_e_Quantitativos!BF15,"")</f>
        <v/>
      </c>
      <c r="BE13" s="22" t="str">
        <f>IF([1]Eventograma_e_Quantitativos!BG15&lt;&gt;"",[1]Eventograma_e_Quantitativos!BG15,"")</f>
        <v/>
      </c>
      <c r="BF13" s="22" t="str">
        <f>IF([1]Eventograma_e_Quantitativos!BH15&lt;&gt;"",[1]Eventograma_e_Quantitativos!BH15,"")</f>
        <v/>
      </c>
      <c r="BG13" s="22" t="str">
        <f>IF([1]Eventograma_e_Quantitativos!BI15&lt;&gt;"",[1]Eventograma_e_Quantitativos!BI15,"")</f>
        <v/>
      </c>
      <c r="BH13" s="22" t="str">
        <f>IF([1]Eventograma_e_Quantitativos!BJ15&lt;&gt;"",[1]Eventograma_e_Quantitativos!BJ15,"")</f>
        <v/>
      </c>
      <c r="BI13" s="22" t="str">
        <f>IF([1]Eventograma_e_Quantitativos!BK15&lt;&gt;"",[1]Eventograma_e_Quantitativos!BK15,"")</f>
        <v/>
      </c>
    </row>
    <row r="14" spans="1:61" x14ac:dyDescent="0.2">
      <c r="E14" s="14" t="str">
        <f ca="1">"Valor "&amp;CHOOSE(Detalhamento.OpçãoServiços,"de Investimento","Executado","A Executar")&amp;": R$ "&amp;TEXT(SUMIF(OFFSET(Detalhamento,0,6),"Evento",OFFSET(Detalhamento,0,9)),"#.#0,00")</f>
        <v>Valor de Investimento: R$ 377.588,55</v>
      </c>
      <c r="J14" s="21" t="s">
        <v>8</v>
      </c>
      <c r="K14" s="21"/>
      <c r="L14" s="23">
        <f t="shared" ref="L14:AQ14" ca="1" si="0">CHOOSE(Detalhamento.OpçãoServiços,SUM(OFFSET(PreçoServiçoPorFrente,0,L15-1,,1)),SUM(OFFSET(PreçoServiçosPorFrente.Executados,0,L15-1,,1)),SUM(OFFSET(PreçoServiçoPorFrente,0,L15-1,,1))-SUM(OFFSET(PreçoServiçosPorFrente.Executados,0,L15-1,,1)))</f>
        <v>53479.527400000014</v>
      </c>
      <c r="M14" s="23">
        <f t="shared" ca="1" si="0"/>
        <v>55414.234500000006</v>
      </c>
      <c r="N14" s="23">
        <f t="shared" ca="1" si="0"/>
        <v>64391.814900000012</v>
      </c>
      <c r="O14" s="23">
        <f t="shared" ca="1" si="0"/>
        <v>92618.944900000017</v>
      </c>
      <c r="P14" s="23">
        <f t="shared" ca="1" si="0"/>
        <v>52496.390900000006</v>
      </c>
      <c r="Q14" s="23">
        <f t="shared" ca="1" si="0"/>
        <v>59187.637400000007</v>
      </c>
      <c r="R14" s="23">
        <f t="shared" ca="1" si="0"/>
        <v>0</v>
      </c>
      <c r="S14" s="23">
        <f t="shared" ca="1" si="0"/>
        <v>0</v>
      </c>
      <c r="T14" s="23">
        <f t="shared" ca="1" si="0"/>
        <v>0</v>
      </c>
      <c r="U14" s="23">
        <f t="shared" ca="1" si="0"/>
        <v>0</v>
      </c>
      <c r="V14" s="23">
        <f t="shared" ca="1" si="0"/>
        <v>0</v>
      </c>
      <c r="W14" s="23">
        <f t="shared" ca="1" si="0"/>
        <v>0</v>
      </c>
      <c r="X14" s="23">
        <f t="shared" ca="1" si="0"/>
        <v>0</v>
      </c>
      <c r="Y14" s="23">
        <f t="shared" ca="1" si="0"/>
        <v>0</v>
      </c>
      <c r="Z14" s="23">
        <f t="shared" ca="1" si="0"/>
        <v>0</v>
      </c>
      <c r="AA14" s="23">
        <f t="shared" ca="1" si="0"/>
        <v>0</v>
      </c>
      <c r="AB14" s="23">
        <f t="shared" ca="1" si="0"/>
        <v>0</v>
      </c>
      <c r="AC14" s="23">
        <f t="shared" ca="1" si="0"/>
        <v>0</v>
      </c>
      <c r="AD14" s="23">
        <f t="shared" ca="1" si="0"/>
        <v>0</v>
      </c>
      <c r="AE14" s="23">
        <f t="shared" ca="1" si="0"/>
        <v>0</v>
      </c>
      <c r="AF14" s="23">
        <f t="shared" ca="1" si="0"/>
        <v>0</v>
      </c>
      <c r="AG14" s="23">
        <f t="shared" ca="1" si="0"/>
        <v>0</v>
      </c>
      <c r="AH14" s="23">
        <f t="shared" ca="1" si="0"/>
        <v>0</v>
      </c>
      <c r="AI14" s="23">
        <f t="shared" ca="1" si="0"/>
        <v>0</v>
      </c>
      <c r="AJ14" s="23">
        <f t="shared" ca="1" si="0"/>
        <v>0</v>
      </c>
      <c r="AK14" s="23">
        <f t="shared" ca="1" si="0"/>
        <v>0</v>
      </c>
      <c r="AL14" s="23">
        <f t="shared" ca="1" si="0"/>
        <v>0</v>
      </c>
      <c r="AM14" s="23">
        <f t="shared" ca="1" si="0"/>
        <v>0</v>
      </c>
      <c r="AN14" s="23">
        <f t="shared" ca="1" si="0"/>
        <v>0</v>
      </c>
      <c r="AO14" s="23">
        <f t="shared" ca="1" si="0"/>
        <v>0</v>
      </c>
      <c r="AP14" s="23">
        <f t="shared" ca="1" si="0"/>
        <v>0</v>
      </c>
      <c r="AQ14" s="23">
        <f t="shared" ca="1" si="0"/>
        <v>0</v>
      </c>
      <c r="AR14" s="23">
        <f t="shared" ref="AR14:BI14" ca="1" si="1">CHOOSE(Detalhamento.OpçãoServiços,SUM(OFFSET(PreçoServiçoPorFrente,0,AR15-1,,1)),SUM(OFFSET(PreçoServiçosPorFrente.Executados,0,AR15-1,,1)),SUM(OFFSET(PreçoServiçoPorFrente,0,AR15-1,,1))-SUM(OFFSET(PreçoServiçosPorFrente.Executados,0,AR15-1,,1)))</f>
        <v>0</v>
      </c>
      <c r="AS14" s="23">
        <f t="shared" ca="1" si="1"/>
        <v>0</v>
      </c>
      <c r="AT14" s="23">
        <f t="shared" ca="1" si="1"/>
        <v>0</v>
      </c>
      <c r="AU14" s="23">
        <f t="shared" ca="1" si="1"/>
        <v>0</v>
      </c>
      <c r="AV14" s="23">
        <f t="shared" ca="1" si="1"/>
        <v>0</v>
      </c>
      <c r="AW14" s="23">
        <f t="shared" ca="1" si="1"/>
        <v>0</v>
      </c>
      <c r="AX14" s="23">
        <f t="shared" ca="1" si="1"/>
        <v>0</v>
      </c>
      <c r="AY14" s="23">
        <f t="shared" ca="1" si="1"/>
        <v>0</v>
      </c>
      <c r="AZ14" s="23">
        <f t="shared" ca="1" si="1"/>
        <v>0</v>
      </c>
      <c r="BA14" s="23">
        <f t="shared" ca="1" si="1"/>
        <v>0</v>
      </c>
      <c r="BB14" s="23">
        <f t="shared" ca="1" si="1"/>
        <v>0</v>
      </c>
      <c r="BC14" s="23">
        <f t="shared" ca="1" si="1"/>
        <v>0</v>
      </c>
      <c r="BD14" s="23">
        <f t="shared" ca="1" si="1"/>
        <v>0</v>
      </c>
      <c r="BE14" s="23">
        <f t="shared" ca="1" si="1"/>
        <v>0</v>
      </c>
      <c r="BF14" s="23">
        <f t="shared" ca="1" si="1"/>
        <v>0</v>
      </c>
      <c r="BG14" s="23">
        <f t="shared" ca="1" si="1"/>
        <v>0</v>
      </c>
      <c r="BH14" s="23">
        <f t="shared" ca="1" si="1"/>
        <v>0</v>
      </c>
      <c r="BI14" s="23">
        <f t="shared" ca="1" si="1"/>
        <v>0</v>
      </c>
    </row>
    <row r="15" spans="1:61" s="24" customFormat="1" x14ac:dyDescent="0.2">
      <c r="E15" s="25" t="s">
        <v>9</v>
      </c>
      <c r="F15" s="26" t="s">
        <v>10</v>
      </c>
      <c r="G15" s="26" t="s">
        <v>11</v>
      </c>
      <c r="H15" s="25" t="s">
        <v>12</v>
      </c>
      <c r="I15" s="26" t="s">
        <v>13</v>
      </c>
      <c r="J15" s="26" t="s">
        <v>14</v>
      </c>
      <c r="K15" s="21"/>
      <c r="L15" s="26">
        <v>1</v>
      </c>
      <c r="M15" s="26">
        <v>2</v>
      </c>
      <c r="N15" s="26">
        <v>3</v>
      </c>
      <c r="O15" s="26">
        <v>4</v>
      </c>
      <c r="P15" s="26">
        <v>5</v>
      </c>
      <c r="Q15" s="26">
        <v>6</v>
      </c>
      <c r="R15" s="26">
        <v>7</v>
      </c>
      <c r="S15" s="26">
        <v>8</v>
      </c>
      <c r="T15" s="26">
        <v>9</v>
      </c>
      <c r="U15" s="26">
        <v>10</v>
      </c>
      <c r="V15" s="26">
        <v>11</v>
      </c>
      <c r="W15" s="26">
        <v>12</v>
      </c>
      <c r="X15" s="26">
        <v>13</v>
      </c>
      <c r="Y15" s="26">
        <v>14</v>
      </c>
      <c r="Z15" s="26">
        <v>15</v>
      </c>
      <c r="AA15" s="26">
        <v>16</v>
      </c>
      <c r="AB15" s="26">
        <v>17</v>
      </c>
      <c r="AC15" s="26">
        <v>18</v>
      </c>
      <c r="AD15" s="26">
        <v>19</v>
      </c>
      <c r="AE15" s="26">
        <v>20</v>
      </c>
      <c r="AF15" s="26">
        <v>21</v>
      </c>
      <c r="AG15" s="26">
        <v>22</v>
      </c>
      <c r="AH15" s="26">
        <v>23</v>
      </c>
      <c r="AI15" s="26">
        <v>24</v>
      </c>
      <c r="AJ15" s="26">
        <v>25</v>
      </c>
      <c r="AK15" s="26">
        <v>26</v>
      </c>
      <c r="AL15" s="26">
        <v>27</v>
      </c>
      <c r="AM15" s="26">
        <v>28</v>
      </c>
      <c r="AN15" s="26">
        <v>29</v>
      </c>
      <c r="AO15" s="26">
        <v>30</v>
      </c>
      <c r="AP15" s="26">
        <v>31</v>
      </c>
      <c r="AQ15" s="26">
        <v>32</v>
      </c>
      <c r="AR15" s="26">
        <v>33</v>
      </c>
      <c r="AS15" s="26">
        <v>34</v>
      </c>
      <c r="AT15" s="26">
        <v>35</v>
      </c>
      <c r="AU15" s="26">
        <v>36</v>
      </c>
      <c r="AV15" s="26">
        <v>37</v>
      </c>
      <c r="AW15" s="26">
        <v>38</v>
      </c>
      <c r="AX15" s="26">
        <v>39</v>
      </c>
      <c r="AY15" s="26">
        <v>40</v>
      </c>
      <c r="AZ15" s="26">
        <v>41</v>
      </c>
      <c r="BA15" s="26">
        <v>42</v>
      </c>
      <c r="BB15" s="26">
        <v>43</v>
      </c>
      <c r="BC15" s="26">
        <v>44</v>
      </c>
      <c r="BD15" s="26">
        <v>45</v>
      </c>
      <c r="BE15" s="26">
        <v>46</v>
      </c>
      <c r="BF15" s="26">
        <v>47</v>
      </c>
      <c r="BG15" s="26">
        <v>48</v>
      </c>
      <c r="BH15" s="26">
        <v>49</v>
      </c>
      <c r="BI15" s="26">
        <v>50</v>
      </c>
    </row>
    <row r="16" spans="1:61" s="27" customFormat="1" ht="7.5" customHeight="1" x14ac:dyDescent="0.2">
      <c r="B16" s="27">
        <v>2</v>
      </c>
      <c r="E16" s="28">
        <v>10</v>
      </c>
      <c r="F16" s="29"/>
      <c r="G16" s="29">
        <v>3</v>
      </c>
      <c r="H16" s="28">
        <v>4</v>
      </c>
      <c r="I16" s="29">
        <v>5</v>
      </c>
      <c r="J16" s="30">
        <v>8</v>
      </c>
      <c r="K16" s="30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</row>
    <row r="17" spans="1:61" hidden="1" x14ac:dyDescent="0.2">
      <c r="A17" s="1">
        <v>1</v>
      </c>
      <c r="B17" s="2" t="str">
        <f t="shared" ref="B17:B54" ca="1" si="2">OFFSET(LIorçamento,$A17-1,B$16,1,1)</f>
        <v>Meta</v>
      </c>
      <c r="E17" s="3">
        <f t="shared" ref="E17:E54" ca="1" si="3">OFFSET(LIorçamento,$A17-1,E$16,1,1)</f>
        <v>0</v>
      </c>
      <c r="F17" s="5">
        <f t="shared" ref="F17:F54" ca="1" si="4">CHOOSE($B$8,IF(OR(Nível="Serviço",Nível="Evento"),E17*10^4+IF(Nível&lt;&gt;"Evento",A17,0),0),IF(Nível&lt;&gt;"Evento",A17,0))</f>
        <v>0</v>
      </c>
      <c r="G17" s="5">
        <f t="shared" ref="G17:H36" ca="1" si="5">OFFSET(LIorçamento,$A17-1,G$16,1,1)</f>
        <v>1</v>
      </c>
      <c r="H17" s="6" t="str">
        <f t="shared" ca="1" si="5"/>
        <v>SERVIÇOS PRELIMINARES</v>
      </c>
      <c r="I17" s="7" t="str">
        <f t="shared" ref="I17:I54" ca="1" si="6">IF(OR(Nível="Serviço",Nível="evento"),OFFSET(LIorçamento,$A17-1,I$16,1,1),"")</f>
        <v/>
      </c>
      <c r="J17" s="8" t="str">
        <f t="shared" ref="J17:J54" ca="1" si="7">IF(OR(Nível="Serviço",Nível="evento"),SUM(L17:BI17),"")</f>
        <v/>
      </c>
      <c r="K17" s="31"/>
      <c r="L17" s="8">
        <f ca="1">IF(L$13="",0,CHOOSE(Detalhamento.OpçãoServiços,OFFSET(Import.PLQ,$A17-1,L$15-1,1,1),IF($E17&lt;&gt;1,IF(ISNUMBER(INDEX(Import.PLE,Detalhamento!$E17,Detalhamento!L$15)),IF(INDEX(Import.PLE,Detalhamento!$E17,Detalhamento!L$15)&lt;=mediçao,OFFSET(Import.PLQ,$A17-1,L$15-1,1,1),0),0),[1]PLE!$AA$28*OFFSET(Import.PLQ,$A17-1,L$15-1,1,1)),IF($E17&lt;&gt;1,IF(ISNUMBER(INDEX(Import.PLE,Detalhamento!$E17,Detalhamento!L$15)),IF(INDEX(Import.PLE,Detalhamento!$E17,Detalhamento!L$15)&lt;=mediçao,0,OFFSET(Import.PLQ,$A17-1,L$15-1,1,1)),OFFSET(Import.PLQ,$A17-1,L$15-1,1,1)),(1-[1]PLE!$AA$28)*OFFSET(Import.PLQ,$A17-1,L$15-1,1,1))))</f>
        <v>0</v>
      </c>
      <c r="M17" s="8">
        <f ca="1">IF(M$13="",0,CHOOSE(Detalhamento.OpçãoServiços,OFFSET(Import.PLQ,$A17-1,M$15-1,1,1),IF($E17&lt;&gt;1,IF(ISNUMBER(INDEX(Import.PLE,Detalhamento!$E17,Detalhamento!M$15)),IF(INDEX(Import.PLE,Detalhamento!$E17,Detalhamento!M$15)&lt;=mediçao,OFFSET(Import.PLQ,$A17-1,M$15-1,1,1),0),0),[1]PLE!$AA$28*OFFSET(Import.PLQ,$A17-1,M$15-1,1,1)),IF($E17&lt;&gt;1,IF(ISNUMBER(INDEX(Import.PLE,Detalhamento!$E17,Detalhamento!M$15)),IF(INDEX(Import.PLE,Detalhamento!$E17,Detalhamento!M$15)&lt;=mediçao,0,OFFSET(Import.PLQ,$A17-1,M$15-1,1,1)),OFFSET(Import.PLQ,$A17-1,M$15-1,1,1)),(1-[1]PLE!$AA$28)*OFFSET(Import.PLQ,$A17-1,M$15-1,1,1))))</f>
        <v>0</v>
      </c>
      <c r="N17" s="8">
        <f ca="1">IF(N$13="",0,CHOOSE(Detalhamento.OpçãoServiços,OFFSET(Import.PLQ,$A17-1,N$15-1,1,1),IF($E17&lt;&gt;1,IF(ISNUMBER(INDEX(Import.PLE,Detalhamento!$E17,Detalhamento!N$15)),IF(INDEX(Import.PLE,Detalhamento!$E17,Detalhamento!N$15)&lt;=mediçao,OFFSET(Import.PLQ,$A17-1,N$15-1,1,1),0),0),[1]PLE!$AA$28*OFFSET(Import.PLQ,$A17-1,N$15-1,1,1)),IF($E17&lt;&gt;1,IF(ISNUMBER(INDEX(Import.PLE,Detalhamento!$E17,Detalhamento!N$15)),IF(INDEX(Import.PLE,Detalhamento!$E17,Detalhamento!N$15)&lt;=mediçao,0,OFFSET(Import.PLQ,$A17-1,N$15-1,1,1)),OFFSET(Import.PLQ,$A17-1,N$15-1,1,1)),(1-[1]PLE!$AA$28)*OFFSET(Import.PLQ,$A17-1,N$15-1,1,1))))</f>
        <v>0</v>
      </c>
      <c r="O17" s="8">
        <f ca="1">IF(O$13="",0,CHOOSE(Detalhamento.OpçãoServiços,OFFSET(Import.PLQ,$A17-1,O$15-1,1,1),IF($E17&lt;&gt;1,IF(ISNUMBER(INDEX(Import.PLE,Detalhamento!$E17,Detalhamento!O$15)),IF(INDEX(Import.PLE,Detalhamento!$E17,Detalhamento!O$15)&lt;=mediçao,OFFSET(Import.PLQ,$A17-1,O$15-1,1,1),0),0),[1]PLE!$AA$28*OFFSET(Import.PLQ,$A17-1,O$15-1,1,1)),IF($E17&lt;&gt;1,IF(ISNUMBER(INDEX(Import.PLE,Detalhamento!$E17,Detalhamento!O$15)),IF(INDEX(Import.PLE,Detalhamento!$E17,Detalhamento!O$15)&lt;=mediçao,0,OFFSET(Import.PLQ,$A17-1,O$15-1,1,1)),OFFSET(Import.PLQ,$A17-1,O$15-1,1,1)),(1-[1]PLE!$AA$28)*OFFSET(Import.PLQ,$A17-1,O$15-1,1,1))))</f>
        <v>0</v>
      </c>
      <c r="P17" s="8">
        <f ca="1">IF(P$13="",0,CHOOSE(Detalhamento.OpçãoServiços,OFFSET(Import.PLQ,$A17-1,P$15-1,1,1),IF($E17&lt;&gt;1,IF(ISNUMBER(INDEX(Import.PLE,Detalhamento!$E17,Detalhamento!P$15)),IF(INDEX(Import.PLE,Detalhamento!$E17,Detalhamento!P$15)&lt;=mediçao,OFFSET(Import.PLQ,$A17-1,P$15-1,1,1),0),0),[1]PLE!$AA$28*OFFSET(Import.PLQ,$A17-1,P$15-1,1,1)),IF($E17&lt;&gt;1,IF(ISNUMBER(INDEX(Import.PLE,Detalhamento!$E17,Detalhamento!P$15)),IF(INDEX(Import.PLE,Detalhamento!$E17,Detalhamento!P$15)&lt;=mediçao,0,OFFSET(Import.PLQ,$A17-1,P$15-1,1,1)),OFFSET(Import.PLQ,$A17-1,P$15-1,1,1)),(1-[1]PLE!$AA$28)*OFFSET(Import.PLQ,$A17-1,P$15-1,1,1))))</f>
        <v>0</v>
      </c>
      <c r="Q17" s="8">
        <f ca="1">IF(Q$13="",0,CHOOSE(Detalhamento.OpçãoServiços,OFFSET(Import.PLQ,$A17-1,Q$15-1,1,1),IF($E17&lt;&gt;1,IF(ISNUMBER(INDEX(Import.PLE,Detalhamento!$E17,Detalhamento!Q$15)),IF(INDEX(Import.PLE,Detalhamento!$E17,Detalhamento!Q$15)&lt;=mediçao,OFFSET(Import.PLQ,$A17-1,Q$15-1,1,1),0),0),[1]PLE!$AA$28*OFFSET(Import.PLQ,$A17-1,Q$15-1,1,1)),IF($E17&lt;&gt;1,IF(ISNUMBER(INDEX(Import.PLE,Detalhamento!$E17,Detalhamento!Q$15)),IF(INDEX(Import.PLE,Detalhamento!$E17,Detalhamento!Q$15)&lt;=mediçao,0,OFFSET(Import.PLQ,$A17-1,Q$15-1,1,1)),OFFSET(Import.PLQ,$A17-1,Q$15-1,1,1)),(1-[1]PLE!$AA$28)*OFFSET(Import.PLQ,$A17-1,Q$15-1,1,1))))</f>
        <v>0</v>
      </c>
      <c r="R17" s="8">
        <f ca="1">IF(R$13="",0,CHOOSE(Detalhamento.OpçãoServiços,OFFSET(Import.PLQ,$A17-1,R$15-1,1,1),IF($E17&lt;&gt;1,IF(ISNUMBER(INDEX(Import.PLE,Detalhamento!$E17,Detalhamento!R$15)),IF(INDEX(Import.PLE,Detalhamento!$E17,Detalhamento!R$15)&lt;=mediçao,OFFSET(Import.PLQ,$A17-1,R$15-1,1,1),0),0),[1]PLE!$AA$28*OFFSET(Import.PLQ,$A17-1,R$15-1,1,1)),IF($E17&lt;&gt;1,IF(ISNUMBER(INDEX(Import.PLE,Detalhamento!$E17,Detalhamento!R$15)),IF(INDEX(Import.PLE,Detalhamento!$E17,Detalhamento!R$15)&lt;=mediçao,0,OFFSET(Import.PLQ,$A17-1,R$15-1,1,1)),OFFSET(Import.PLQ,$A17-1,R$15-1,1,1)),(1-[1]PLE!$AA$28)*OFFSET(Import.PLQ,$A17-1,R$15-1,1,1))))</f>
        <v>0</v>
      </c>
      <c r="S17" s="8">
        <f ca="1">IF(S$13="",0,CHOOSE(Detalhamento.OpçãoServiços,OFFSET(Import.PLQ,$A17-1,S$15-1,1,1),IF($E17&lt;&gt;1,IF(ISNUMBER(INDEX(Import.PLE,Detalhamento!$E17,Detalhamento!S$15)),IF(INDEX(Import.PLE,Detalhamento!$E17,Detalhamento!S$15)&lt;=mediçao,OFFSET(Import.PLQ,$A17-1,S$15-1,1,1),0),0),[1]PLE!$AA$28*OFFSET(Import.PLQ,$A17-1,S$15-1,1,1)),IF($E17&lt;&gt;1,IF(ISNUMBER(INDEX(Import.PLE,Detalhamento!$E17,Detalhamento!S$15)),IF(INDEX(Import.PLE,Detalhamento!$E17,Detalhamento!S$15)&lt;=mediçao,0,OFFSET(Import.PLQ,$A17-1,S$15-1,1,1)),OFFSET(Import.PLQ,$A17-1,S$15-1,1,1)),(1-[1]PLE!$AA$28)*OFFSET(Import.PLQ,$A17-1,S$15-1,1,1))))</f>
        <v>0</v>
      </c>
      <c r="T17" s="8">
        <f ca="1">IF(T$13="",0,CHOOSE(Detalhamento.OpçãoServiços,OFFSET(Import.PLQ,$A17-1,T$15-1,1,1),IF($E17&lt;&gt;1,IF(ISNUMBER(INDEX(Import.PLE,Detalhamento!$E17,Detalhamento!T$15)),IF(INDEX(Import.PLE,Detalhamento!$E17,Detalhamento!T$15)&lt;=mediçao,OFFSET(Import.PLQ,$A17-1,T$15-1,1,1),0),0),[1]PLE!$AA$28*OFFSET(Import.PLQ,$A17-1,T$15-1,1,1)),IF($E17&lt;&gt;1,IF(ISNUMBER(INDEX(Import.PLE,Detalhamento!$E17,Detalhamento!T$15)),IF(INDEX(Import.PLE,Detalhamento!$E17,Detalhamento!T$15)&lt;=mediçao,0,OFFSET(Import.PLQ,$A17-1,T$15-1,1,1)),OFFSET(Import.PLQ,$A17-1,T$15-1,1,1)),(1-[1]PLE!$AA$28)*OFFSET(Import.PLQ,$A17-1,T$15-1,1,1))))</f>
        <v>0</v>
      </c>
      <c r="U17" s="8">
        <f ca="1">IF(U$13="",0,CHOOSE(Detalhamento.OpçãoServiços,OFFSET(Import.PLQ,$A17-1,U$15-1,1,1),IF($E17&lt;&gt;1,IF(ISNUMBER(INDEX(Import.PLE,Detalhamento!$E17,Detalhamento!U$15)),IF(INDEX(Import.PLE,Detalhamento!$E17,Detalhamento!U$15)&lt;=mediçao,OFFSET(Import.PLQ,$A17-1,U$15-1,1,1),0),0),[1]PLE!$AA$28*OFFSET(Import.PLQ,$A17-1,U$15-1,1,1)),IF($E17&lt;&gt;1,IF(ISNUMBER(INDEX(Import.PLE,Detalhamento!$E17,Detalhamento!U$15)),IF(INDEX(Import.PLE,Detalhamento!$E17,Detalhamento!U$15)&lt;=mediçao,0,OFFSET(Import.PLQ,$A17-1,U$15-1,1,1)),OFFSET(Import.PLQ,$A17-1,U$15-1,1,1)),(1-[1]PLE!$AA$28)*OFFSET(Import.PLQ,$A17-1,U$15-1,1,1))))</f>
        <v>0</v>
      </c>
      <c r="V17" s="8">
        <f ca="1">IF(V$13="",0,CHOOSE(Detalhamento.OpçãoServiços,OFFSET(Import.PLQ,$A17-1,V$15-1,1,1),IF($E17&lt;&gt;1,IF(ISNUMBER(INDEX(Import.PLE,Detalhamento!$E17,Detalhamento!V$15)),IF(INDEX(Import.PLE,Detalhamento!$E17,Detalhamento!V$15)&lt;=mediçao,OFFSET(Import.PLQ,$A17-1,V$15-1,1,1),0),0),[1]PLE!$AA$28*OFFSET(Import.PLQ,$A17-1,V$15-1,1,1)),IF($E17&lt;&gt;1,IF(ISNUMBER(INDEX(Import.PLE,Detalhamento!$E17,Detalhamento!V$15)),IF(INDEX(Import.PLE,Detalhamento!$E17,Detalhamento!V$15)&lt;=mediçao,0,OFFSET(Import.PLQ,$A17-1,V$15-1,1,1)),OFFSET(Import.PLQ,$A17-1,V$15-1,1,1)),(1-[1]PLE!$AA$28)*OFFSET(Import.PLQ,$A17-1,V$15-1,1,1))))</f>
        <v>0</v>
      </c>
      <c r="W17" s="8">
        <f ca="1">IF(W$13="",0,CHOOSE(Detalhamento.OpçãoServiços,OFFSET(Import.PLQ,$A17-1,W$15-1,1,1),IF($E17&lt;&gt;1,IF(ISNUMBER(INDEX(Import.PLE,Detalhamento!$E17,Detalhamento!W$15)),IF(INDEX(Import.PLE,Detalhamento!$E17,Detalhamento!W$15)&lt;=mediçao,OFFSET(Import.PLQ,$A17-1,W$15-1,1,1),0),0),[1]PLE!$AA$28*OFFSET(Import.PLQ,$A17-1,W$15-1,1,1)),IF($E17&lt;&gt;1,IF(ISNUMBER(INDEX(Import.PLE,Detalhamento!$E17,Detalhamento!W$15)),IF(INDEX(Import.PLE,Detalhamento!$E17,Detalhamento!W$15)&lt;=mediçao,0,OFFSET(Import.PLQ,$A17-1,W$15-1,1,1)),OFFSET(Import.PLQ,$A17-1,W$15-1,1,1)),(1-[1]PLE!$AA$28)*OFFSET(Import.PLQ,$A17-1,W$15-1,1,1))))</f>
        <v>0</v>
      </c>
      <c r="X17" s="8">
        <f ca="1">IF(X$13="",0,CHOOSE(Detalhamento.OpçãoServiços,OFFSET(Import.PLQ,$A17-1,X$15-1,1,1),IF($E17&lt;&gt;1,IF(ISNUMBER(INDEX(Import.PLE,Detalhamento!$E17,Detalhamento!X$15)),IF(INDEX(Import.PLE,Detalhamento!$E17,Detalhamento!X$15)&lt;=mediçao,OFFSET(Import.PLQ,$A17-1,X$15-1,1,1),0),0),[1]PLE!$AA$28*OFFSET(Import.PLQ,$A17-1,X$15-1,1,1)),IF($E17&lt;&gt;1,IF(ISNUMBER(INDEX(Import.PLE,Detalhamento!$E17,Detalhamento!X$15)),IF(INDEX(Import.PLE,Detalhamento!$E17,Detalhamento!X$15)&lt;=mediçao,0,OFFSET(Import.PLQ,$A17-1,X$15-1,1,1)),OFFSET(Import.PLQ,$A17-1,X$15-1,1,1)),(1-[1]PLE!$AA$28)*OFFSET(Import.PLQ,$A17-1,X$15-1,1,1))))</f>
        <v>0</v>
      </c>
      <c r="Y17" s="8">
        <f ca="1">IF(Y$13="",0,CHOOSE(Detalhamento.OpçãoServiços,OFFSET(Import.PLQ,$A17-1,Y$15-1,1,1),IF($E17&lt;&gt;1,IF(ISNUMBER(INDEX(Import.PLE,Detalhamento!$E17,Detalhamento!Y$15)),IF(INDEX(Import.PLE,Detalhamento!$E17,Detalhamento!Y$15)&lt;=mediçao,OFFSET(Import.PLQ,$A17-1,Y$15-1,1,1),0),0),[1]PLE!$AA$28*OFFSET(Import.PLQ,$A17-1,Y$15-1,1,1)),IF($E17&lt;&gt;1,IF(ISNUMBER(INDEX(Import.PLE,Detalhamento!$E17,Detalhamento!Y$15)),IF(INDEX(Import.PLE,Detalhamento!$E17,Detalhamento!Y$15)&lt;=mediçao,0,OFFSET(Import.PLQ,$A17-1,Y$15-1,1,1)),OFFSET(Import.PLQ,$A17-1,Y$15-1,1,1)),(1-[1]PLE!$AA$28)*OFFSET(Import.PLQ,$A17-1,Y$15-1,1,1))))</f>
        <v>0</v>
      </c>
      <c r="Z17" s="8">
        <f ca="1">IF(Z$13="",0,CHOOSE(Detalhamento.OpçãoServiços,OFFSET(Import.PLQ,$A17-1,Z$15-1,1,1),IF($E17&lt;&gt;1,IF(ISNUMBER(INDEX(Import.PLE,Detalhamento!$E17,Detalhamento!Z$15)),IF(INDEX(Import.PLE,Detalhamento!$E17,Detalhamento!Z$15)&lt;=mediçao,OFFSET(Import.PLQ,$A17-1,Z$15-1,1,1),0),0),[1]PLE!$AA$28*OFFSET(Import.PLQ,$A17-1,Z$15-1,1,1)),IF($E17&lt;&gt;1,IF(ISNUMBER(INDEX(Import.PLE,Detalhamento!$E17,Detalhamento!Z$15)),IF(INDEX(Import.PLE,Detalhamento!$E17,Detalhamento!Z$15)&lt;=mediçao,0,OFFSET(Import.PLQ,$A17-1,Z$15-1,1,1)),OFFSET(Import.PLQ,$A17-1,Z$15-1,1,1)),(1-[1]PLE!$AA$28)*OFFSET(Import.PLQ,$A17-1,Z$15-1,1,1))))</f>
        <v>0</v>
      </c>
      <c r="AA17" s="8">
        <f ca="1">IF(AA$13="",0,CHOOSE(Detalhamento.OpçãoServiços,OFFSET(Import.PLQ,$A17-1,AA$15-1,1,1),IF($E17&lt;&gt;1,IF(ISNUMBER(INDEX(Import.PLE,Detalhamento!$E17,Detalhamento!AA$15)),IF(INDEX(Import.PLE,Detalhamento!$E17,Detalhamento!AA$15)&lt;=mediçao,OFFSET(Import.PLQ,$A17-1,AA$15-1,1,1),0),0),[1]PLE!$AA$28*OFFSET(Import.PLQ,$A17-1,AA$15-1,1,1)),IF($E17&lt;&gt;1,IF(ISNUMBER(INDEX(Import.PLE,Detalhamento!$E17,Detalhamento!AA$15)),IF(INDEX(Import.PLE,Detalhamento!$E17,Detalhamento!AA$15)&lt;=mediçao,0,OFFSET(Import.PLQ,$A17-1,AA$15-1,1,1)),OFFSET(Import.PLQ,$A17-1,AA$15-1,1,1)),(1-[1]PLE!$AA$28)*OFFSET(Import.PLQ,$A17-1,AA$15-1,1,1))))</f>
        <v>0</v>
      </c>
      <c r="AB17" s="8">
        <f ca="1">IF(AB$13="",0,CHOOSE(Detalhamento.OpçãoServiços,OFFSET(Import.PLQ,$A17-1,AB$15-1,1,1),IF($E17&lt;&gt;1,IF(ISNUMBER(INDEX(Import.PLE,Detalhamento!$E17,Detalhamento!AB$15)),IF(INDEX(Import.PLE,Detalhamento!$E17,Detalhamento!AB$15)&lt;=mediçao,OFFSET(Import.PLQ,$A17-1,AB$15-1,1,1),0),0),[1]PLE!$AA$28*OFFSET(Import.PLQ,$A17-1,AB$15-1,1,1)),IF($E17&lt;&gt;1,IF(ISNUMBER(INDEX(Import.PLE,Detalhamento!$E17,Detalhamento!AB$15)),IF(INDEX(Import.PLE,Detalhamento!$E17,Detalhamento!AB$15)&lt;=mediçao,0,OFFSET(Import.PLQ,$A17-1,AB$15-1,1,1)),OFFSET(Import.PLQ,$A17-1,AB$15-1,1,1)),(1-[1]PLE!$AA$28)*OFFSET(Import.PLQ,$A17-1,AB$15-1,1,1))))</f>
        <v>0</v>
      </c>
      <c r="AC17" s="8">
        <f ca="1">IF(AC$13="",0,CHOOSE(Detalhamento.OpçãoServiços,OFFSET(Import.PLQ,$A17-1,AC$15-1,1,1),IF($E17&lt;&gt;1,IF(ISNUMBER(INDEX(Import.PLE,Detalhamento!$E17,Detalhamento!AC$15)),IF(INDEX(Import.PLE,Detalhamento!$E17,Detalhamento!AC$15)&lt;=mediçao,OFFSET(Import.PLQ,$A17-1,AC$15-1,1,1),0),0),[1]PLE!$AA$28*OFFSET(Import.PLQ,$A17-1,AC$15-1,1,1)),IF($E17&lt;&gt;1,IF(ISNUMBER(INDEX(Import.PLE,Detalhamento!$E17,Detalhamento!AC$15)),IF(INDEX(Import.PLE,Detalhamento!$E17,Detalhamento!AC$15)&lt;=mediçao,0,OFFSET(Import.PLQ,$A17-1,AC$15-1,1,1)),OFFSET(Import.PLQ,$A17-1,AC$15-1,1,1)),(1-[1]PLE!$AA$28)*OFFSET(Import.PLQ,$A17-1,AC$15-1,1,1))))</f>
        <v>0</v>
      </c>
      <c r="AD17" s="8">
        <f ca="1">IF(AD$13="",0,CHOOSE(Detalhamento.OpçãoServiços,OFFSET(Import.PLQ,$A17-1,AD$15-1,1,1),IF($E17&lt;&gt;1,IF(ISNUMBER(INDEX(Import.PLE,Detalhamento!$E17,Detalhamento!AD$15)),IF(INDEX(Import.PLE,Detalhamento!$E17,Detalhamento!AD$15)&lt;=mediçao,OFFSET(Import.PLQ,$A17-1,AD$15-1,1,1),0),0),[1]PLE!$AA$28*OFFSET(Import.PLQ,$A17-1,AD$15-1,1,1)),IF($E17&lt;&gt;1,IF(ISNUMBER(INDEX(Import.PLE,Detalhamento!$E17,Detalhamento!AD$15)),IF(INDEX(Import.PLE,Detalhamento!$E17,Detalhamento!AD$15)&lt;=mediçao,0,OFFSET(Import.PLQ,$A17-1,AD$15-1,1,1)),OFFSET(Import.PLQ,$A17-1,AD$15-1,1,1)),(1-[1]PLE!$AA$28)*OFFSET(Import.PLQ,$A17-1,AD$15-1,1,1))))</f>
        <v>0</v>
      </c>
      <c r="AE17" s="8">
        <f ca="1">IF(AE$13="",0,CHOOSE(Detalhamento.OpçãoServiços,OFFSET(Import.PLQ,$A17-1,AE$15-1,1,1),IF($E17&lt;&gt;1,IF(ISNUMBER(INDEX(Import.PLE,Detalhamento!$E17,Detalhamento!AE$15)),IF(INDEX(Import.PLE,Detalhamento!$E17,Detalhamento!AE$15)&lt;=mediçao,OFFSET(Import.PLQ,$A17-1,AE$15-1,1,1),0),0),[1]PLE!$AA$28*OFFSET(Import.PLQ,$A17-1,AE$15-1,1,1)),IF($E17&lt;&gt;1,IF(ISNUMBER(INDEX(Import.PLE,Detalhamento!$E17,Detalhamento!AE$15)),IF(INDEX(Import.PLE,Detalhamento!$E17,Detalhamento!AE$15)&lt;=mediçao,0,OFFSET(Import.PLQ,$A17-1,AE$15-1,1,1)),OFFSET(Import.PLQ,$A17-1,AE$15-1,1,1)),(1-[1]PLE!$AA$28)*OFFSET(Import.PLQ,$A17-1,AE$15-1,1,1))))</f>
        <v>0</v>
      </c>
      <c r="AF17" s="8">
        <f ca="1">IF(AF$13="",0,CHOOSE(Detalhamento.OpçãoServiços,OFFSET(Import.PLQ,$A17-1,AF$15-1,1,1),IF($E17&lt;&gt;1,IF(ISNUMBER(INDEX(Import.PLE,Detalhamento!$E17,Detalhamento!AF$15)),IF(INDEX(Import.PLE,Detalhamento!$E17,Detalhamento!AF$15)&lt;=mediçao,OFFSET(Import.PLQ,$A17-1,AF$15-1,1,1),0),0),[1]PLE!$AA$28*OFFSET(Import.PLQ,$A17-1,AF$15-1,1,1)),IF($E17&lt;&gt;1,IF(ISNUMBER(INDEX(Import.PLE,Detalhamento!$E17,Detalhamento!AF$15)),IF(INDEX(Import.PLE,Detalhamento!$E17,Detalhamento!AF$15)&lt;=mediçao,0,OFFSET(Import.PLQ,$A17-1,AF$15-1,1,1)),OFFSET(Import.PLQ,$A17-1,AF$15-1,1,1)),(1-[1]PLE!$AA$28)*OFFSET(Import.PLQ,$A17-1,AF$15-1,1,1))))</f>
        <v>0</v>
      </c>
      <c r="AG17" s="8">
        <f ca="1">IF(AG$13="",0,CHOOSE(Detalhamento.OpçãoServiços,OFFSET(Import.PLQ,$A17-1,AG$15-1,1,1),IF($E17&lt;&gt;1,IF(ISNUMBER(INDEX(Import.PLE,Detalhamento!$E17,Detalhamento!AG$15)),IF(INDEX(Import.PLE,Detalhamento!$E17,Detalhamento!AG$15)&lt;=mediçao,OFFSET(Import.PLQ,$A17-1,AG$15-1,1,1),0),0),[1]PLE!$AA$28*OFFSET(Import.PLQ,$A17-1,AG$15-1,1,1)),IF($E17&lt;&gt;1,IF(ISNUMBER(INDEX(Import.PLE,Detalhamento!$E17,Detalhamento!AG$15)),IF(INDEX(Import.PLE,Detalhamento!$E17,Detalhamento!AG$15)&lt;=mediçao,0,OFFSET(Import.PLQ,$A17-1,AG$15-1,1,1)),OFFSET(Import.PLQ,$A17-1,AG$15-1,1,1)),(1-[1]PLE!$AA$28)*OFFSET(Import.PLQ,$A17-1,AG$15-1,1,1))))</f>
        <v>0</v>
      </c>
      <c r="AH17" s="8">
        <f ca="1">IF(AH$13="",0,CHOOSE(Detalhamento.OpçãoServiços,OFFSET(Import.PLQ,$A17-1,AH$15-1,1,1),IF($E17&lt;&gt;1,IF(ISNUMBER(INDEX(Import.PLE,Detalhamento!$E17,Detalhamento!AH$15)),IF(INDEX(Import.PLE,Detalhamento!$E17,Detalhamento!AH$15)&lt;=mediçao,OFFSET(Import.PLQ,$A17-1,AH$15-1,1,1),0),0),[1]PLE!$AA$28*OFFSET(Import.PLQ,$A17-1,AH$15-1,1,1)),IF($E17&lt;&gt;1,IF(ISNUMBER(INDEX(Import.PLE,Detalhamento!$E17,Detalhamento!AH$15)),IF(INDEX(Import.PLE,Detalhamento!$E17,Detalhamento!AH$15)&lt;=mediçao,0,OFFSET(Import.PLQ,$A17-1,AH$15-1,1,1)),OFFSET(Import.PLQ,$A17-1,AH$15-1,1,1)),(1-[1]PLE!$AA$28)*OFFSET(Import.PLQ,$A17-1,AH$15-1,1,1))))</f>
        <v>0</v>
      </c>
      <c r="AI17" s="8">
        <f ca="1">IF(AI$13="",0,CHOOSE(Detalhamento.OpçãoServiços,OFFSET(Import.PLQ,$A17-1,AI$15-1,1,1),IF($E17&lt;&gt;1,IF(ISNUMBER(INDEX(Import.PLE,Detalhamento!$E17,Detalhamento!AI$15)),IF(INDEX(Import.PLE,Detalhamento!$E17,Detalhamento!AI$15)&lt;=mediçao,OFFSET(Import.PLQ,$A17-1,AI$15-1,1,1),0),0),[1]PLE!$AA$28*OFFSET(Import.PLQ,$A17-1,AI$15-1,1,1)),IF($E17&lt;&gt;1,IF(ISNUMBER(INDEX(Import.PLE,Detalhamento!$E17,Detalhamento!AI$15)),IF(INDEX(Import.PLE,Detalhamento!$E17,Detalhamento!AI$15)&lt;=mediçao,0,OFFSET(Import.PLQ,$A17-1,AI$15-1,1,1)),OFFSET(Import.PLQ,$A17-1,AI$15-1,1,1)),(1-[1]PLE!$AA$28)*OFFSET(Import.PLQ,$A17-1,AI$15-1,1,1))))</f>
        <v>0</v>
      </c>
      <c r="AJ17" s="8">
        <f ca="1">IF(AJ$13="",0,CHOOSE(Detalhamento.OpçãoServiços,OFFSET(Import.PLQ,$A17-1,AJ$15-1,1,1),IF($E17&lt;&gt;1,IF(ISNUMBER(INDEX(Import.PLE,Detalhamento!$E17,Detalhamento!AJ$15)),IF(INDEX(Import.PLE,Detalhamento!$E17,Detalhamento!AJ$15)&lt;=mediçao,OFFSET(Import.PLQ,$A17-1,AJ$15-1,1,1),0),0),[1]PLE!$AA$28*OFFSET(Import.PLQ,$A17-1,AJ$15-1,1,1)),IF($E17&lt;&gt;1,IF(ISNUMBER(INDEX(Import.PLE,Detalhamento!$E17,Detalhamento!AJ$15)),IF(INDEX(Import.PLE,Detalhamento!$E17,Detalhamento!AJ$15)&lt;=mediçao,0,OFFSET(Import.PLQ,$A17-1,AJ$15-1,1,1)),OFFSET(Import.PLQ,$A17-1,AJ$15-1,1,1)),(1-[1]PLE!$AA$28)*OFFSET(Import.PLQ,$A17-1,AJ$15-1,1,1))))</f>
        <v>0</v>
      </c>
      <c r="AK17" s="8">
        <f ca="1">IF(AK$13="",0,CHOOSE(Detalhamento.OpçãoServiços,OFFSET(Import.PLQ,$A17-1,AK$15-1,1,1),IF($E17&lt;&gt;1,IF(ISNUMBER(INDEX(Import.PLE,Detalhamento!$E17,Detalhamento!AK$15)),IF(INDEX(Import.PLE,Detalhamento!$E17,Detalhamento!AK$15)&lt;=mediçao,OFFSET(Import.PLQ,$A17-1,AK$15-1,1,1),0),0),[1]PLE!$AA$28*OFFSET(Import.PLQ,$A17-1,AK$15-1,1,1)),IF($E17&lt;&gt;1,IF(ISNUMBER(INDEX(Import.PLE,Detalhamento!$E17,Detalhamento!AK$15)),IF(INDEX(Import.PLE,Detalhamento!$E17,Detalhamento!AK$15)&lt;=mediçao,0,OFFSET(Import.PLQ,$A17-1,AK$15-1,1,1)),OFFSET(Import.PLQ,$A17-1,AK$15-1,1,1)),(1-[1]PLE!$AA$28)*OFFSET(Import.PLQ,$A17-1,AK$15-1,1,1))))</f>
        <v>0</v>
      </c>
      <c r="AL17" s="8">
        <f ca="1">IF(AL$13="",0,CHOOSE(Detalhamento.OpçãoServiços,OFFSET(Import.PLQ,$A17-1,AL$15-1,1,1),IF($E17&lt;&gt;1,IF(ISNUMBER(INDEX(Import.PLE,Detalhamento!$E17,Detalhamento!AL$15)),IF(INDEX(Import.PLE,Detalhamento!$E17,Detalhamento!AL$15)&lt;=mediçao,OFFSET(Import.PLQ,$A17-1,AL$15-1,1,1),0),0),[1]PLE!$AA$28*OFFSET(Import.PLQ,$A17-1,AL$15-1,1,1)),IF($E17&lt;&gt;1,IF(ISNUMBER(INDEX(Import.PLE,Detalhamento!$E17,Detalhamento!AL$15)),IF(INDEX(Import.PLE,Detalhamento!$E17,Detalhamento!AL$15)&lt;=mediçao,0,OFFSET(Import.PLQ,$A17-1,AL$15-1,1,1)),OFFSET(Import.PLQ,$A17-1,AL$15-1,1,1)),(1-[1]PLE!$AA$28)*OFFSET(Import.PLQ,$A17-1,AL$15-1,1,1))))</f>
        <v>0</v>
      </c>
      <c r="AM17" s="8">
        <f ca="1">IF(AM$13="",0,CHOOSE(Detalhamento.OpçãoServiços,OFFSET(Import.PLQ,$A17-1,AM$15-1,1,1),IF($E17&lt;&gt;1,IF(ISNUMBER(INDEX(Import.PLE,Detalhamento!$E17,Detalhamento!AM$15)),IF(INDEX(Import.PLE,Detalhamento!$E17,Detalhamento!AM$15)&lt;=mediçao,OFFSET(Import.PLQ,$A17-1,AM$15-1,1,1),0),0),[1]PLE!$AA$28*OFFSET(Import.PLQ,$A17-1,AM$15-1,1,1)),IF($E17&lt;&gt;1,IF(ISNUMBER(INDEX(Import.PLE,Detalhamento!$E17,Detalhamento!AM$15)),IF(INDEX(Import.PLE,Detalhamento!$E17,Detalhamento!AM$15)&lt;=mediçao,0,OFFSET(Import.PLQ,$A17-1,AM$15-1,1,1)),OFFSET(Import.PLQ,$A17-1,AM$15-1,1,1)),(1-[1]PLE!$AA$28)*OFFSET(Import.PLQ,$A17-1,AM$15-1,1,1))))</f>
        <v>0</v>
      </c>
      <c r="AN17" s="8">
        <f ca="1">IF(AN$13="",0,CHOOSE(Detalhamento.OpçãoServiços,OFFSET(Import.PLQ,$A17-1,AN$15-1,1,1),IF($E17&lt;&gt;1,IF(ISNUMBER(INDEX(Import.PLE,Detalhamento!$E17,Detalhamento!AN$15)),IF(INDEX(Import.PLE,Detalhamento!$E17,Detalhamento!AN$15)&lt;=mediçao,OFFSET(Import.PLQ,$A17-1,AN$15-1,1,1),0),0),[1]PLE!$AA$28*OFFSET(Import.PLQ,$A17-1,AN$15-1,1,1)),IF($E17&lt;&gt;1,IF(ISNUMBER(INDEX(Import.PLE,Detalhamento!$E17,Detalhamento!AN$15)),IF(INDEX(Import.PLE,Detalhamento!$E17,Detalhamento!AN$15)&lt;=mediçao,0,OFFSET(Import.PLQ,$A17-1,AN$15-1,1,1)),OFFSET(Import.PLQ,$A17-1,AN$15-1,1,1)),(1-[1]PLE!$AA$28)*OFFSET(Import.PLQ,$A17-1,AN$15-1,1,1))))</f>
        <v>0</v>
      </c>
      <c r="AO17" s="8">
        <f ca="1">IF(AO$13="",0,CHOOSE(Detalhamento.OpçãoServiços,OFFSET(Import.PLQ,$A17-1,AO$15-1,1,1),IF($E17&lt;&gt;1,IF(ISNUMBER(INDEX(Import.PLE,Detalhamento!$E17,Detalhamento!AO$15)),IF(INDEX(Import.PLE,Detalhamento!$E17,Detalhamento!AO$15)&lt;=mediçao,OFFSET(Import.PLQ,$A17-1,AO$15-1,1,1),0),0),[1]PLE!$AA$28*OFFSET(Import.PLQ,$A17-1,AO$15-1,1,1)),IF($E17&lt;&gt;1,IF(ISNUMBER(INDEX(Import.PLE,Detalhamento!$E17,Detalhamento!AO$15)),IF(INDEX(Import.PLE,Detalhamento!$E17,Detalhamento!AO$15)&lt;=mediçao,0,OFFSET(Import.PLQ,$A17-1,AO$15-1,1,1)),OFFSET(Import.PLQ,$A17-1,AO$15-1,1,1)),(1-[1]PLE!$AA$28)*OFFSET(Import.PLQ,$A17-1,AO$15-1,1,1))))</f>
        <v>0</v>
      </c>
      <c r="AP17" s="8">
        <f ca="1">IF(AP$13="",0,CHOOSE(Detalhamento.OpçãoServiços,OFFSET(Import.PLQ,$A17-1,AP$15-1,1,1),IF($E17&lt;&gt;1,IF(ISNUMBER(INDEX(Import.PLE,Detalhamento!$E17,Detalhamento!AP$15)),IF(INDEX(Import.PLE,Detalhamento!$E17,Detalhamento!AP$15)&lt;=mediçao,OFFSET(Import.PLQ,$A17-1,AP$15-1,1,1),0),0),[1]PLE!$AA$28*OFFSET(Import.PLQ,$A17-1,AP$15-1,1,1)),IF($E17&lt;&gt;1,IF(ISNUMBER(INDEX(Import.PLE,Detalhamento!$E17,Detalhamento!AP$15)),IF(INDEX(Import.PLE,Detalhamento!$E17,Detalhamento!AP$15)&lt;=mediçao,0,OFFSET(Import.PLQ,$A17-1,AP$15-1,1,1)),OFFSET(Import.PLQ,$A17-1,AP$15-1,1,1)),(1-[1]PLE!$AA$28)*OFFSET(Import.PLQ,$A17-1,AP$15-1,1,1))))</f>
        <v>0</v>
      </c>
      <c r="AQ17" s="8">
        <f ca="1">IF(AQ$13="",0,CHOOSE(Detalhamento.OpçãoServiços,OFFSET(Import.PLQ,$A17-1,AQ$15-1,1,1),IF($E17&lt;&gt;1,IF(ISNUMBER(INDEX(Import.PLE,Detalhamento!$E17,Detalhamento!AQ$15)),IF(INDEX(Import.PLE,Detalhamento!$E17,Detalhamento!AQ$15)&lt;=mediçao,OFFSET(Import.PLQ,$A17-1,AQ$15-1,1,1),0),0),[1]PLE!$AA$28*OFFSET(Import.PLQ,$A17-1,AQ$15-1,1,1)),IF($E17&lt;&gt;1,IF(ISNUMBER(INDEX(Import.PLE,Detalhamento!$E17,Detalhamento!AQ$15)),IF(INDEX(Import.PLE,Detalhamento!$E17,Detalhamento!AQ$15)&lt;=mediçao,0,OFFSET(Import.PLQ,$A17-1,AQ$15-1,1,1)),OFFSET(Import.PLQ,$A17-1,AQ$15-1,1,1)),(1-[1]PLE!$AA$28)*OFFSET(Import.PLQ,$A17-1,AQ$15-1,1,1))))</f>
        <v>0</v>
      </c>
      <c r="AR17" s="8">
        <f ca="1">IF(AR$13="",0,CHOOSE(Detalhamento.OpçãoServiços,OFFSET(Import.PLQ,$A17-1,AR$15-1,1,1),IF($E17&lt;&gt;1,IF(ISNUMBER(INDEX(Import.PLE,Detalhamento!$E17,Detalhamento!AR$15)),IF(INDEX(Import.PLE,Detalhamento!$E17,Detalhamento!AR$15)&lt;=mediçao,OFFSET(Import.PLQ,$A17-1,AR$15-1,1,1),0),0),[1]PLE!$AA$28*OFFSET(Import.PLQ,$A17-1,AR$15-1,1,1)),IF($E17&lt;&gt;1,IF(ISNUMBER(INDEX(Import.PLE,Detalhamento!$E17,Detalhamento!AR$15)),IF(INDEX(Import.PLE,Detalhamento!$E17,Detalhamento!AR$15)&lt;=mediçao,0,OFFSET(Import.PLQ,$A17-1,AR$15-1,1,1)),OFFSET(Import.PLQ,$A17-1,AR$15-1,1,1)),(1-[1]PLE!$AA$28)*OFFSET(Import.PLQ,$A17-1,AR$15-1,1,1))))</f>
        <v>0</v>
      </c>
      <c r="AS17" s="8">
        <f ca="1">IF(AS$13="",0,CHOOSE(Detalhamento.OpçãoServiços,OFFSET(Import.PLQ,$A17-1,AS$15-1,1,1),IF($E17&lt;&gt;1,IF(ISNUMBER(INDEX(Import.PLE,Detalhamento!$E17,Detalhamento!AS$15)),IF(INDEX(Import.PLE,Detalhamento!$E17,Detalhamento!AS$15)&lt;=mediçao,OFFSET(Import.PLQ,$A17-1,AS$15-1,1,1),0),0),[1]PLE!$AA$28*OFFSET(Import.PLQ,$A17-1,AS$15-1,1,1)),IF($E17&lt;&gt;1,IF(ISNUMBER(INDEX(Import.PLE,Detalhamento!$E17,Detalhamento!AS$15)),IF(INDEX(Import.PLE,Detalhamento!$E17,Detalhamento!AS$15)&lt;=mediçao,0,OFFSET(Import.PLQ,$A17-1,AS$15-1,1,1)),OFFSET(Import.PLQ,$A17-1,AS$15-1,1,1)),(1-[1]PLE!$AA$28)*OFFSET(Import.PLQ,$A17-1,AS$15-1,1,1))))</f>
        <v>0</v>
      </c>
      <c r="AT17" s="8">
        <f ca="1">IF(AT$13="",0,CHOOSE(Detalhamento.OpçãoServiços,OFFSET(Import.PLQ,$A17-1,AT$15-1,1,1),IF($E17&lt;&gt;1,IF(ISNUMBER(INDEX(Import.PLE,Detalhamento!$E17,Detalhamento!AT$15)),IF(INDEX(Import.PLE,Detalhamento!$E17,Detalhamento!AT$15)&lt;=mediçao,OFFSET(Import.PLQ,$A17-1,AT$15-1,1,1),0),0),[1]PLE!$AA$28*OFFSET(Import.PLQ,$A17-1,AT$15-1,1,1)),IF($E17&lt;&gt;1,IF(ISNUMBER(INDEX(Import.PLE,Detalhamento!$E17,Detalhamento!AT$15)),IF(INDEX(Import.PLE,Detalhamento!$E17,Detalhamento!AT$15)&lt;=mediçao,0,OFFSET(Import.PLQ,$A17-1,AT$15-1,1,1)),OFFSET(Import.PLQ,$A17-1,AT$15-1,1,1)),(1-[1]PLE!$AA$28)*OFFSET(Import.PLQ,$A17-1,AT$15-1,1,1))))</f>
        <v>0</v>
      </c>
      <c r="AU17" s="8">
        <f ca="1">IF(AU$13="",0,CHOOSE(Detalhamento.OpçãoServiços,OFFSET(Import.PLQ,$A17-1,AU$15-1,1,1),IF($E17&lt;&gt;1,IF(ISNUMBER(INDEX(Import.PLE,Detalhamento!$E17,Detalhamento!AU$15)),IF(INDEX(Import.PLE,Detalhamento!$E17,Detalhamento!AU$15)&lt;=mediçao,OFFSET(Import.PLQ,$A17-1,AU$15-1,1,1),0),0),[1]PLE!$AA$28*OFFSET(Import.PLQ,$A17-1,AU$15-1,1,1)),IF($E17&lt;&gt;1,IF(ISNUMBER(INDEX(Import.PLE,Detalhamento!$E17,Detalhamento!AU$15)),IF(INDEX(Import.PLE,Detalhamento!$E17,Detalhamento!AU$15)&lt;=mediçao,0,OFFSET(Import.PLQ,$A17-1,AU$15-1,1,1)),OFFSET(Import.PLQ,$A17-1,AU$15-1,1,1)),(1-[1]PLE!$AA$28)*OFFSET(Import.PLQ,$A17-1,AU$15-1,1,1))))</f>
        <v>0</v>
      </c>
      <c r="AV17" s="8">
        <f ca="1">IF(AV$13="",0,CHOOSE(Detalhamento.OpçãoServiços,OFFSET(Import.PLQ,$A17-1,AV$15-1,1,1),IF($E17&lt;&gt;1,IF(ISNUMBER(INDEX(Import.PLE,Detalhamento!$E17,Detalhamento!AV$15)),IF(INDEX(Import.PLE,Detalhamento!$E17,Detalhamento!AV$15)&lt;=mediçao,OFFSET(Import.PLQ,$A17-1,AV$15-1,1,1),0),0),[1]PLE!$AA$28*OFFSET(Import.PLQ,$A17-1,AV$15-1,1,1)),IF($E17&lt;&gt;1,IF(ISNUMBER(INDEX(Import.PLE,Detalhamento!$E17,Detalhamento!AV$15)),IF(INDEX(Import.PLE,Detalhamento!$E17,Detalhamento!AV$15)&lt;=mediçao,0,OFFSET(Import.PLQ,$A17-1,AV$15-1,1,1)),OFFSET(Import.PLQ,$A17-1,AV$15-1,1,1)),(1-[1]PLE!$AA$28)*OFFSET(Import.PLQ,$A17-1,AV$15-1,1,1))))</f>
        <v>0</v>
      </c>
      <c r="AW17" s="8">
        <f ca="1">IF(AW$13="",0,CHOOSE(Detalhamento.OpçãoServiços,OFFSET(Import.PLQ,$A17-1,AW$15-1,1,1),IF($E17&lt;&gt;1,IF(ISNUMBER(INDEX(Import.PLE,Detalhamento!$E17,Detalhamento!AW$15)),IF(INDEX(Import.PLE,Detalhamento!$E17,Detalhamento!AW$15)&lt;=mediçao,OFFSET(Import.PLQ,$A17-1,AW$15-1,1,1),0),0),[1]PLE!$AA$28*OFFSET(Import.PLQ,$A17-1,AW$15-1,1,1)),IF($E17&lt;&gt;1,IF(ISNUMBER(INDEX(Import.PLE,Detalhamento!$E17,Detalhamento!AW$15)),IF(INDEX(Import.PLE,Detalhamento!$E17,Detalhamento!AW$15)&lt;=mediçao,0,OFFSET(Import.PLQ,$A17-1,AW$15-1,1,1)),OFFSET(Import.PLQ,$A17-1,AW$15-1,1,1)),(1-[1]PLE!$AA$28)*OFFSET(Import.PLQ,$A17-1,AW$15-1,1,1))))</f>
        <v>0</v>
      </c>
      <c r="AX17" s="8">
        <f ca="1">IF(AX$13="",0,CHOOSE(Detalhamento.OpçãoServiços,OFFSET(Import.PLQ,$A17-1,AX$15-1,1,1),IF($E17&lt;&gt;1,IF(ISNUMBER(INDEX(Import.PLE,Detalhamento!$E17,Detalhamento!AX$15)),IF(INDEX(Import.PLE,Detalhamento!$E17,Detalhamento!AX$15)&lt;=mediçao,OFFSET(Import.PLQ,$A17-1,AX$15-1,1,1),0),0),[1]PLE!$AA$28*OFFSET(Import.PLQ,$A17-1,AX$15-1,1,1)),IF($E17&lt;&gt;1,IF(ISNUMBER(INDEX(Import.PLE,Detalhamento!$E17,Detalhamento!AX$15)),IF(INDEX(Import.PLE,Detalhamento!$E17,Detalhamento!AX$15)&lt;=mediçao,0,OFFSET(Import.PLQ,$A17-1,AX$15-1,1,1)),OFFSET(Import.PLQ,$A17-1,AX$15-1,1,1)),(1-[1]PLE!$AA$28)*OFFSET(Import.PLQ,$A17-1,AX$15-1,1,1))))</f>
        <v>0</v>
      </c>
      <c r="AY17" s="8">
        <f ca="1">IF(AY$13="",0,CHOOSE(Detalhamento.OpçãoServiços,OFFSET(Import.PLQ,$A17-1,AY$15-1,1,1),IF($E17&lt;&gt;1,IF(ISNUMBER(INDEX(Import.PLE,Detalhamento!$E17,Detalhamento!AY$15)),IF(INDEX(Import.PLE,Detalhamento!$E17,Detalhamento!AY$15)&lt;=mediçao,OFFSET(Import.PLQ,$A17-1,AY$15-1,1,1),0),0),[1]PLE!$AA$28*OFFSET(Import.PLQ,$A17-1,AY$15-1,1,1)),IF($E17&lt;&gt;1,IF(ISNUMBER(INDEX(Import.PLE,Detalhamento!$E17,Detalhamento!AY$15)),IF(INDEX(Import.PLE,Detalhamento!$E17,Detalhamento!AY$15)&lt;=mediçao,0,OFFSET(Import.PLQ,$A17-1,AY$15-1,1,1)),OFFSET(Import.PLQ,$A17-1,AY$15-1,1,1)),(1-[1]PLE!$AA$28)*OFFSET(Import.PLQ,$A17-1,AY$15-1,1,1))))</f>
        <v>0</v>
      </c>
      <c r="AZ17" s="8">
        <f ca="1">IF(AZ$13="",0,CHOOSE(Detalhamento.OpçãoServiços,OFFSET(Import.PLQ,$A17-1,AZ$15-1,1,1),IF($E17&lt;&gt;1,IF(ISNUMBER(INDEX(Import.PLE,Detalhamento!$E17,Detalhamento!AZ$15)),IF(INDEX(Import.PLE,Detalhamento!$E17,Detalhamento!AZ$15)&lt;=mediçao,OFFSET(Import.PLQ,$A17-1,AZ$15-1,1,1),0),0),[1]PLE!$AA$28*OFFSET(Import.PLQ,$A17-1,AZ$15-1,1,1)),IF($E17&lt;&gt;1,IF(ISNUMBER(INDEX(Import.PLE,Detalhamento!$E17,Detalhamento!AZ$15)),IF(INDEX(Import.PLE,Detalhamento!$E17,Detalhamento!AZ$15)&lt;=mediçao,0,OFFSET(Import.PLQ,$A17-1,AZ$15-1,1,1)),OFFSET(Import.PLQ,$A17-1,AZ$15-1,1,1)),(1-[1]PLE!$AA$28)*OFFSET(Import.PLQ,$A17-1,AZ$15-1,1,1))))</f>
        <v>0</v>
      </c>
      <c r="BA17" s="8">
        <f ca="1">IF(BA$13="",0,CHOOSE(Detalhamento.OpçãoServiços,OFFSET(Import.PLQ,$A17-1,BA$15-1,1,1),IF($E17&lt;&gt;1,IF(ISNUMBER(INDEX(Import.PLE,Detalhamento!$E17,Detalhamento!BA$15)),IF(INDEX(Import.PLE,Detalhamento!$E17,Detalhamento!BA$15)&lt;=mediçao,OFFSET(Import.PLQ,$A17-1,BA$15-1,1,1),0),0),[1]PLE!$AA$28*OFFSET(Import.PLQ,$A17-1,BA$15-1,1,1)),IF($E17&lt;&gt;1,IF(ISNUMBER(INDEX(Import.PLE,Detalhamento!$E17,Detalhamento!BA$15)),IF(INDEX(Import.PLE,Detalhamento!$E17,Detalhamento!BA$15)&lt;=mediçao,0,OFFSET(Import.PLQ,$A17-1,BA$15-1,1,1)),OFFSET(Import.PLQ,$A17-1,BA$15-1,1,1)),(1-[1]PLE!$AA$28)*OFFSET(Import.PLQ,$A17-1,BA$15-1,1,1))))</f>
        <v>0</v>
      </c>
      <c r="BB17" s="8">
        <f ca="1">IF(BB$13="",0,CHOOSE(Detalhamento.OpçãoServiços,OFFSET(Import.PLQ,$A17-1,BB$15-1,1,1),IF($E17&lt;&gt;1,IF(ISNUMBER(INDEX(Import.PLE,Detalhamento!$E17,Detalhamento!BB$15)),IF(INDEX(Import.PLE,Detalhamento!$E17,Detalhamento!BB$15)&lt;=mediçao,OFFSET(Import.PLQ,$A17-1,BB$15-1,1,1),0),0),[1]PLE!$AA$28*OFFSET(Import.PLQ,$A17-1,BB$15-1,1,1)),IF($E17&lt;&gt;1,IF(ISNUMBER(INDEX(Import.PLE,Detalhamento!$E17,Detalhamento!BB$15)),IF(INDEX(Import.PLE,Detalhamento!$E17,Detalhamento!BB$15)&lt;=mediçao,0,OFFSET(Import.PLQ,$A17-1,BB$15-1,1,1)),OFFSET(Import.PLQ,$A17-1,BB$15-1,1,1)),(1-[1]PLE!$AA$28)*OFFSET(Import.PLQ,$A17-1,BB$15-1,1,1))))</f>
        <v>0</v>
      </c>
      <c r="BC17" s="8">
        <f ca="1">IF(BC$13="",0,CHOOSE(Detalhamento.OpçãoServiços,OFFSET(Import.PLQ,$A17-1,BC$15-1,1,1),IF($E17&lt;&gt;1,IF(ISNUMBER(INDEX(Import.PLE,Detalhamento!$E17,Detalhamento!BC$15)),IF(INDEX(Import.PLE,Detalhamento!$E17,Detalhamento!BC$15)&lt;=mediçao,OFFSET(Import.PLQ,$A17-1,BC$15-1,1,1),0),0),[1]PLE!$AA$28*OFFSET(Import.PLQ,$A17-1,BC$15-1,1,1)),IF($E17&lt;&gt;1,IF(ISNUMBER(INDEX(Import.PLE,Detalhamento!$E17,Detalhamento!BC$15)),IF(INDEX(Import.PLE,Detalhamento!$E17,Detalhamento!BC$15)&lt;=mediçao,0,OFFSET(Import.PLQ,$A17-1,BC$15-1,1,1)),OFFSET(Import.PLQ,$A17-1,BC$15-1,1,1)),(1-[1]PLE!$AA$28)*OFFSET(Import.PLQ,$A17-1,BC$15-1,1,1))))</f>
        <v>0</v>
      </c>
      <c r="BD17" s="8">
        <f ca="1">IF(BD$13="",0,CHOOSE(Detalhamento.OpçãoServiços,OFFSET(Import.PLQ,$A17-1,BD$15-1,1,1),IF($E17&lt;&gt;1,IF(ISNUMBER(INDEX(Import.PLE,Detalhamento!$E17,Detalhamento!BD$15)),IF(INDEX(Import.PLE,Detalhamento!$E17,Detalhamento!BD$15)&lt;=mediçao,OFFSET(Import.PLQ,$A17-1,BD$15-1,1,1),0),0),[1]PLE!$AA$28*OFFSET(Import.PLQ,$A17-1,BD$15-1,1,1)),IF($E17&lt;&gt;1,IF(ISNUMBER(INDEX(Import.PLE,Detalhamento!$E17,Detalhamento!BD$15)),IF(INDEX(Import.PLE,Detalhamento!$E17,Detalhamento!BD$15)&lt;=mediçao,0,OFFSET(Import.PLQ,$A17-1,BD$15-1,1,1)),OFFSET(Import.PLQ,$A17-1,BD$15-1,1,1)),(1-[1]PLE!$AA$28)*OFFSET(Import.PLQ,$A17-1,BD$15-1,1,1))))</f>
        <v>0</v>
      </c>
      <c r="BE17" s="8">
        <f ca="1">IF(BE$13="",0,CHOOSE(Detalhamento.OpçãoServiços,OFFSET(Import.PLQ,$A17-1,BE$15-1,1,1),IF($E17&lt;&gt;1,IF(ISNUMBER(INDEX(Import.PLE,Detalhamento!$E17,Detalhamento!BE$15)),IF(INDEX(Import.PLE,Detalhamento!$E17,Detalhamento!BE$15)&lt;=mediçao,OFFSET(Import.PLQ,$A17-1,BE$15-1,1,1),0),0),[1]PLE!$AA$28*OFFSET(Import.PLQ,$A17-1,BE$15-1,1,1)),IF($E17&lt;&gt;1,IF(ISNUMBER(INDEX(Import.PLE,Detalhamento!$E17,Detalhamento!BE$15)),IF(INDEX(Import.PLE,Detalhamento!$E17,Detalhamento!BE$15)&lt;=mediçao,0,OFFSET(Import.PLQ,$A17-1,BE$15-1,1,1)),OFFSET(Import.PLQ,$A17-1,BE$15-1,1,1)),(1-[1]PLE!$AA$28)*OFFSET(Import.PLQ,$A17-1,BE$15-1,1,1))))</f>
        <v>0</v>
      </c>
      <c r="BF17" s="8">
        <f ca="1">IF(BF$13="",0,CHOOSE(Detalhamento.OpçãoServiços,OFFSET(Import.PLQ,$A17-1,BF$15-1,1,1),IF($E17&lt;&gt;1,IF(ISNUMBER(INDEX(Import.PLE,Detalhamento!$E17,Detalhamento!BF$15)),IF(INDEX(Import.PLE,Detalhamento!$E17,Detalhamento!BF$15)&lt;=mediçao,OFFSET(Import.PLQ,$A17-1,BF$15-1,1,1),0),0),[1]PLE!$AA$28*OFFSET(Import.PLQ,$A17-1,BF$15-1,1,1)),IF($E17&lt;&gt;1,IF(ISNUMBER(INDEX(Import.PLE,Detalhamento!$E17,Detalhamento!BF$15)),IF(INDEX(Import.PLE,Detalhamento!$E17,Detalhamento!BF$15)&lt;=mediçao,0,OFFSET(Import.PLQ,$A17-1,BF$15-1,1,1)),OFFSET(Import.PLQ,$A17-1,BF$15-1,1,1)),(1-[1]PLE!$AA$28)*OFFSET(Import.PLQ,$A17-1,BF$15-1,1,1))))</f>
        <v>0</v>
      </c>
      <c r="BG17" s="8">
        <f ca="1">IF(BG$13="",0,CHOOSE(Detalhamento.OpçãoServiços,OFFSET(Import.PLQ,$A17-1,BG$15-1,1,1),IF($E17&lt;&gt;1,IF(ISNUMBER(INDEX(Import.PLE,Detalhamento!$E17,Detalhamento!BG$15)),IF(INDEX(Import.PLE,Detalhamento!$E17,Detalhamento!BG$15)&lt;=mediçao,OFFSET(Import.PLQ,$A17-1,BG$15-1,1,1),0),0),[1]PLE!$AA$28*OFFSET(Import.PLQ,$A17-1,BG$15-1,1,1)),IF($E17&lt;&gt;1,IF(ISNUMBER(INDEX(Import.PLE,Detalhamento!$E17,Detalhamento!BG$15)),IF(INDEX(Import.PLE,Detalhamento!$E17,Detalhamento!BG$15)&lt;=mediçao,0,OFFSET(Import.PLQ,$A17-1,BG$15-1,1,1)),OFFSET(Import.PLQ,$A17-1,BG$15-1,1,1)),(1-[1]PLE!$AA$28)*OFFSET(Import.PLQ,$A17-1,BG$15-1,1,1))))</f>
        <v>0</v>
      </c>
      <c r="BH17" s="8">
        <f ca="1">IF(BH$13="",0,CHOOSE(Detalhamento.OpçãoServiços,OFFSET(Import.PLQ,$A17-1,BH$15-1,1,1),IF($E17&lt;&gt;1,IF(ISNUMBER(INDEX(Import.PLE,Detalhamento!$E17,Detalhamento!BH$15)),IF(INDEX(Import.PLE,Detalhamento!$E17,Detalhamento!BH$15)&lt;=mediçao,OFFSET(Import.PLQ,$A17-1,BH$15-1,1,1),0),0),[1]PLE!$AA$28*OFFSET(Import.PLQ,$A17-1,BH$15-1,1,1)),IF($E17&lt;&gt;1,IF(ISNUMBER(INDEX(Import.PLE,Detalhamento!$E17,Detalhamento!BH$15)),IF(INDEX(Import.PLE,Detalhamento!$E17,Detalhamento!BH$15)&lt;=mediçao,0,OFFSET(Import.PLQ,$A17-1,BH$15-1,1,1)),OFFSET(Import.PLQ,$A17-1,BH$15-1,1,1)),(1-[1]PLE!$AA$28)*OFFSET(Import.PLQ,$A17-1,BH$15-1,1,1))))</f>
        <v>0</v>
      </c>
      <c r="BI17" s="8">
        <f ca="1">IF(BI$13="",0,CHOOSE(Detalhamento.OpçãoServiços,OFFSET(Import.PLQ,$A17-1,BI$15-1,1,1),IF($E17&lt;&gt;1,IF(ISNUMBER(INDEX(Import.PLE,Detalhamento!$E17,Detalhamento!BI$15)),IF(INDEX(Import.PLE,Detalhamento!$E17,Detalhamento!BI$15)&lt;=mediçao,OFFSET(Import.PLQ,$A17-1,BI$15-1,1,1),0),0),[1]PLE!$AA$28*OFFSET(Import.PLQ,$A17-1,BI$15-1,1,1)),IF($E17&lt;&gt;1,IF(ISNUMBER(INDEX(Import.PLE,Detalhamento!$E17,Detalhamento!BI$15)),IF(INDEX(Import.PLE,Detalhamento!$E17,Detalhamento!BI$15)&lt;=mediçao,0,OFFSET(Import.PLQ,$A17-1,BI$15-1,1,1)),OFFSET(Import.PLQ,$A17-1,BI$15-1,1,1)),(1-[1]PLE!$AA$28)*OFFSET(Import.PLQ,$A17-1,BI$15-1,1,1))))</f>
        <v>0</v>
      </c>
    </row>
    <row r="18" spans="1:61" x14ac:dyDescent="0.2">
      <c r="A18" s="1">
        <v>34</v>
      </c>
      <c r="B18" s="2" t="str">
        <f t="shared" ca="1" si="2"/>
        <v>Evento</v>
      </c>
      <c r="E18" s="3">
        <f t="shared" ca="1" si="3"/>
        <v>1</v>
      </c>
      <c r="F18" s="5">
        <f t="shared" ca="1" si="4"/>
        <v>10000</v>
      </c>
      <c r="G18" s="5" t="str">
        <f t="shared" ca="1" si="5"/>
        <v>Evento</v>
      </c>
      <c r="H18" s="6" t="str">
        <f t="shared" ca="1" si="5"/>
        <v>Administração Local</v>
      </c>
      <c r="I18" s="7" t="str">
        <f t="shared" ca="1" si="6"/>
        <v>R$</v>
      </c>
      <c r="J18" s="8">
        <f t="shared" ca="1" si="7"/>
        <v>12318.95</v>
      </c>
      <c r="K18" s="31"/>
      <c r="L18" s="8">
        <f ca="1">IF(L$13="",0,CHOOSE(Detalhamento.OpçãoServiços,OFFSET(Import.PLQ,$A18-1,L$15-1,1,1),IF($E18&lt;&gt;1,IF(ISNUMBER(INDEX(Import.PLE,Detalhamento!$E18,Detalhamento!L$15)),IF(INDEX(Import.PLE,Detalhamento!$E18,Detalhamento!L$15)&lt;=mediçao,OFFSET(Import.PLQ,$A18-1,L$15-1,1,1),0),0),[1]PLE!$AA$28*OFFSET(Import.PLQ,$A18-1,L$15-1,1,1)),IF($E18&lt;&gt;1,IF(ISNUMBER(INDEX(Import.PLE,Detalhamento!$E18,Detalhamento!L$15)),IF(INDEX(Import.PLE,Detalhamento!$E18,Detalhamento!L$15)&lt;=mediçao,0,OFFSET(Import.PLQ,$A18-1,L$15-1,1,1)),OFFSET(Import.PLQ,$A18-1,L$15-1,1,1)),(1-[1]PLE!$AA$28)*OFFSET(Import.PLQ,$A18-1,L$15-1,1,1))))</f>
        <v>1971.0320000000002</v>
      </c>
      <c r="M18" s="8">
        <f ca="1">IF(M$13="",0,CHOOSE(Detalhamento.OpçãoServiços,OFFSET(Import.PLQ,$A18-1,M$15-1,1,1),IF($E18&lt;&gt;1,IF(ISNUMBER(INDEX(Import.PLE,Detalhamento!$E18,Detalhamento!M$15)),IF(INDEX(Import.PLE,Detalhamento!$E18,Detalhamento!M$15)&lt;=mediçao,OFFSET(Import.PLQ,$A18-1,M$15-1,1,1),0),0),[1]PLE!$AA$28*OFFSET(Import.PLQ,$A18-1,M$15-1,1,1)),IF($E18&lt;&gt;1,IF(ISNUMBER(INDEX(Import.PLE,Detalhamento!$E18,Detalhamento!M$15)),IF(INDEX(Import.PLE,Detalhamento!$E18,Detalhamento!M$15)&lt;=mediçao,0,OFFSET(Import.PLQ,$A18-1,M$15-1,1,1)),OFFSET(Import.PLQ,$A18-1,M$15-1,1,1)),(1-[1]PLE!$AA$28)*OFFSET(Import.PLQ,$A18-1,M$15-1,1,1))))</f>
        <v>2094.2215000000001</v>
      </c>
      <c r="N18" s="8">
        <f ca="1">IF(N$13="",0,CHOOSE(Detalhamento.OpçãoServiços,OFFSET(Import.PLQ,$A18-1,N$15-1,1,1),IF($E18&lt;&gt;1,IF(ISNUMBER(INDEX(Import.PLE,Detalhamento!$E18,Detalhamento!N$15)),IF(INDEX(Import.PLE,Detalhamento!$E18,Detalhamento!N$15)&lt;=mediçao,OFFSET(Import.PLQ,$A18-1,N$15-1,1,1),0),0),[1]PLE!$AA$28*OFFSET(Import.PLQ,$A18-1,N$15-1,1,1)),IF($E18&lt;&gt;1,IF(ISNUMBER(INDEX(Import.PLE,Detalhamento!$E18,Detalhamento!N$15)),IF(INDEX(Import.PLE,Detalhamento!$E18,Detalhamento!N$15)&lt;=mediçao,0,OFFSET(Import.PLQ,$A18-1,N$15-1,1,1)),OFFSET(Import.PLQ,$A18-1,N$15-1,1,1)),(1-[1]PLE!$AA$28)*OFFSET(Import.PLQ,$A18-1,N$15-1,1,1))))</f>
        <v>2094.2215000000001</v>
      </c>
      <c r="O18" s="8">
        <f ca="1">IF(O$13="",0,CHOOSE(Detalhamento.OpçãoServiços,OFFSET(Import.PLQ,$A18-1,O$15-1,1,1),IF($E18&lt;&gt;1,IF(ISNUMBER(INDEX(Import.PLE,Detalhamento!$E18,Detalhamento!O$15)),IF(INDEX(Import.PLE,Detalhamento!$E18,Detalhamento!O$15)&lt;=mediçao,OFFSET(Import.PLQ,$A18-1,O$15-1,1,1),0),0),[1]PLE!$AA$28*OFFSET(Import.PLQ,$A18-1,O$15-1,1,1)),IF($E18&lt;&gt;1,IF(ISNUMBER(INDEX(Import.PLE,Detalhamento!$E18,Detalhamento!O$15)),IF(INDEX(Import.PLE,Detalhamento!$E18,Detalhamento!O$15)&lt;=mediçao,0,OFFSET(Import.PLQ,$A18-1,O$15-1,1,1)),OFFSET(Import.PLQ,$A18-1,O$15-1,1,1)),(1-[1]PLE!$AA$28)*OFFSET(Import.PLQ,$A18-1,O$15-1,1,1))))</f>
        <v>2094.2215000000001</v>
      </c>
      <c r="P18" s="8">
        <f ca="1">IF(P$13="",0,CHOOSE(Detalhamento.OpçãoServiços,OFFSET(Import.PLQ,$A18-1,P$15-1,1,1),IF($E18&lt;&gt;1,IF(ISNUMBER(INDEX(Import.PLE,Detalhamento!$E18,Detalhamento!P$15)),IF(INDEX(Import.PLE,Detalhamento!$E18,Detalhamento!P$15)&lt;=mediçao,OFFSET(Import.PLQ,$A18-1,P$15-1,1,1),0),0),[1]PLE!$AA$28*OFFSET(Import.PLQ,$A18-1,P$15-1,1,1)),IF($E18&lt;&gt;1,IF(ISNUMBER(INDEX(Import.PLE,Detalhamento!$E18,Detalhamento!P$15)),IF(INDEX(Import.PLE,Detalhamento!$E18,Detalhamento!P$15)&lt;=mediçao,0,OFFSET(Import.PLQ,$A18-1,P$15-1,1,1)),OFFSET(Import.PLQ,$A18-1,P$15-1,1,1)),(1-[1]PLE!$AA$28)*OFFSET(Import.PLQ,$A18-1,P$15-1,1,1))))</f>
        <v>2094.2215000000001</v>
      </c>
      <c r="Q18" s="8">
        <f ca="1">IF(Q$13="",0,CHOOSE(Detalhamento.OpçãoServiços,OFFSET(Import.PLQ,$A18-1,Q$15-1,1,1),IF($E18&lt;&gt;1,IF(ISNUMBER(INDEX(Import.PLE,Detalhamento!$E18,Detalhamento!Q$15)),IF(INDEX(Import.PLE,Detalhamento!$E18,Detalhamento!Q$15)&lt;=mediçao,OFFSET(Import.PLQ,$A18-1,Q$15-1,1,1),0),0),[1]PLE!$AA$28*OFFSET(Import.PLQ,$A18-1,Q$15-1,1,1)),IF($E18&lt;&gt;1,IF(ISNUMBER(INDEX(Import.PLE,Detalhamento!$E18,Detalhamento!Q$15)),IF(INDEX(Import.PLE,Detalhamento!$E18,Detalhamento!Q$15)&lt;=mediçao,0,OFFSET(Import.PLQ,$A18-1,Q$15-1,1,1)),OFFSET(Import.PLQ,$A18-1,Q$15-1,1,1)),(1-[1]PLE!$AA$28)*OFFSET(Import.PLQ,$A18-1,Q$15-1,1,1))))</f>
        <v>1971.0320000000002</v>
      </c>
      <c r="R18" s="8">
        <f ca="1">IF(R$13="",0,CHOOSE(Detalhamento.OpçãoServiços,OFFSET(Import.PLQ,$A18-1,R$15-1,1,1),IF($E18&lt;&gt;1,IF(ISNUMBER(INDEX(Import.PLE,Detalhamento!$E18,Detalhamento!R$15)),IF(INDEX(Import.PLE,Detalhamento!$E18,Detalhamento!R$15)&lt;=mediçao,OFFSET(Import.PLQ,$A18-1,R$15-1,1,1),0),0),[1]PLE!$AA$28*OFFSET(Import.PLQ,$A18-1,R$15-1,1,1)),IF($E18&lt;&gt;1,IF(ISNUMBER(INDEX(Import.PLE,Detalhamento!$E18,Detalhamento!R$15)),IF(INDEX(Import.PLE,Detalhamento!$E18,Detalhamento!R$15)&lt;=mediçao,0,OFFSET(Import.PLQ,$A18-1,R$15-1,1,1)),OFFSET(Import.PLQ,$A18-1,R$15-1,1,1)),(1-[1]PLE!$AA$28)*OFFSET(Import.PLQ,$A18-1,R$15-1,1,1))))</f>
        <v>0</v>
      </c>
      <c r="S18" s="8">
        <f ca="1">IF(S$13="",0,CHOOSE(Detalhamento.OpçãoServiços,OFFSET(Import.PLQ,$A18-1,S$15-1,1,1),IF($E18&lt;&gt;1,IF(ISNUMBER(INDEX(Import.PLE,Detalhamento!$E18,Detalhamento!S$15)),IF(INDEX(Import.PLE,Detalhamento!$E18,Detalhamento!S$15)&lt;=mediçao,OFFSET(Import.PLQ,$A18-1,S$15-1,1,1),0),0),[1]PLE!$AA$28*OFFSET(Import.PLQ,$A18-1,S$15-1,1,1)),IF($E18&lt;&gt;1,IF(ISNUMBER(INDEX(Import.PLE,Detalhamento!$E18,Detalhamento!S$15)),IF(INDEX(Import.PLE,Detalhamento!$E18,Detalhamento!S$15)&lt;=mediçao,0,OFFSET(Import.PLQ,$A18-1,S$15-1,1,1)),OFFSET(Import.PLQ,$A18-1,S$15-1,1,1)),(1-[1]PLE!$AA$28)*OFFSET(Import.PLQ,$A18-1,S$15-1,1,1))))</f>
        <v>0</v>
      </c>
      <c r="T18" s="8">
        <f ca="1">IF(T$13="",0,CHOOSE(Detalhamento.OpçãoServiços,OFFSET(Import.PLQ,$A18-1,T$15-1,1,1),IF($E18&lt;&gt;1,IF(ISNUMBER(INDEX(Import.PLE,Detalhamento!$E18,Detalhamento!T$15)),IF(INDEX(Import.PLE,Detalhamento!$E18,Detalhamento!T$15)&lt;=mediçao,OFFSET(Import.PLQ,$A18-1,T$15-1,1,1),0),0),[1]PLE!$AA$28*OFFSET(Import.PLQ,$A18-1,T$15-1,1,1)),IF($E18&lt;&gt;1,IF(ISNUMBER(INDEX(Import.PLE,Detalhamento!$E18,Detalhamento!T$15)),IF(INDEX(Import.PLE,Detalhamento!$E18,Detalhamento!T$15)&lt;=mediçao,0,OFFSET(Import.PLQ,$A18-1,T$15-1,1,1)),OFFSET(Import.PLQ,$A18-1,T$15-1,1,1)),(1-[1]PLE!$AA$28)*OFFSET(Import.PLQ,$A18-1,T$15-1,1,1))))</f>
        <v>0</v>
      </c>
      <c r="U18" s="8">
        <f ca="1">IF(U$13="",0,CHOOSE(Detalhamento.OpçãoServiços,OFFSET(Import.PLQ,$A18-1,U$15-1,1,1),IF($E18&lt;&gt;1,IF(ISNUMBER(INDEX(Import.PLE,Detalhamento!$E18,Detalhamento!U$15)),IF(INDEX(Import.PLE,Detalhamento!$E18,Detalhamento!U$15)&lt;=mediçao,OFFSET(Import.PLQ,$A18-1,U$15-1,1,1),0),0),[1]PLE!$AA$28*OFFSET(Import.PLQ,$A18-1,U$15-1,1,1)),IF($E18&lt;&gt;1,IF(ISNUMBER(INDEX(Import.PLE,Detalhamento!$E18,Detalhamento!U$15)),IF(INDEX(Import.PLE,Detalhamento!$E18,Detalhamento!U$15)&lt;=mediçao,0,OFFSET(Import.PLQ,$A18-1,U$15-1,1,1)),OFFSET(Import.PLQ,$A18-1,U$15-1,1,1)),(1-[1]PLE!$AA$28)*OFFSET(Import.PLQ,$A18-1,U$15-1,1,1))))</f>
        <v>0</v>
      </c>
      <c r="V18" s="8">
        <f ca="1">IF(V$13="",0,CHOOSE(Detalhamento.OpçãoServiços,OFFSET(Import.PLQ,$A18-1,V$15-1,1,1),IF($E18&lt;&gt;1,IF(ISNUMBER(INDEX(Import.PLE,Detalhamento!$E18,Detalhamento!V$15)),IF(INDEX(Import.PLE,Detalhamento!$E18,Detalhamento!V$15)&lt;=mediçao,OFFSET(Import.PLQ,$A18-1,V$15-1,1,1),0),0),[1]PLE!$AA$28*OFFSET(Import.PLQ,$A18-1,V$15-1,1,1)),IF($E18&lt;&gt;1,IF(ISNUMBER(INDEX(Import.PLE,Detalhamento!$E18,Detalhamento!V$15)),IF(INDEX(Import.PLE,Detalhamento!$E18,Detalhamento!V$15)&lt;=mediçao,0,OFFSET(Import.PLQ,$A18-1,V$15-1,1,1)),OFFSET(Import.PLQ,$A18-1,V$15-1,1,1)),(1-[1]PLE!$AA$28)*OFFSET(Import.PLQ,$A18-1,V$15-1,1,1))))</f>
        <v>0</v>
      </c>
      <c r="W18" s="8">
        <f ca="1">IF(W$13="",0,CHOOSE(Detalhamento.OpçãoServiços,OFFSET(Import.PLQ,$A18-1,W$15-1,1,1),IF($E18&lt;&gt;1,IF(ISNUMBER(INDEX(Import.PLE,Detalhamento!$E18,Detalhamento!W$15)),IF(INDEX(Import.PLE,Detalhamento!$E18,Detalhamento!W$15)&lt;=mediçao,OFFSET(Import.PLQ,$A18-1,W$15-1,1,1),0),0),[1]PLE!$AA$28*OFFSET(Import.PLQ,$A18-1,W$15-1,1,1)),IF($E18&lt;&gt;1,IF(ISNUMBER(INDEX(Import.PLE,Detalhamento!$E18,Detalhamento!W$15)),IF(INDEX(Import.PLE,Detalhamento!$E18,Detalhamento!W$15)&lt;=mediçao,0,OFFSET(Import.PLQ,$A18-1,W$15-1,1,1)),OFFSET(Import.PLQ,$A18-1,W$15-1,1,1)),(1-[1]PLE!$AA$28)*OFFSET(Import.PLQ,$A18-1,W$15-1,1,1))))</f>
        <v>0</v>
      </c>
      <c r="X18" s="8">
        <f ca="1">IF(X$13="",0,CHOOSE(Detalhamento.OpçãoServiços,OFFSET(Import.PLQ,$A18-1,X$15-1,1,1),IF($E18&lt;&gt;1,IF(ISNUMBER(INDEX(Import.PLE,Detalhamento!$E18,Detalhamento!X$15)),IF(INDEX(Import.PLE,Detalhamento!$E18,Detalhamento!X$15)&lt;=mediçao,OFFSET(Import.PLQ,$A18-1,X$15-1,1,1),0),0),[1]PLE!$AA$28*OFFSET(Import.PLQ,$A18-1,X$15-1,1,1)),IF($E18&lt;&gt;1,IF(ISNUMBER(INDEX(Import.PLE,Detalhamento!$E18,Detalhamento!X$15)),IF(INDEX(Import.PLE,Detalhamento!$E18,Detalhamento!X$15)&lt;=mediçao,0,OFFSET(Import.PLQ,$A18-1,X$15-1,1,1)),OFFSET(Import.PLQ,$A18-1,X$15-1,1,1)),(1-[1]PLE!$AA$28)*OFFSET(Import.PLQ,$A18-1,X$15-1,1,1))))</f>
        <v>0</v>
      </c>
      <c r="Y18" s="8">
        <f ca="1">IF(Y$13="",0,CHOOSE(Detalhamento.OpçãoServiços,OFFSET(Import.PLQ,$A18-1,Y$15-1,1,1),IF($E18&lt;&gt;1,IF(ISNUMBER(INDEX(Import.PLE,Detalhamento!$E18,Detalhamento!Y$15)),IF(INDEX(Import.PLE,Detalhamento!$E18,Detalhamento!Y$15)&lt;=mediçao,OFFSET(Import.PLQ,$A18-1,Y$15-1,1,1),0),0),[1]PLE!$AA$28*OFFSET(Import.PLQ,$A18-1,Y$15-1,1,1)),IF($E18&lt;&gt;1,IF(ISNUMBER(INDEX(Import.PLE,Detalhamento!$E18,Detalhamento!Y$15)),IF(INDEX(Import.PLE,Detalhamento!$E18,Detalhamento!Y$15)&lt;=mediçao,0,OFFSET(Import.PLQ,$A18-1,Y$15-1,1,1)),OFFSET(Import.PLQ,$A18-1,Y$15-1,1,1)),(1-[1]PLE!$AA$28)*OFFSET(Import.PLQ,$A18-1,Y$15-1,1,1))))</f>
        <v>0</v>
      </c>
      <c r="Z18" s="8">
        <f ca="1">IF(Z$13="",0,CHOOSE(Detalhamento.OpçãoServiços,OFFSET(Import.PLQ,$A18-1,Z$15-1,1,1),IF($E18&lt;&gt;1,IF(ISNUMBER(INDEX(Import.PLE,Detalhamento!$E18,Detalhamento!Z$15)),IF(INDEX(Import.PLE,Detalhamento!$E18,Detalhamento!Z$15)&lt;=mediçao,OFFSET(Import.PLQ,$A18-1,Z$15-1,1,1),0),0),[1]PLE!$AA$28*OFFSET(Import.PLQ,$A18-1,Z$15-1,1,1)),IF($E18&lt;&gt;1,IF(ISNUMBER(INDEX(Import.PLE,Detalhamento!$E18,Detalhamento!Z$15)),IF(INDEX(Import.PLE,Detalhamento!$E18,Detalhamento!Z$15)&lt;=mediçao,0,OFFSET(Import.PLQ,$A18-1,Z$15-1,1,1)),OFFSET(Import.PLQ,$A18-1,Z$15-1,1,1)),(1-[1]PLE!$AA$28)*OFFSET(Import.PLQ,$A18-1,Z$15-1,1,1))))</f>
        <v>0</v>
      </c>
      <c r="AA18" s="8">
        <f ca="1">IF(AA$13="",0,CHOOSE(Detalhamento.OpçãoServiços,OFFSET(Import.PLQ,$A18-1,AA$15-1,1,1),IF($E18&lt;&gt;1,IF(ISNUMBER(INDEX(Import.PLE,Detalhamento!$E18,Detalhamento!AA$15)),IF(INDEX(Import.PLE,Detalhamento!$E18,Detalhamento!AA$15)&lt;=mediçao,OFFSET(Import.PLQ,$A18-1,AA$15-1,1,1),0),0),[1]PLE!$AA$28*OFFSET(Import.PLQ,$A18-1,AA$15-1,1,1)),IF($E18&lt;&gt;1,IF(ISNUMBER(INDEX(Import.PLE,Detalhamento!$E18,Detalhamento!AA$15)),IF(INDEX(Import.PLE,Detalhamento!$E18,Detalhamento!AA$15)&lt;=mediçao,0,OFFSET(Import.PLQ,$A18-1,AA$15-1,1,1)),OFFSET(Import.PLQ,$A18-1,AA$15-1,1,1)),(1-[1]PLE!$AA$28)*OFFSET(Import.PLQ,$A18-1,AA$15-1,1,1))))</f>
        <v>0</v>
      </c>
      <c r="AB18" s="8">
        <f ca="1">IF(AB$13="",0,CHOOSE(Detalhamento.OpçãoServiços,OFFSET(Import.PLQ,$A18-1,AB$15-1,1,1),IF($E18&lt;&gt;1,IF(ISNUMBER(INDEX(Import.PLE,Detalhamento!$E18,Detalhamento!AB$15)),IF(INDEX(Import.PLE,Detalhamento!$E18,Detalhamento!AB$15)&lt;=mediçao,OFFSET(Import.PLQ,$A18-1,AB$15-1,1,1),0),0),[1]PLE!$AA$28*OFFSET(Import.PLQ,$A18-1,AB$15-1,1,1)),IF($E18&lt;&gt;1,IF(ISNUMBER(INDEX(Import.PLE,Detalhamento!$E18,Detalhamento!AB$15)),IF(INDEX(Import.PLE,Detalhamento!$E18,Detalhamento!AB$15)&lt;=mediçao,0,OFFSET(Import.PLQ,$A18-1,AB$15-1,1,1)),OFFSET(Import.PLQ,$A18-1,AB$15-1,1,1)),(1-[1]PLE!$AA$28)*OFFSET(Import.PLQ,$A18-1,AB$15-1,1,1))))</f>
        <v>0</v>
      </c>
      <c r="AC18" s="8">
        <f ca="1">IF(AC$13="",0,CHOOSE(Detalhamento.OpçãoServiços,OFFSET(Import.PLQ,$A18-1,AC$15-1,1,1),IF($E18&lt;&gt;1,IF(ISNUMBER(INDEX(Import.PLE,Detalhamento!$E18,Detalhamento!AC$15)),IF(INDEX(Import.PLE,Detalhamento!$E18,Detalhamento!AC$15)&lt;=mediçao,OFFSET(Import.PLQ,$A18-1,AC$15-1,1,1),0),0),[1]PLE!$AA$28*OFFSET(Import.PLQ,$A18-1,AC$15-1,1,1)),IF($E18&lt;&gt;1,IF(ISNUMBER(INDEX(Import.PLE,Detalhamento!$E18,Detalhamento!AC$15)),IF(INDEX(Import.PLE,Detalhamento!$E18,Detalhamento!AC$15)&lt;=mediçao,0,OFFSET(Import.PLQ,$A18-1,AC$15-1,1,1)),OFFSET(Import.PLQ,$A18-1,AC$15-1,1,1)),(1-[1]PLE!$AA$28)*OFFSET(Import.PLQ,$A18-1,AC$15-1,1,1))))</f>
        <v>0</v>
      </c>
      <c r="AD18" s="8">
        <f ca="1">IF(AD$13="",0,CHOOSE(Detalhamento.OpçãoServiços,OFFSET(Import.PLQ,$A18-1,AD$15-1,1,1),IF($E18&lt;&gt;1,IF(ISNUMBER(INDEX(Import.PLE,Detalhamento!$E18,Detalhamento!AD$15)),IF(INDEX(Import.PLE,Detalhamento!$E18,Detalhamento!AD$15)&lt;=mediçao,OFFSET(Import.PLQ,$A18-1,AD$15-1,1,1),0),0),[1]PLE!$AA$28*OFFSET(Import.PLQ,$A18-1,AD$15-1,1,1)),IF($E18&lt;&gt;1,IF(ISNUMBER(INDEX(Import.PLE,Detalhamento!$E18,Detalhamento!AD$15)),IF(INDEX(Import.PLE,Detalhamento!$E18,Detalhamento!AD$15)&lt;=mediçao,0,OFFSET(Import.PLQ,$A18-1,AD$15-1,1,1)),OFFSET(Import.PLQ,$A18-1,AD$15-1,1,1)),(1-[1]PLE!$AA$28)*OFFSET(Import.PLQ,$A18-1,AD$15-1,1,1))))</f>
        <v>0</v>
      </c>
      <c r="AE18" s="8">
        <f ca="1">IF(AE$13="",0,CHOOSE(Detalhamento.OpçãoServiços,OFFSET(Import.PLQ,$A18-1,AE$15-1,1,1),IF($E18&lt;&gt;1,IF(ISNUMBER(INDEX(Import.PLE,Detalhamento!$E18,Detalhamento!AE$15)),IF(INDEX(Import.PLE,Detalhamento!$E18,Detalhamento!AE$15)&lt;=mediçao,OFFSET(Import.PLQ,$A18-1,AE$15-1,1,1),0),0),[1]PLE!$AA$28*OFFSET(Import.PLQ,$A18-1,AE$15-1,1,1)),IF($E18&lt;&gt;1,IF(ISNUMBER(INDEX(Import.PLE,Detalhamento!$E18,Detalhamento!AE$15)),IF(INDEX(Import.PLE,Detalhamento!$E18,Detalhamento!AE$15)&lt;=mediçao,0,OFFSET(Import.PLQ,$A18-1,AE$15-1,1,1)),OFFSET(Import.PLQ,$A18-1,AE$15-1,1,1)),(1-[1]PLE!$AA$28)*OFFSET(Import.PLQ,$A18-1,AE$15-1,1,1))))</f>
        <v>0</v>
      </c>
      <c r="AF18" s="8">
        <f ca="1">IF(AF$13="",0,CHOOSE(Detalhamento.OpçãoServiços,OFFSET(Import.PLQ,$A18-1,AF$15-1,1,1),IF($E18&lt;&gt;1,IF(ISNUMBER(INDEX(Import.PLE,Detalhamento!$E18,Detalhamento!AF$15)),IF(INDEX(Import.PLE,Detalhamento!$E18,Detalhamento!AF$15)&lt;=mediçao,OFFSET(Import.PLQ,$A18-1,AF$15-1,1,1),0),0),[1]PLE!$AA$28*OFFSET(Import.PLQ,$A18-1,AF$15-1,1,1)),IF($E18&lt;&gt;1,IF(ISNUMBER(INDEX(Import.PLE,Detalhamento!$E18,Detalhamento!AF$15)),IF(INDEX(Import.PLE,Detalhamento!$E18,Detalhamento!AF$15)&lt;=mediçao,0,OFFSET(Import.PLQ,$A18-1,AF$15-1,1,1)),OFFSET(Import.PLQ,$A18-1,AF$15-1,1,1)),(1-[1]PLE!$AA$28)*OFFSET(Import.PLQ,$A18-1,AF$15-1,1,1))))</f>
        <v>0</v>
      </c>
      <c r="AG18" s="8">
        <f ca="1">IF(AG$13="",0,CHOOSE(Detalhamento.OpçãoServiços,OFFSET(Import.PLQ,$A18-1,AG$15-1,1,1),IF($E18&lt;&gt;1,IF(ISNUMBER(INDEX(Import.PLE,Detalhamento!$E18,Detalhamento!AG$15)),IF(INDEX(Import.PLE,Detalhamento!$E18,Detalhamento!AG$15)&lt;=mediçao,OFFSET(Import.PLQ,$A18-1,AG$15-1,1,1),0),0),[1]PLE!$AA$28*OFFSET(Import.PLQ,$A18-1,AG$15-1,1,1)),IF($E18&lt;&gt;1,IF(ISNUMBER(INDEX(Import.PLE,Detalhamento!$E18,Detalhamento!AG$15)),IF(INDEX(Import.PLE,Detalhamento!$E18,Detalhamento!AG$15)&lt;=mediçao,0,OFFSET(Import.PLQ,$A18-1,AG$15-1,1,1)),OFFSET(Import.PLQ,$A18-1,AG$15-1,1,1)),(1-[1]PLE!$AA$28)*OFFSET(Import.PLQ,$A18-1,AG$15-1,1,1))))</f>
        <v>0</v>
      </c>
      <c r="AH18" s="8">
        <f ca="1">IF(AH$13="",0,CHOOSE(Detalhamento.OpçãoServiços,OFFSET(Import.PLQ,$A18-1,AH$15-1,1,1),IF($E18&lt;&gt;1,IF(ISNUMBER(INDEX(Import.PLE,Detalhamento!$E18,Detalhamento!AH$15)),IF(INDEX(Import.PLE,Detalhamento!$E18,Detalhamento!AH$15)&lt;=mediçao,OFFSET(Import.PLQ,$A18-1,AH$15-1,1,1),0),0),[1]PLE!$AA$28*OFFSET(Import.PLQ,$A18-1,AH$15-1,1,1)),IF($E18&lt;&gt;1,IF(ISNUMBER(INDEX(Import.PLE,Detalhamento!$E18,Detalhamento!AH$15)),IF(INDEX(Import.PLE,Detalhamento!$E18,Detalhamento!AH$15)&lt;=mediçao,0,OFFSET(Import.PLQ,$A18-1,AH$15-1,1,1)),OFFSET(Import.PLQ,$A18-1,AH$15-1,1,1)),(1-[1]PLE!$AA$28)*OFFSET(Import.PLQ,$A18-1,AH$15-1,1,1))))</f>
        <v>0</v>
      </c>
      <c r="AI18" s="8">
        <f ca="1">IF(AI$13="",0,CHOOSE(Detalhamento.OpçãoServiços,OFFSET(Import.PLQ,$A18-1,AI$15-1,1,1),IF($E18&lt;&gt;1,IF(ISNUMBER(INDEX(Import.PLE,Detalhamento!$E18,Detalhamento!AI$15)),IF(INDEX(Import.PLE,Detalhamento!$E18,Detalhamento!AI$15)&lt;=mediçao,OFFSET(Import.PLQ,$A18-1,AI$15-1,1,1),0),0),[1]PLE!$AA$28*OFFSET(Import.PLQ,$A18-1,AI$15-1,1,1)),IF($E18&lt;&gt;1,IF(ISNUMBER(INDEX(Import.PLE,Detalhamento!$E18,Detalhamento!AI$15)),IF(INDEX(Import.PLE,Detalhamento!$E18,Detalhamento!AI$15)&lt;=mediçao,0,OFFSET(Import.PLQ,$A18-1,AI$15-1,1,1)),OFFSET(Import.PLQ,$A18-1,AI$15-1,1,1)),(1-[1]PLE!$AA$28)*OFFSET(Import.PLQ,$A18-1,AI$15-1,1,1))))</f>
        <v>0</v>
      </c>
      <c r="AJ18" s="8">
        <f ca="1">IF(AJ$13="",0,CHOOSE(Detalhamento.OpçãoServiços,OFFSET(Import.PLQ,$A18-1,AJ$15-1,1,1),IF($E18&lt;&gt;1,IF(ISNUMBER(INDEX(Import.PLE,Detalhamento!$E18,Detalhamento!AJ$15)),IF(INDEX(Import.PLE,Detalhamento!$E18,Detalhamento!AJ$15)&lt;=mediçao,OFFSET(Import.PLQ,$A18-1,AJ$15-1,1,1),0),0),[1]PLE!$AA$28*OFFSET(Import.PLQ,$A18-1,AJ$15-1,1,1)),IF($E18&lt;&gt;1,IF(ISNUMBER(INDEX(Import.PLE,Detalhamento!$E18,Detalhamento!AJ$15)),IF(INDEX(Import.PLE,Detalhamento!$E18,Detalhamento!AJ$15)&lt;=mediçao,0,OFFSET(Import.PLQ,$A18-1,AJ$15-1,1,1)),OFFSET(Import.PLQ,$A18-1,AJ$15-1,1,1)),(1-[1]PLE!$AA$28)*OFFSET(Import.PLQ,$A18-1,AJ$15-1,1,1))))</f>
        <v>0</v>
      </c>
      <c r="AK18" s="8">
        <f ca="1">IF(AK$13="",0,CHOOSE(Detalhamento.OpçãoServiços,OFFSET(Import.PLQ,$A18-1,AK$15-1,1,1),IF($E18&lt;&gt;1,IF(ISNUMBER(INDEX(Import.PLE,Detalhamento!$E18,Detalhamento!AK$15)),IF(INDEX(Import.PLE,Detalhamento!$E18,Detalhamento!AK$15)&lt;=mediçao,OFFSET(Import.PLQ,$A18-1,AK$15-1,1,1),0),0),[1]PLE!$AA$28*OFFSET(Import.PLQ,$A18-1,AK$15-1,1,1)),IF($E18&lt;&gt;1,IF(ISNUMBER(INDEX(Import.PLE,Detalhamento!$E18,Detalhamento!AK$15)),IF(INDEX(Import.PLE,Detalhamento!$E18,Detalhamento!AK$15)&lt;=mediçao,0,OFFSET(Import.PLQ,$A18-1,AK$15-1,1,1)),OFFSET(Import.PLQ,$A18-1,AK$15-1,1,1)),(1-[1]PLE!$AA$28)*OFFSET(Import.PLQ,$A18-1,AK$15-1,1,1))))</f>
        <v>0</v>
      </c>
      <c r="AL18" s="8">
        <f ca="1">IF(AL$13="",0,CHOOSE(Detalhamento.OpçãoServiços,OFFSET(Import.PLQ,$A18-1,AL$15-1,1,1),IF($E18&lt;&gt;1,IF(ISNUMBER(INDEX(Import.PLE,Detalhamento!$E18,Detalhamento!AL$15)),IF(INDEX(Import.PLE,Detalhamento!$E18,Detalhamento!AL$15)&lt;=mediçao,OFFSET(Import.PLQ,$A18-1,AL$15-1,1,1),0),0),[1]PLE!$AA$28*OFFSET(Import.PLQ,$A18-1,AL$15-1,1,1)),IF($E18&lt;&gt;1,IF(ISNUMBER(INDEX(Import.PLE,Detalhamento!$E18,Detalhamento!AL$15)),IF(INDEX(Import.PLE,Detalhamento!$E18,Detalhamento!AL$15)&lt;=mediçao,0,OFFSET(Import.PLQ,$A18-1,AL$15-1,1,1)),OFFSET(Import.PLQ,$A18-1,AL$15-1,1,1)),(1-[1]PLE!$AA$28)*OFFSET(Import.PLQ,$A18-1,AL$15-1,1,1))))</f>
        <v>0</v>
      </c>
      <c r="AM18" s="8">
        <f ca="1">IF(AM$13="",0,CHOOSE(Detalhamento.OpçãoServiços,OFFSET(Import.PLQ,$A18-1,AM$15-1,1,1),IF($E18&lt;&gt;1,IF(ISNUMBER(INDEX(Import.PLE,Detalhamento!$E18,Detalhamento!AM$15)),IF(INDEX(Import.PLE,Detalhamento!$E18,Detalhamento!AM$15)&lt;=mediçao,OFFSET(Import.PLQ,$A18-1,AM$15-1,1,1),0),0),[1]PLE!$AA$28*OFFSET(Import.PLQ,$A18-1,AM$15-1,1,1)),IF($E18&lt;&gt;1,IF(ISNUMBER(INDEX(Import.PLE,Detalhamento!$E18,Detalhamento!AM$15)),IF(INDEX(Import.PLE,Detalhamento!$E18,Detalhamento!AM$15)&lt;=mediçao,0,OFFSET(Import.PLQ,$A18-1,AM$15-1,1,1)),OFFSET(Import.PLQ,$A18-1,AM$15-1,1,1)),(1-[1]PLE!$AA$28)*OFFSET(Import.PLQ,$A18-1,AM$15-1,1,1))))</f>
        <v>0</v>
      </c>
      <c r="AN18" s="8">
        <f ca="1">IF(AN$13="",0,CHOOSE(Detalhamento.OpçãoServiços,OFFSET(Import.PLQ,$A18-1,AN$15-1,1,1),IF($E18&lt;&gt;1,IF(ISNUMBER(INDEX(Import.PLE,Detalhamento!$E18,Detalhamento!AN$15)),IF(INDEX(Import.PLE,Detalhamento!$E18,Detalhamento!AN$15)&lt;=mediçao,OFFSET(Import.PLQ,$A18-1,AN$15-1,1,1),0),0),[1]PLE!$AA$28*OFFSET(Import.PLQ,$A18-1,AN$15-1,1,1)),IF($E18&lt;&gt;1,IF(ISNUMBER(INDEX(Import.PLE,Detalhamento!$E18,Detalhamento!AN$15)),IF(INDEX(Import.PLE,Detalhamento!$E18,Detalhamento!AN$15)&lt;=mediçao,0,OFFSET(Import.PLQ,$A18-1,AN$15-1,1,1)),OFFSET(Import.PLQ,$A18-1,AN$15-1,1,1)),(1-[1]PLE!$AA$28)*OFFSET(Import.PLQ,$A18-1,AN$15-1,1,1))))</f>
        <v>0</v>
      </c>
      <c r="AO18" s="8">
        <f ca="1">IF(AO$13="",0,CHOOSE(Detalhamento.OpçãoServiços,OFFSET(Import.PLQ,$A18-1,AO$15-1,1,1),IF($E18&lt;&gt;1,IF(ISNUMBER(INDEX(Import.PLE,Detalhamento!$E18,Detalhamento!AO$15)),IF(INDEX(Import.PLE,Detalhamento!$E18,Detalhamento!AO$15)&lt;=mediçao,OFFSET(Import.PLQ,$A18-1,AO$15-1,1,1),0),0),[1]PLE!$AA$28*OFFSET(Import.PLQ,$A18-1,AO$15-1,1,1)),IF($E18&lt;&gt;1,IF(ISNUMBER(INDEX(Import.PLE,Detalhamento!$E18,Detalhamento!AO$15)),IF(INDEX(Import.PLE,Detalhamento!$E18,Detalhamento!AO$15)&lt;=mediçao,0,OFFSET(Import.PLQ,$A18-1,AO$15-1,1,1)),OFFSET(Import.PLQ,$A18-1,AO$15-1,1,1)),(1-[1]PLE!$AA$28)*OFFSET(Import.PLQ,$A18-1,AO$15-1,1,1))))</f>
        <v>0</v>
      </c>
      <c r="AP18" s="8">
        <f ca="1">IF(AP$13="",0,CHOOSE(Detalhamento.OpçãoServiços,OFFSET(Import.PLQ,$A18-1,AP$15-1,1,1),IF($E18&lt;&gt;1,IF(ISNUMBER(INDEX(Import.PLE,Detalhamento!$E18,Detalhamento!AP$15)),IF(INDEX(Import.PLE,Detalhamento!$E18,Detalhamento!AP$15)&lt;=mediçao,OFFSET(Import.PLQ,$A18-1,AP$15-1,1,1),0),0),[1]PLE!$AA$28*OFFSET(Import.PLQ,$A18-1,AP$15-1,1,1)),IF($E18&lt;&gt;1,IF(ISNUMBER(INDEX(Import.PLE,Detalhamento!$E18,Detalhamento!AP$15)),IF(INDEX(Import.PLE,Detalhamento!$E18,Detalhamento!AP$15)&lt;=mediçao,0,OFFSET(Import.PLQ,$A18-1,AP$15-1,1,1)),OFFSET(Import.PLQ,$A18-1,AP$15-1,1,1)),(1-[1]PLE!$AA$28)*OFFSET(Import.PLQ,$A18-1,AP$15-1,1,1))))</f>
        <v>0</v>
      </c>
      <c r="AQ18" s="8">
        <f ca="1">IF(AQ$13="",0,CHOOSE(Detalhamento.OpçãoServiços,OFFSET(Import.PLQ,$A18-1,AQ$15-1,1,1),IF($E18&lt;&gt;1,IF(ISNUMBER(INDEX(Import.PLE,Detalhamento!$E18,Detalhamento!AQ$15)),IF(INDEX(Import.PLE,Detalhamento!$E18,Detalhamento!AQ$15)&lt;=mediçao,OFFSET(Import.PLQ,$A18-1,AQ$15-1,1,1),0),0),[1]PLE!$AA$28*OFFSET(Import.PLQ,$A18-1,AQ$15-1,1,1)),IF($E18&lt;&gt;1,IF(ISNUMBER(INDEX(Import.PLE,Detalhamento!$E18,Detalhamento!AQ$15)),IF(INDEX(Import.PLE,Detalhamento!$E18,Detalhamento!AQ$15)&lt;=mediçao,0,OFFSET(Import.PLQ,$A18-1,AQ$15-1,1,1)),OFFSET(Import.PLQ,$A18-1,AQ$15-1,1,1)),(1-[1]PLE!$AA$28)*OFFSET(Import.PLQ,$A18-1,AQ$15-1,1,1))))</f>
        <v>0</v>
      </c>
      <c r="AR18" s="8">
        <f ca="1">IF(AR$13="",0,CHOOSE(Detalhamento.OpçãoServiços,OFFSET(Import.PLQ,$A18-1,AR$15-1,1,1),IF($E18&lt;&gt;1,IF(ISNUMBER(INDEX(Import.PLE,Detalhamento!$E18,Detalhamento!AR$15)),IF(INDEX(Import.PLE,Detalhamento!$E18,Detalhamento!AR$15)&lt;=mediçao,OFFSET(Import.PLQ,$A18-1,AR$15-1,1,1),0),0),[1]PLE!$AA$28*OFFSET(Import.PLQ,$A18-1,AR$15-1,1,1)),IF($E18&lt;&gt;1,IF(ISNUMBER(INDEX(Import.PLE,Detalhamento!$E18,Detalhamento!AR$15)),IF(INDEX(Import.PLE,Detalhamento!$E18,Detalhamento!AR$15)&lt;=mediçao,0,OFFSET(Import.PLQ,$A18-1,AR$15-1,1,1)),OFFSET(Import.PLQ,$A18-1,AR$15-1,1,1)),(1-[1]PLE!$AA$28)*OFFSET(Import.PLQ,$A18-1,AR$15-1,1,1))))</f>
        <v>0</v>
      </c>
      <c r="AS18" s="8">
        <f ca="1">IF(AS$13="",0,CHOOSE(Detalhamento.OpçãoServiços,OFFSET(Import.PLQ,$A18-1,AS$15-1,1,1),IF($E18&lt;&gt;1,IF(ISNUMBER(INDEX(Import.PLE,Detalhamento!$E18,Detalhamento!AS$15)),IF(INDEX(Import.PLE,Detalhamento!$E18,Detalhamento!AS$15)&lt;=mediçao,OFFSET(Import.PLQ,$A18-1,AS$15-1,1,1),0),0),[1]PLE!$AA$28*OFFSET(Import.PLQ,$A18-1,AS$15-1,1,1)),IF($E18&lt;&gt;1,IF(ISNUMBER(INDEX(Import.PLE,Detalhamento!$E18,Detalhamento!AS$15)),IF(INDEX(Import.PLE,Detalhamento!$E18,Detalhamento!AS$15)&lt;=mediçao,0,OFFSET(Import.PLQ,$A18-1,AS$15-1,1,1)),OFFSET(Import.PLQ,$A18-1,AS$15-1,1,1)),(1-[1]PLE!$AA$28)*OFFSET(Import.PLQ,$A18-1,AS$15-1,1,1))))</f>
        <v>0</v>
      </c>
      <c r="AT18" s="8">
        <f ca="1">IF(AT$13="",0,CHOOSE(Detalhamento.OpçãoServiços,OFFSET(Import.PLQ,$A18-1,AT$15-1,1,1),IF($E18&lt;&gt;1,IF(ISNUMBER(INDEX(Import.PLE,Detalhamento!$E18,Detalhamento!AT$15)),IF(INDEX(Import.PLE,Detalhamento!$E18,Detalhamento!AT$15)&lt;=mediçao,OFFSET(Import.PLQ,$A18-1,AT$15-1,1,1),0),0),[1]PLE!$AA$28*OFFSET(Import.PLQ,$A18-1,AT$15-1,1,1)),IF($E18&lt;&gt;1,IF(ISNUMBER(INDEX(Import.PLE,Detalhamento!$E18,Detalhamento!AT$15)),IF(INDEX(Import.PLE,Detalhamento!$E18,Detalhamento!AT$15)&lt;=mediçao,0,OFFSET(Import.PLQ,$A18-1,AT$15-1,1,1)),OFFSET(Import.PLQ,$A18-1,AT$15-1,1,1)),(1-[1]PLE!$AA$28)*OFFSET(Import.PLQ,$A18-1,AT$15-1,1,1))))</f>
        <v>0</v>
      </c>
      <c r="AU18" s="8">
        <f ca="1">IF(AU$13="",0,CHOOSE(Detalhamento.OpçãoServiços,OFFSET(Import.PLQ,$A18-1,AU$15-1,1,1),IF($E18&lt;&gt;1,IF(ISNUMBER(INDEX(Import.PLE,Detalhamento!$E18,Detalhamento!AU$15)),IF(INDEX(Import.PLE,Detalhamento!$E18,Detalhamento!AU$15)&lt;=mediçao,OFFSET(Import.PLQ,$A18-1,AU$15-1,1,1),0),0),[1]PLE!$AA$28*OFFSET(Import.PLQ,$A18-1,AU$15-1,1,1)),IF($E18&lt;&gt;1,IF(ISNUMBER(INDEX(Import.PLE,Detalhamento!$E18,Detalhamento!AU$15)),IF(INDEX(Import.PLE,Detalhamento!$E18,Detalhamento!AU$15)&lt;=mediçao,0,OFFSET(Import.PLQ,$A18-1,AU$15-1,1,1)),OFFSET(Import.PLQ,$A18-1,AU$15-1,1,1)),(1-[1]PLE!$AA$28)*OFFSET(Import.PLQ,$A18-1,AU$15-1,1,1))))</f>
        <v>0</v>
      </c>
      <c r="AV18" s="8">
        <f ca="1">IF(AV$13="",0,CHOOSE(Detalhamento.OpçãoServiços,OFFSET(Import.PLQ,$A18-1,AV$15-1,1,1),IF($E18&lt;&gt;1,IF(ISNUMBER(INDEX(Import.PLE,Detalhamento!$E18,Detalhamento!AV$15)),IF(INDEX(Import.PLE,Detalhamento!$E18,Detalhamento!AV$15)&lt;=mediçao,OFFSET(Import.PLQ,$A18-1,AV$15-1,1,1),0),0),[1]PLE!$AA$28*OFFSET(Import.PLQ,$A18-1,AV$15-1,1,1)),IF($E18&lt;&gt;1,IF(ISNUMBER(INDEX(Import.PLE,Detalhamento!$E18,Detalhamento!AV$15)),IF(INDEX(Import.PLE,Detalhamento!$E18,Detalhamento!AV$15)&lt;=mediçao,0,OFFSET(Import.PLQ,$A18-1,AV$15-1,1,1)),OFFSET(Import.PLQ,$A18-1,AV$15-1,1,1)),(1-[1]PLE!$AA$28)*OFFSET(Import.PLQ,$A18-1,AV$15-1,1,1))))</f>
        <v>0</v>
      </c>
      <c r="AW18" s="8">
        <f ca="1">IF(AW$13="",0,CHOOSE(Detalhamento.OpçãoServiços,OFFSET(Import.PLQ,$A18-1,AW$15-1,1,1),IF($E18&lt;&gt;1,IF(ISNUMBER(INDEX(Import.PLE,Detalhamento!$E18,Detalhamento!AW$15)),IF(INDEX(Import.PLE,Detalhamento!$E18,Detalhamento!AW$15)&lt;=mediçao,OFFSET(Import.PLQ,$A18-1,AW$15-1,1,1),0),0),[1]PLE!$AA$28*OFFSET(Import.PLQ,$A18-1,AW$15-1,1,1)),IF($E18&lt;&gt;1,IF(ISNUMBER(INDEX(Import.PLE,Detalhamento!$E18,Detalhamento!AW$15)),IF(INDEX(Import.PLE,Detalhamento!$E18,Detalhamento!AW$15)&lt;=mediçao,0,OFFSET(Import.PLQ,$A18-1,AW$15-1,1,1)),OFFSET(Import.PLQ,$A18-1,AW$15-1,1,1)),(1-[1]PLE!$AA$28)*OFFSET(Import.PLQ,$A18-1,AW$15-1,1,1))))</f>
        <v>0</v>
      </c>
      <c r="AX18" s="8">
        <f ca="1">IF(AX$13="",0,CHOOSE(Detalhamento.OpçãoServiços,OFFSET(Import.PLQ,$A18-1,AX$15-1,1,1),IF($E18&lt;&gt;1,IF(ISNUMBER(INDEX(Import.PLE,Detalhamento!$E18,Detalhamento!AX$15)),IF(INDEX(Import.PLE,Detalhamento!$E18,Detalhamento!AX$15)&lt;=mediçao,OFFSET(Import.PLQ,$A18-1,AX$15-1,1,1),0),0),[1]PLE!$AA$28*OFFSET(Import.PLQ,$A18-1,AX$15-1,1,1)),IF($E18&lt;&gt;1,IF(ISNUMBER(INDEX(Import.PLE,Detalhamento!$E18,Detalhamento!AX$15)),IF(INDEX(Import.PLE,Detalhamento!$E18,Detalhamento!AX$15)&lt;=mediçao,0,OFFSET(Import.PLQ,$A18-1,AX$15-1,1,1)),OFFSET(Import.PLQ,$A18-1,AX$15-1,1,1)),(1-[1]PLE!$AA$28)*OFFSET(Import.PLQ,$A18-1,AX$15-1,1,1))))</f>
        <v>0</v>
      </c>
      <c r="AY18" s="8">
        <f ca="1">IF(AY$13="",0,CHOOSE(Detalhamento.OpçãoServiços,OFFSET(Import.PLQ,$A18-1,AY$15-1,1,1),IF($E18&lt;&gt;1,IF(ISNUMBER(INDEX(Import.PLE,Detalhamento!$E18,Detalhamento!AY$15)),IF(INDEX(Import.PLE,Detalhamento!$E18,Detalhamento!AY$15)&lt;=mediçao,OFFSET(Import.PLQ,$A18-1,AY$15-1,1,1),0),0),[1]PLE!$AA$28*OFFSET(Import.PLQ,$A18-1,AY$15-1,1,1)),IF($E18&lt;&gt;1,IF(ISNUMBER(INDEX(Import.PLE,Detalhamento!$E18,Detalhamento!AY$15)),IF(INDEX(Import.PLE,Detalhamento!$E18,Detalhamento!AY$15)&lt;=mediçao,0,OFFSET(Import.PLQ,$A18-1,AY$15-1,1,1)),OFFSET(Import.PLQ,$A18-1,AY$15-1,1,1)),(1-[1]PLE!$AA$28)*OFFSET(Import.PLQ,$A18-1,AY$15-1,1,1))))</f>
        <v>0</v>
      </c>
      <c r="AZ18" s="8">
        <f ca="1">IF(AZ$13="",0,CHOOSE(Detalhamento.OpçãoServiços,OFFSET(Import.PLQ,$A18-1,AZ$15-1,1,1),IF($E18&lt;&gt;1,IF(ISNUMBER(INDEX(Import.PLE,Detalhamento!$E18,Detalhamento!AZ$15)),IF(INDEX(Import.PLE,Detalhamento!$E18,Detalhamento!AZ$15)&lt;=mediçao,OFFSET(Import.PLQ,$A18-1,AZ$15-1,1,1),0),0),[1]PLE!$AA$28*OFFSET(Import.PLQ,$A18-1,AZ$15-1,1,1)),IF($E18&lt;&gt;1,IF(ISNUMBER(INDEX(Import.PLE,Detalhamento!$E18,Detalhamento!AZ$15)),IF(INDEX(Import.PLE,Detalhamento!$E18,Detalhamento!AZ$15)&lt;=mediçao,0,OFFSET(Import.PLQ,$A18-1,AZ$15-1,1,1)),OFFSET(Import.PLQ,$A18-1,AZ$15-1,1,1)),(1-[1]PLE!$AA$28)*OFFSET(Import.PLQ,$A18-1,AZ$15-1,1,1))))</f>
        <v>0</v>
      </c>
      <c r="BA18" s="8">
        <f ca="1">IF(BA$13="",0,CHOOSE(Detalhamento.OpçãoServiços,OFFSET(Import.PLQ,$A18-1,BA$15-1,1,1),IF($E18&lt;&gt;1,IF(ISNUMBER(INDEX(Import.PLE,Detalhamento!$E18,Detalhamento!BA$15)),IF(INDEX(Import.PLE,Detalhamento!$E18,Detalhamento!BA$15)&lt;=mediçao,OFFSET(Import.PLQ,$A18-1,BA$15-1,1,1),0),0),[1]PLE!$AA$28*OFFSET(Import.PLQ,$A18-1,BA$15-1,1,1)),IF($E18&lt;&gt;1,IF(ISNUMBER(INDEX(Import.PLE,Detalhamento!$E18,Detalhamento!BA$15)),IF(INDEX(Import.PLE,Detalhamento!$E18,Detalhamento!BA$15)&lt;=mediçao,0,OFFSET(Import.PLQ,$A18-1,BA$15-1,1,1)),OFFSET(Import.PLQ,$A18-1,BA$15-1,1,1)),(1-[1]PLE!$AA$28)*OFFSET(Import.PLQ,$A18-1,BA$15-1,1,1))))</f>
        <v>0</v>
      </c>
      <c r="BB18" s="8">
        <f ca="1">IF(BB$13="",0,CHOOSE(Detalhamento.OpçãoServiços,OFFSET(Import.PLQ,$A18-1,BB$15-1,1,1),IF($E18&lt;&gt;1,IF(ISNUMBER(INDEX(Import.PLE,Detalhamento!$E18,Detalhamento!BB$15)),IF(INDEX(Import.PLE,Detalhamento!$E18,Detalhamento!BB$15)&lt;=mediçao,OFFSET(Import.PLQ,$A18-1,BB$15-1,1,1),0),0),[1]PLE!$AA$28*OFFSET(Import.PLQ,$A18-1,BB$15-1,1,1)),IF($E18&lt;&gt;1,IF(ISNUMBER(INDEX(Import.PLE,Detalhamento!$E18,Detalhamento!BB$15)),IF(INDEX(Import.PLE,Detalhamento!$E18,Detalhamento!BB$15)&lt;=mediçao,0,OFFSET(Import.PLQ,$A18-1,BB$15-1,1,1)),OFFSET(Import.PLQ,$A18-1,BB$15-1,1,1)),(1-[1]PLE!$AA$28)*OFFSET(Import.PLQ,$A18-1,BB$15-1,1,1))))</f>
        <v>0</v>
      </c>
      <c r="BC18" s="8">
        <f ca="1">IF(BC$13="",0,CHOOSE(Detalhamento.OpçãoServiços,OFFSET(Import.PLQ,$A18-1,BC$15-1,1,1),IF($E18&lt;&gt;1,IF(ISNUMBER(INDEX(Import.PLE,Detalhamento!$E18,Detalhamento!BC$15)),IF(INDEX(Import.PLE,Detalhamento!$E18,Detalhamento!BC$15)&lt;=mediçao,OFFSET(Import.PLQ,$A18-1,BC$15-1,1,1),0),0),[1]PLE!$AA$28*OFFSET(Import.PLQ,$A18-1,BC$15-1,1,1)),IF($E18&lt;&gt;1,IF(ISNUMBER(INDEX(Import.PLE,Detalhamento!$E18,Detalhamento!BC$15)),IF(INDEX(Import.PLE,Detalhamento!$E18,Detalhamento!BC$15)&lt;=mediçao,0,OFFSET(Import.PLQ,$A18-1,BC$15-1,1,1)),OFFSET(Import.PLQ,$A18-1,BC$15-1,1,1)),(1-[1]PLE!$AA$28)*OFFSET(Import.PLQ,$A18-1,BC$15-1,1,1))))</f>
        <v>0</v>
      </c>
      <c r="BD18" s="8">
        <f ca="1">IF(BD$13="",0,CHOOSE(Detalhamento.OpçãoServiços,OFFSET(Import.PLQ,$A18-1,BD$15-1,1,1),IF($E18&lt;&gt;1,IF(ISNUMBER(INDEX(Import.PLE,Detalhamento!$E18,Detalhamento!BD$15)),IF(INDEX(Import.PLE,Detalhamento!$E18,Detalhamento!BD$15)&lt;=mediçao,OFFSET(Import.PLQ,$A18-1,BD$15-1,1,1),0),0),[1]PLE!$AA$28*OFFSET(Import.PLQ,$A18-1,BD$15-1,1,1)),IF($E18&lt;&gt;1,IF(ISNUMBER(INDEX(Import.PLE,Detalhamento!$E18,Detalhamento!BD$15)),IF(INDEX(Import.PLE,Detalhamento!$E18,Detalhamento!BD$15)&lt;=mediçao,0,OFFSET(Import.PLQ,$A18-1,BD$15-1,1,1)),OFFSET(Import.PLQ,$A18-1,BD$15-1,1,1)),(1-[1]PLE!$AA$28)*OFFSET(Import.PLQ,$A18-1,BD$15-1,1,1))))</f>
        <v>0</v>
      </c>
      <c r="BE18" s="8">
        <f ca="1">IF(BE$13="",0,CHOOSE(Detalhamento.OpçãoServiços,OFFSET(Import.PLQ,$A18-1,BE$15-1,1,1),IF($E18&lt;&gt;1,IF(ISNUMBER(INDEX(Import.PLE,Detalhamento!$E18,Detalhamento!BE$15)),IF(INDEX(Import.PLE,Detalhamento!$E18,Detalhamento!BE$15)&lt;=mediçao,OFFSET(Import.PLQ,$A18-1,BE$15-1,1,1),0),0),[1]PLE!$AA$28*OFFSET(Import.PLQ,$A18-1,BE$15-1,1,1)),IF($E18&lt;&gt;1,IF(ISNUMBER(INDEX(Import.PLE,Detalhamento!$E18,Detalhamento!BE$15)),IF(INDEX(Import.PLE,Detalhamento!$E18,Detalhamento!BE$15)&lt;=mediçao,0,OFFSET(Import.PLQ,$A18-1,BE$15-1,1,1)),OFFSET(Import.PLQ,$A18-1,BE$15-1,1,1)),(1-[1]PLE!$AA$28)*OFFSET(Import.PLQ,$A18-1,BE$15-1,1,1))))</f>
        <v>0</v>
      </c>
      <c r="BF18" s="8">
        <f ca="1">IF(BF$13="",0,CHOOSE(Detalhamento.OpçãoServiços,OFFSET(Import.PLQ,$A18-1,BF$15-1,1,1),IF($E18&lt;&gt;1,IF(ISNUMBER(INDEX(Import.PLE,Detalhamento!$E18,Detalhamento!BF$15)),IF(INDEX(Import.PLE,Detalhamento!$E18,Detalhamento!BF$15)&lt;=mediçao,OFFSET(Import.PLQ,$A18-1,BF$15-1,1,1),0),0),[1]PLE!$AA$28*OFFSET(Import.PLQ,$A18-1,BF$15-1,1,1)),IF($E18&lt;&gt;1,IF(ISNUMBER(INDEX(Import.PLE,Detalhamento!$E18,Detalhamento!BF$15)),IF(INDEX(Import.PLE,Detalhamento!$E18,Detalhamento!BF$15)&lt;=mediçao,0,OFFSET(Import.PLQ,$A18-1,BF$15-1,1,1)),OFFSET(Import.PLQ,$A18-1,BF$15-1,1,1)),(1-[1]PLE!$AA$28)*OFFSET(Import.PLQ,$A18-1,BF$15-1,1,1))))</f>
        <v>0</v>
      </c>
      <c r="BG18" s="8">
        <f ca="1">IF(BG$13="",0,CHOOSE(Detalhamento.OpçãoServiços,OFFSET(Import.PLQ,$A18-1,BG$15-1,1,1),IF($E18&lt;&gt;1,IF(ISNUMBER(INDEX(Import.PLE,Detalhamento!$E18,Detalhamento!BG$15)),IF(INDEX(Import.PLE,Detalhamento!$E18,Detalhamento!BG$15)&lt;=mediçao,OFFSET(Import.PLQ,$A18-1,BG$15-1,1,1),0),0),[1]PLE!$AA$28*OFFSET(Import.PLQ,$A18-1,BG$15-1,1,1)),IF($E18&lt;&gt;1,IF(ISNUMBER(INDEX(Import.PLE,Detalhamento!$E18,Detalhamento!BG$15)),IF(INDEX(Import.PLE,Detalhamento!$E18,Detalhamento!BG$15)&lt;=mediçao,0,OFFSET(Import.PLQ,$A18-1,BG$15-1,1,1)),OFFSET(Import.PLQ,$A18-1,BG$15-1,1,1)),(1-[1]PLE!$AA$28)*OFFSET(Import.PLQ,$A18-1,BG$15-1,1,1))))</f>
        <v>0</v>
      </c>
      <c r="BH18" s="8">
        <f ca="1">IF(BH$13="",0,CHOOSE(Detalhamento.OpçãoServiços,OFFSET(Import.PLQ,$A18-1,BH$15-1,1,1),IF($E18&lt;&gt;1,IF(ISNUMBER(INDEX(Import.PLE,Detalhamento!$E18,Detalhamento!BH$15)),IF(INDEX(Import.PLE,Detalhamento!$E18,Detalhamento!BH$15)&lt;=mediçao,OFFSET(Import.PLQ,$A18-1,BH$15-1,1,1),0),0),[1]PLE!$AA$28*OFFSET(Import.PLQ,$A18-1,BH$15-1,1,1)),IF($E18&lt;&gt;1,IF(ISNUMBER(INDEX(Import.PLE,Detalhamento!$E18,Detalhamento!BH$15)),IF(INDEX(Import.PLE,Detalhamento!$E18,Detalhamento!BH$15)&lt;=mediçao,0,OFFSET(Import.PLQ,$A18-1,BH$15-1,1,1)),OFFSET(Import.PLQ,$A18-1,BH$15-1,1,1)),(1-[1]PLE!$AA$28)*OFFSET(Import.PLQ,$A18-1,BH$15-1,1,1))))</f>
        <v>0</v>
      </c>
      <c r="BI18" s="8">
        <f ca="1">IF(BI$13="",0,CHOOSE(Detalhamento.OpçãoServiços,OFFSET(Import.PLQ,$A18-1,BI$15-1,1,1),IF($E18&lt;&gt;1,IF(ISNUMBER(INDEX(Import.PLE,Detalhamento!$E18,Detalhamento!BI$15)),IF(INDEX(Import.PLE,Detalhamento!$E18,Detalhamento!BI$15)&lt;=mediçao,OFFSET(Import.PLQ,$A18-1,BI$15-1,1,1),0),0),[1]PLE!$AA$28*OFFSET(Import.PLQ,$A18-1,BI$15-1,1,1)),IF($E18&lt;&gt;1,IF(ISNUMBER(INDEX(Import.PLE,Detalhamento!$E18,Detalhamento!BI$15)),IF(INDEX(Import.PLE,Detalhamento!$E18,Detalhamento!BI$15)&lt;=mediçao,0,OFFSET(Import.PLQ,$A18-1,BI$15-1,1,1)),OFFSET(Import.PLQ,$A18-1,BI$15-1,1,1)),(1-[1]PLE!$AA$28)*OFFSET(Import.PLQ,$A18-1,BI$15-1,1,1))))</f>
        <v>0</v>
      </c>
    </row>
    <row r="19" spans="1:61" hidden="1" x14ac:dyDescent="0.2">
      <c r="A19" s="1">
        <v>3</v>
      </c>
      <c r="B19" s="2" t="str">
        <f t="shared" ca="1" si="2"/>
        <v>Meta</v>
      </c>
      <c r="E19" s="3">
        <f t="shared" ca="1" si="3"/>
        <v>0</v>
      </c>
      <c r="F19" s="5">
        <f t="shared" ca="1" si="4"/>
        <v>0</v>
      </c>
      <c r="G19" s="5">
        <f t="shared" ca="1" si="5"/>
        <v>2</v>
      </c>
      <c r="H19" s="6" t="str">
        <f t="shared" ca="1" si="5"/>
        <v>DRENAGEM</v>
      </c>
      <c r="I19" s="7" t="str">
        <f t="shared" ca="1" si="6"/>
        <v/>
      </c>
      <c r="J19" s="8" t="str">
        <f t="shared" ca="1" si="7"/>
        <v/>
      </c>
      <c r="K19" s="31"/>
      <c r="L19" s="8">
        <f ca="1">IF(L$13="",0,CHOOSE(Detalhamento.OpçãoServiços,OFFSET(Import.PLQ,$A19-1,L$15-1,1,1),IF($E19&lt;&gt;1,IF(ISNUMBER(INDEX(Import.PLE,Detalhamento!$E19,Detalhamento!L$15)),IF(INDEX(Import.PLE,Detalhamento!$E19,Detalhamento!L$15)&lt;=mediçao,OFFSET(Import.PLQ,$A19-1,L$15-1,1,1),0),0),[1]PLE!$AA$28*OFFSET(Import.PLQ,$A19-1,L$15-1,1,1)),IF($E19&lt;&gt;1,IF(ISNUMBER(INDEX(Import.PLE,Detalhamento!$E19,Detalhamento!L$15)),IF(INDEX(Import.PLE,Detalhamento!$E19,Detalhamento!L$15)&lt;=mediçao,0,OFFSET(Import.PLQ,$A19-1,L$15-1,1,1)),OFFSET(Import.PLQ,$A19-1,L$15-1,1,1)),(1-[1]PLE!$AA$28)*OFFSET(Import.PLQ,$A19-1,L$15-1,1,1))))</f>
        <v>0</v>
      </c>
      <c r="M19" s="8">
        <f ca="1">IF(M$13="",0,CHOOSE(Detalhamento.OpçãoServiços,OFFSET(Import.PLQ,$A19-1,M$15-1,1,1),IF($E19&lt;&gt;1,IF(ISNUMBER(INDEX(Import.PLE,Detalhamento!$E19,Detalhamento!M$15)),IF(INDEX(Import.PLE,Detalhamento!$E19,Detalhamento!M$15)&lt;=mediçao,OFFSET(Import.PLQ,$A19-1,M$15-1,1,1),0),0),[1]PLE!$AA$28*OFFSET(Import.PLQ,$A19-1,M$15-1,1,1)),IF($E19&lt;&gt;1,IF(ISNUMBER(INDEX(Import.PLE,Detalhamento!$E19,Detalhamento!M$15)),IF(INDEX(Import.PLE,Detalhamento!$E19,Detalhamento!M$15)&lt;=mediçao,0,OFFSET(Import.PLQ,$A19-1,M$15-1,1,1)),OFFSET(Import.PLQ,$A19-1,M$15-1,1,1)),(1-[1]PLE!$AA$28)*OFFSET(Import.PLQ,$A19-1,M$15-1,1,1))))</f>
        <v>0</v>
      </c>
      <c r="N19" s="8">
        <f ca="1">IF(N$13="",0,CHOOSE(Detalhamento.OpçãoServiços,OFFSET(Import.PLQ,$A19-1,N$15-1,1,1),IF($E19&lt;&gt;1,IF(ISNUMBER(INDEX(Import.PLE,Detalhamento!$E19,Detalhamento!N$15)),IF(INDEX(Import.PLE,Detalhamento!$E19,Detalhamento!N$15)&lt;=mediçao,OFFSET(Import.PLQ,$A19-1,N$15-1,1,1),0),0),[1]PLE!$AA$28*OFFSET(Import.PLQ,$A19-1,N$15-1,1,1)),IF($E19&lt;&gt;1,IF(ISNUMBER(INDEX(Import.PLE,Detalhamento!$E19,Detalhamento!N$15)),IF(INDEX(Import.PLE,Detalhamento!$E19,Detalhamento!N$15)&lt;=mediçao,0,OFFSET(Import.PLQ,$A19-1,N$15-1,1,1)),OFFSET(Import.PLQ,$A19-1,N$15-1,1,1)),(1-[1]PLE!$AA$28)*OFFSET(Import.PLQ,$A19-1,N$15-1,1,1))))</f>
        <v>0</v>
      </c>
      <c r="O19" s="8">
        <f ca="1">IF(O$13="",0,CHOOSE(Detalhamento.OpçãoServiços,OFFSET(Import.PLQ,$A19-1,O$15-1,1,1),IF($E19&lt;&gt;1,IF(ISNUMBER(INDEX(Import.PLE,Detalhamento!$E19,Detalhamento!O$15)),IF(INDEX(Import.PLE,Detalhamento!$E19,Detalhamento!O$15)&lt;=mediçao,OFFSET(Import.PLQ,$A19-1,O$15-1,1,1),0),0),[1]PLE!$AA$28*OFFSET(Import.PLQ,$A19-1,O$15-1,1,1)),IF($E19&lt;&gt;1,IF(ISNUMBER(INDEX(Import.PLE,Detalhamento!$E19,Detalhamento!O$15)),IF(INDEX(Import.PLE,Detalhamento!$E19,Detalhamento!O$15)&lt;=mediçao,0,OFFSET(Import.PLQ,$A19-1,O$15-1,1,1)),OFFSET(Import.PLQ,$A19-1,O$15-1,1,1)),(1-[1]PLE!$AA$28)*OFFSET(Import.PLQ,$A19-1,O$15-1,1,1))))</f>
        <v>0</v>
      </c>
      <c r="P19" s="8">
        <f ca="1">IF(P$13="",0,CHOOSE(Detalhamento.OpçãoServiços,OFFSET(Import.PLQ,$A19-1,P$15-1,1,1),IF($E19&lt;&gt;1,IF(ISNUMBER(INDEX(Import.PLE,Detalhamento!$E19,Detalhamento!P$15)),IF(INDEX(Import.PLE,Detalhamento!$E19,Detalhamento!P$15)&lt;=mediçao,OFFSET(Import.PLQ,$A19-1,P$15-1,1,1),0),0),[1]PLE!$AA$28*OFFSET(Import.PLQ,$A19-1,P$15-1,1,1)),IF($E19&lt;&gt;1,IF(ISNUMBER(INDEX(Import.PLE,Detalhamento!$E19,Detalhamento!P$15)),IF(INDEX(Import.PLE,Detalhamento!$E19,Detalhamento!P$15)&lt;=mediçao,0,OFFSET(Import.PLQ,$A19-1,P$15-1,1,1)),OFFSET(Import.PLQ,$A19-1,P$15-1,1,1)),(1-[1]PLE!$AA$28)*OFFSET(Import.PLQ,$A19-1,P$15-1,1,1))))</f>
        <v>0</v>
      </c>
      <c r="Q19" s="8">
        <f ca="1">IF(Q$13="",0,CHOOSE(Detalhamento.OpçãoServiços,OFFSET(Import.PLQ,$A19-1,Q$15-1,1,1),IF($E19&lt;&gt;1,IF(ISNUMBER(INDEX(Import.PLE,Detalhamento!$E19,Detalhamento!Q$15)),IF(INDEX(Import.PLE,Detalhamento!$E19,Detalhamento!Q$15)&lt;=mediçao,OFFSET(Import.PLQ,$A19-1,Q$15-1,1,1),0),0),[1]PLE!$AA$28*OFFSET(Import.PLQ,$A19-1,Q$15-1,1,1)),IF($E19&lt;&gt;1,IF(ISNUMBER(INDEX(Import.PLE,Detalhamento!$E19,Detalhamento!Q$15)),IF(INDEX(Import.PLE,Detalhamento!$E19,Detalhamento!Q$15)&lt;=mediçao,0,OFFSET(Import.PLQ,$A19-1,Q$15-1,1,1)),OFFSET(Import.PLQ,$A19-1,Q$15-1,1,1)),(1-[1]PLE!$AA$28)*OFFSET(Import.PLQ,$A19-1,Q$15-1,1,1))))</f>
        <v>0</v>
      </c>
      <c r="R19" s="8">
        <f ca="1">IF(R$13="",0,CHOOSE(Detalhamento.OpçãoServiços,OFFSET(Import.PLQ,$A19-1,R$15-1,1,1),IF($E19&lt;&gt;1,IF(ISNUMBER(INDEX(Import.PLE,Detalhamento!$E19,Detalhamento!R$15)),IF(INDEX(Import.PLE,Detalhamento!$E19,Detalhamento!R$15)&lt;=mediçao,OFFSET(Import.PLQ,$A19-1,R$15-1,1,1),0),0),[1]PLE!$AA$28*OFFSET(Import.PLQ,$A19-1,R$15-1,1,1)),IF($E19&lt;&gt;1,IF(ISNUMBER(INDEX(Import.PLE,Detalhamento!$E19,Detalhamento!R$15)),IF(INDEX(Import.PLE,Detalhamento!$E19,Detalhamento!R$15)&lt;=mediçao,0,OFFSET(Import.PLQ,$A19-1,R$15-1,1,1)),OFFSET(Import.PLQ,$A19-1,R$15-1,1,1)),(1-[1]PLE!$AA$28)*OFFSET(Import.PLQ,$A19-1,R$15-1,1,1))))</f>
        <v>0</v>
      </c>
      <c r="S19" s="8">
        <f ca="1">IF(S$13="",0,CHOOSE(Detalhamento.OpçãoServiços,OFFSET(Import.PLQ,$A19-1,S$15-1,1,1),IF($E19&lt;&gt;1,IF(ISNUMBER(INDEX(Import.PLE,Detalhamento!$E19,Detalhamento!S$15)),IF(INDEX(Import.PLE,Detalhamento!$E19,Detalhamento!S$15)&lt;=mediçao,OFFSET(Import.PLQ,$A19-1,S$15-1,1,1),0),0),[1]PLE!$AA$28*OFFSET(Import.PLQ,$A19-1,S$15-1,1,1)),IF($E19&lt;&gt;1,IF(ISNUMBER(INDEX(Import.PLE,Detalhamento!$E19,Detalhamento!S$15)),IF(INDEX(Import.PLE,Detalhamento!$E19,Detalhamento!S$15)&lt;=mediçao,0,OFFSET(Import.PLQ,$A19-1,S$15-1,1,1)),OFFSET(Import.PLQ,$A19-1,S$15-1,1,1)),(1-[1]PLE!$AA$28)*OFFSET(Import.PLQ,$A19-1,S$15-1,1,1))))</f>
        <v>0</v>
      </c>
      <c r="T19" s="8">
        <f ca="1">IF(T$13="",0,CHOOSE(Detalhamento.OpçãoServiços,OFFSET(Import.PLQ,$A19-1,T$15-1,1,1),IF($E19&lt;&gt;1,IF(ISNUMBER(INDEX(Import.PLE,Detalhamento!$E19,Detalhamento!T$15)),IF(INDEX(Import.PLE,Detalhamento!$E19,Detalhamento!T$15)&lt;=mediçao,OFFSET(Import.PLQ,$A19-1,T$15-1,1,1),0),0),[1]PLE!$AA$28*OFFSET(Import.PLQ,$A19-1,T$15-1,1,1)),IF($E19&lt;&gt;1,IF(ISNUMBER(INDEX(Import.PLE,Detalhamento!$E19,Detalhamento!T$15)),IF(INDEX(Import.PLE,Detalhamento!$E19,Detalhamento!T$15)&lt;=mediçao,0,OFFSET(Import.PLQ,$A19-1,T$15-1,1,1)),OFFSET(Import.PLQ,$A19-1,T$15-1,1,1)),(1-[1]PLE!$AA$28)*OFFSET(Import.PLQ,$A19-1,T$15-1,1,1))))</f>
        <v>0</v>
      </c>
      <c r="U19" s="8">
        <f ca="1">IF(U$13="",0,CHOOSE(Detalhamento.OpçãoServiços,OFFSET(Import.PLQ,$A19-1,U$15-1,1,1),IF($E19&lt;&gt;1,IF(ISNUMBER(INDEX(Import.PLE,Detalhamento!$E19,Detalhamento!U$15)),IF(INDEX(Import.PLE,Detalhamento!$E19,Detalhamento!U$15)&lt;=mediçao,OFFSET(Import.PLQ,$A19-1,U$15-1,1,1),0),0),[1]PLE!$AA$28*OFFSET(Import.PLQ,$A19-1,U$15-1,1,1)),IF($E19&lt;&gt;1,IF(ISNUMBER(INDEX(Import.PLE,Detalhamento!$E19,Detalhamento!U$15)),IF(INDEX(Import.PLE,Detalhamento!$E19,Detalhamento!U$15)&lt;=mediçao,0,OFFSET(Import.PLQ,$A19-1,U$15-1,1,1)),OFFSET(Import.PLQ,$A19-1,U$15-1,1,1)),(1-[1]PLE!$AA$28)*OFFSET(Import.PLQ,$A19-1,U$15-1,1,1))))</f>
        <v>0</v>
      </c>
      <c r="V19" s="8">
        <f ca="1">IF(V$13="",0,CHOOSE(Detalhamento.OpçãoServiços,OFFSET(Import.PLQ,$A19-1,V$15-1,1,1),IF($E19&lt;&gt;1,IF(ISNUMBER(INDEX(Import.PLE,Detalhamento!$E19,Detalhamento!V$15)),IF(INDEX(Import.PLE,Detalhamento!$E19,Detalhamento!V$15)&lt;=mediçao,OFFSET(Import.PLQ,$A19-1,V$15-1,1,1),0),0),[1]PLE!$AA$28*OFFSET(Import.PLQ,$A19-1,V$15-1,1,1)),IF($E19&lt;&gt;1,IF(ISNUMBER(INDEX(Import.PLE,Detalhamento!$E19,Detalhamento!V$15)),IF(INDEX(Import.PLE,Detalhamento!$E19,Detalhamento!V$15)&lt;=mediçao,0,OFFSET(Import.PLQ,$A19-1,V$15-1,1,1)),OFFSET(Import.PLQ,$A19-1,V$15-1,1,1)),(1-[1]PLE!$AA$28)*OFFSET(Import.PLQ,$A19-1,V$15-1,1,1))))</f>
        <v>0</v>
      </c>
      <c r="W19" s="8">
        <f ca="1">IF(W$13="",0,CHOOSE(Detalhamento.OpçãoServiços,OFFSET(Import.PLQ,$A19-1,W$15-1,1,1),IF($E19&lt;&gt;1,IF(ISNUMBER(INDEX(Import.PLE,Detalhamento!$E19,Detalhamento!W$15)),IF(INDEX(Import.PLE,Detalhamento!$E19,Detalhamento!W$15)&lt;=mediçao,OFFSET(Import.PLQ,$A19-1,W$15-1,1,1),0),0),[1]PLE!$AA$28*OFFSET(Import.PLQ,$A19-1,W$15-1,1,1)),IF($E19&lt;&gt;1,IF(ISNUMBER(INDEX(Import.PLE,Detalhamento!$E19,Detalhamento!W$15)),IF(INDEX(Import.PLE,Detalhamento!$E19,Detalhamento!W$15)&lt;=mediçao,0,OFFSET(Import.PLQ,$A19-1,W$15-1,1,1)),OFFSET(Import.PLQ,$A19-1,W$15-1,1,1)),(1-[1]PLE!$AA$28)*OFFSET(Import.PLQ,$A19-1,W$15-1,1,1))))</f>
        <v>0</v>
      </c>
      <c r="X19" s="8">
        <f ca="1">IF(X$13="",0,CHOOSE(Detalhamento.OpçãoServiços,OFFSET(Import.PLQ,$A19-1,X$15-1,1,1),IF($E19&lt;&gt;1,IF(ISNUMBER(INDEX(Import.PLE,Detalhamento!$E19,Detalhamento!X$15)),IF(INDEX(Import.PLE,Detalhamento!$E19,Detalhamento!X$15)&lt;=mediçao,OFFSET(Import.PLQ,$A19-1,X$15-1,1,1),0),0),[1]PLE!$AA$28*OFFSET(Import.PLQ,$A19-1,X$15-1,1,1)),IF($E19&lt;&gt;1,IF(ISNUMBER(INDEX(Import.PLE,Detalhamento!$E19,Detalhamento!X$15)),IF(INDEX(Import.PLE,Detalhamento!$E19,Detalhamento!X$15)&lt;=mediçao,0,OFFSET(Import.PLQ,$A19-1,X$15-1,1,1)),OFFSET(Import.PLQ,$A19-1,X$15-1,1,1)),(1-[1]PLE!$AA$28)*OFFSET(Import.PLQ,$A19-1,X$15-1,1,1))))</f>
        <v>0</v>
      </c>
      <c r="Y19" s="8">
        <f ca="1">IF(Y$13="",0,CHOOSE(Detalhamento.OpçãoServiços,OFFSET(Import.PLQ,$A19-1,Y$15-1,1,1),IF($E19&lt;&gt;1,IF(ISNUMBER(INDEX(Import.PLE,Detalhamento!$E19,Detalhamento!Y$15)),IF(INDEX(Import.PLE,Detalhamento!$E19,Detalhamento!Y$15)&lt;=mediçao,OFFSET(Import.PLQ,$A19-1,Y$15-1,1,1),0),0),[1]PLE!$AA$28*OFFSET(Import.PLQ,$A19-1,Y$15-1,1,1)),IF($E19&lt;&gt;1,IF(ISNUMBER(INDEX(Import.PLE,Detalhamento!$E19,Detalhamento!Y$15)),IF(INDEX(Import.PLE,Detalhamento!$E19,Detalhamento!Y$15)&lt;=mediçao,0,OFFSET(Import.PLQ,$A19-1,Y$15-1,1,1)),OFFSET(Import.PLQ,$A19-1,Y$15-1,1,1)),(1-[1]PLE!$AA$28)*OFFSET(Import.PLQ,$A19-1,Y$15-1,1,1))))</f>
        <v>0</v>
      </c>
      <c r="Z19" s="8">
        <f ca="1">IF(Z$13="",0,CHOOSE(Detalhamento.OpçãoServiços,OFFSET(Import.PLQ,$A19-1,Z$15-1,1,1),IF($E19&lt;&gt;1,IF(ISNUMBER(INDEX(Import.PLE,Detalhamento!$E19,Detalhamento!Z$15)),IF(INDEX(Import.PLE,Detalhamento!$E19,Detalhamento!Z$15)&lt;=mediçao,OFFSET(Import.PLQ,$A19-1,Z$15-1,1,1),0),0),[1]PLE!$AA$28*OFFSET(Import.PLQ,$A19-1,Z$15-1,1,1)),IF($E19&lt;&gt;1,IF(ISNUMBER(INDEX(Import.PLE,Detalhamento!$E19,Detalhamento!Z$15)),IF(INDEX(Import.PLE,Detalhamento!$E19,Detalhamento!Z$15)&lt;=mediçao,0,OFFSET(Import.PLQ,$A19-1,Z$15-1,1,1)),OFFSET(Import.PLQ,$A19-1,Z$15-1,1,1)),(1-[1]PLE!$AA$28)*OFFSET(Import.PLQ,$A19-1,Z$15-1,1,1))))</f>
        <v>0</v>
      </c>
      <c r="AA19" s="8">
        <f ca="1">IF(AA$13="",0,CHOOSE(Detalhamento.OpçãoServiços,OFFSET(Import.PLQ,$A19-1,AA$15-1,1,1),IF($E19&lt;&gt;1,IF(ISNUMBER(INDEX(Import.PLE,Detalhamento!$E19,Detalhamento!AA$15)),IF(INDEX(Import.PLE,Detalhamento!$E19,Detalhamento!AA$15)&lt;=mediçao,OFFSET(Import.PLQ,$A19-1,AA$15-1,1,1),0),0),[1]PLE!$AA$28*OFFSET(Import.PLQ,$A19-1,AA$15-1,1,1)),IF($E19&lt;&gt;1,IF(ISNUMBER(INDEX(Import.PLE,Detalhamento!$E19,Detalhamento!AA$15)),IF(INDEX(Import.PLE,Detalhamento!$E19,Detalhamento!AA$15)&lt;=mediçao,0,OFFSET(Import.PLQ,$A19-1,AA$15-1,1,1)),OFFSET(Import.PLQ,$A19-1,AA$15-1,1,1)),(1-[1]PLE!$AA$28)*OFFSET(Import.PLQ,$A19-1,AA$15-1,1,1))))</f>
        <v>0</v>
      </c>
      <c r="AB19" s="8">
        <f ca="1">IF(AB$13="",0,CHOOSE(Detalhamento.OpçãoServiços,OFFSET(Import.PLQ,$A19-1,AB$15-1,1,1),IF($E19&lt;&gt;1,IF(ISNUMBER(INDEX(Import.PLE,Detalhamento!$E19,Detalhamento!AB$15)),IF(INDEX(Import.PLE,Detalhamento!$E19,Detalhamento!AB$15)&lt;=mediçao,OFFSET(Import.PLQ,$A19-1,AB$15-1,1,1),0),0),[1]PLE!$AA$28*OFFSET(Import.PLQ,$A19-1,AB$15-1,1,1)),IF($E19&lt;&gt;1,IF(ISNUMBER(INDEX(Import.PLE,Detalhamento!$E19,Detalhamento!AB$15)),IF(INDEX(Import.PLE,Detalhamento!$E19,Detalhamento!AB$15)&lt;=mediçao,0,OFFSET(Import.PLQ,$A19-1,AB$15-1,1,1)),OFFSET(Import.PLQ,$A19-1,AB$15-1,1,1)),(1-[1]PLE!$AA$28)*OFFSET(Import.PLQ,$A19-1,AB$15-1,1,1))))</f>
        <v>0</v>
      </c>
      <c r="AC19" s="8">
        <f ca="1">IF(AC$13="",0,CHOOSE(Detalhamento.OpçãoServiços,OFFSET(Import.PLQ,$A19-1,AC$15-1,1,1),IF($E19&lt;&gt;1,IF(ISNUMBER(INDEX(Import.PLE,Detalhamento!$E19,Detalhamento!AC$15)),IF(INDEX(Import.PLE,Detalhamento!$E19,Detalhamento!AC$15)&lt;=mediçao,OFFSET(Import.PLQ,$A19-1,AC$15-1,1,1),0),0),[1]PLE!$AA$28*OFFSET(Import.PLQ,$A19-1,AC$15-1,1,1)),IF($E19&lt;&gt;1,IF(ISNUMBER(INDEX(Import.PLE,Detalhamento!$E19,Detalhamento!AC$15)),IF(INDEX(Import.PLE,Detalhamento!$E19,Detalhamento!AC$15)&lt;=mediçao,0,OFFSET(Import.PLQ,$A19-1,AC$15-1,1,1)),OFFSET(Import.PLQ,$A19-1,AC$15-1,1,1)),(1-[1]PLE!$AA$28)*OFFSET(Import.PLQ,$A19-1,AC$15-1,1,1))))</f>
        <v>0</v>
      </c>
      <c r="AD19" s="8">
        <f ca="1">IF(AD$13="",0,CHOOSE(Detalhamento.OpçãoServiços,OFFSET(Import.PLQ,$A19-1,AD$15-1,1,1),IF($E19&lt;&gt;1,IF(ISNUMBER(INDEX(Import.PLE,Detalhamento!$E19,Detalhamento!AD$15)),IF(INDEX(Import.PLE,Detalhamento!$E19,Detalhamento!AD$15)&lt;=mediçao,OFFSET(Import.PLQ,$A19-1,AD$15-1,1,1),0),0),[1]PLE!$AA$28*OFFSET(Import.PLQ,$A19-1,AD$15-1,1,1)),IF($E19&lt;&gt;1,IF(ISNUMBER(INDEX(Import.PLE,Detalhamento!$E19,Detalhamento!AD$15)),IF(INDEX(Import.PLE,Detalhamento!$E19,Detalhamento!AD$15)&lt;=mediçao,0,OFFSET(Import.PLQ,$A19-1,AD$15-1,1,1)),OFFSET(Import.PLQ,$A19-1,AD$15-1,1,1)),(1-[1]PLE!$AA$28)*OFFSET(Import.PLQ,$A19-1,AD$15-1,1,1))))</f>
        <v>0</v>
      </c>
      <c r="AE19" s="8">
        <f ca="1">IF(AE$13="",0,CHOOSE(Detalhamento.OpçãoServiços,OFFSET(Import.PLQ,$A19-1,AE$15-1,1,1),IF($E19&lt;&gt;1,IF(ISNUMBER(INDEX(Import.PLE,Detalhamento!$E19,Detalhamento!AE$15)),IF(INDEX(Import.PLE,Detalhamento!$E19,Detalhamento!AE$15)&lt;=mediçao,OFFSET(Import.PLQ,$A19-1,AE$15-1,1,1),0),0),[1]PLE!$AA$28*OFFSET(Import.PLQ,$A19-1,AE$15-1,1,1)),IF($E19&lt;&gt;1,IF(ISNUMBER(INDEX(Import.PLE,Detalhamento!$E19,Detalhamento!AE$15)),IF(INDEX(Import.PLE,Detalhamento!$E19,Detalhamento!AE$15)&lt;=mediçao,0,OFFSET(Import.PLQ,$A19-1,AE$15-1,1,1)),OFFSET(Import.PLQ,$A19-1,AE$15-1,1,1)),(1-[1]PLE!$AA$28)*OFFSET(Import.PLQ,$A19-1,AE$15-1,1,1))))</f>
        <v>0</v>
      </c>
      <c r="AF19" s="8">
        <f ca="1">IF(AF$13="",0,CHOOSE(Detalhamento.OpçãoServiços,OFFSET(Import.PLQ,$A19-1,AF$15-1,1,1),IF($E19&lt;&gt;1,IF(ISNUMBER(INDEX(Import.PLE,Detalhamento!$E19,Detalhamento!AF$15)),IF(INDEX(Import.PLE,Detalhamento!$E19,Detalhamento!AF$15)&lt;=mediçao,OFFSET(Import.PLQ,$A19-1,AF$15-1,1,1),0),0),[1]PLE!$AA$28*OFFSET(Import.PLQ,$A19-1,AF$15-1,1,1)),IF($E19&lt;&gt;1,IF(ISNUMBER(INDEX(Import.PLE,Detalhamento!$E19,Detalhamento!AF$15)),IF(INDEX(Import.PLE,Detalhamento!$E19,Detalhamento!AF$15)&lt;=mediçao,0,OFFSET(Import.PLQ,$A19-1,AF$15-1,1,1)),OFFSET(Import.PLQ,$A19-1,AF$15-1,1,1)),(1-[1]PLE!$AA$28)*OFFSET(Import.PLQ,$A19-1,AF$15-1,1,1))))</f>
        <v>0</v>
      </c>
      <c r="AG19" s="8">
        <f ca="1">IF(AG$13="",0,CHOOSE(Detalhamento.OpçãoServiços,OFFSET(Import.PLQ,$A19-1,AG$15-1,1,1),IF($E19&lt;&gt;1,IF(ISNUMBER(INDEX(Import.PLE,Detalhamento!$E19,Detalhamento!AG$15)),IF(INDEX(Import.PLE,Detalhamento!$E19,Detalhamento!AG$15)&lt;=mediçao,OFFSET(Import.PLQ,$A19-1,AG$15-1,1,1),0),0),[1]PLE!$AA$28*OFFSET(Import.PLQ,$A19-1,AG$15-1,1,1)),IF($E19&lt;&gt;1,IF(ISNUMBER(INDEX(Import.PLE,Detalhamento!$E19,Detalhamento!AG$15)),IF(INDEX(Import.PLE,Detalhamento!$E19,Detalhamento!AG$15)&lt;=mediçao,0,OFFSET(Import.PLQ,$A19-1,AG$15-1,1,1)),OFFSET(Import.PLQ,$A19-1,AG$15-1,1,1)),(1-[1]PLE!$AA$28)*OFFSET(Import.PLQ,$A19-1,AG$15-1,1,1))))</f>
        <v>0</v>
      </c>
      <c r="AH19" s="8">
        <f ca="1">IF(AH$13="",0,CHOOSE(Detalhamento.OpçãoServiços,OFFSET(Import.PLQ,$A19-1,AH$15-1,1,1),IF($E19&lt;&gt;1,IF(ISNUMBER(INDEX(Import.PLE,Detalhamento!$E19,Detalhamento!AH$15)),IF(INDEX(Import.PLE,Detalhamento!$E19,Detalhamento!AH$15)&lt;=mediçao,OFFSET(Import.PLQ,$A19-1,AH$15-1,1,1),0),0),[1]PLE!$AA$28*OFFSET(Import.PLQ,$A19-1,AH$15-1,1,1)),IF($E19&lt;&gt;1,IF(ISNUMBER(INDEX(Import.PLE,Detalhamento!$E19,Detalhamento!AH$15)),IF(INDEX(Import.PLE,Detalhamento!$E19,Detalhamento!AH$15)&lt;=mediçao,0,OFFSET(Import.PLQ,$A19-1,AH$15-1,1,1)),OFFSET(Import.PLQ,$A19-1,AH$15-1,1,1)),(1-[1]PLE!$AA$28)*OFFSET(Import.PLQ,$A19-1,AH$15-1,1,1))))</f>
        <v>0</v>
      </c>
      <c r="AI19" s="8">
        <f ca="1">IF(AI$13="",0,CHOOSE(Detalhamento.OpçãoServiços,OFFSET(Import.PLQ,$A19-1,AI$15-1,1,1),IF($E19&lt;&gt;1,IF(ISNUMBER(INDEX(Import.PLE,Detalhamento!$E19,Detalhamento!AI$15)),IF(INDEX(Import.PLE,Detalhamento!$E19,Detalhamento!AI$15)&lt;=mediçao,OFFSET(Import.PLQ,$A19-1,AI$15-1,1,1),0),0),[1]PLE!$AA$28*OFFSET(Import.PLQ,$A19-1,AI$15-1,1,1)),IF($E19&lt;&gt;1,IF(ISNUMBER(INDEX(Import.PLE,Detalhamento!$E19,Detalhamento!AI$15)),IF(INDEX(Import.PLE,Detalhamento!$E19,Detalhamento!AI$15)&lt;=mediçao,0,OFFSET(Import.PLQ,$A19-1,AI$15-1,1,1)),OFFSET(Import.PLQ,$A19-1,AI$15-1,1,1)),(1-[1]PLE!$AA$28)*OFFSET(Import.PLQ,$A19-1,AI$15-1,1,1))))</f>
        <v>0</v>
      </c>
      <c r="AJ19" s="8">
        <f ca="1">IF(AJ$13="",0,CHOOSE(Detalhamento.OpçãoServiços,OFFSET(Import.PLQ,$A19-1,AJ$15-1,1,1),IF($E19&lt;&gt;1,IF(ISNUMBER(INDEX(Import.PLE,Detalhamento!$E19,Detalhamento!AJ$15)),IF(INDEX(Import.PLE,Detalhamento!$E19,Detalhamento!AJ$15)&lt;=mediçao,OFFSET(Import.PLQ,$A19-1,AJ$15-1,1,1),0),0),[1]PLE!$AA$28*OFFSET(Import.PLQ,$A19-1,AJ$15-1,1,1)),IF($E19&lt;&gt;1,IF(ISNUMBER(INDEX(Import.PLE,Detalhamento!$E19,Detalhamento!AJ$15)),IF(INDEX(Import.PLE,Detalhamento!$E19,Detalhamento!AJ$15)&lt;=mediçao,0,OFFSET(Import.PLQ,$A19-1,AJ$15-1,1,1)),OFFSET(Import.PLQ,$A19-1,AJ$15-1,1,1)),(1-[1]PLE!$AA$28)*OFFSET(Import.PLQ,$A19-1,AJ$15-1,1,1))))</f>
        <v>0</v>
      </c>
      <c r="AK19" s="8">
        <f ca="1">IF(AK$13="",0,CHOOSE(Detalhamento.OpçãoServiços,OFFSET(Import.PLQ,$A19-1,AK$15-1,1,1),IF($E19&lt;&gt;1,IF(ISNUMBER(INDEX(Import.PLE,Detalhamento!$E19,Detalhamento!AK$15)),IF(INDEX(Import.PLE,Detalhamento!$E19,Detalhamento!AK$15)&lt;=mediçao,OFFSET(Import.PLQ,$A19-1,AK$15-1,1,1),0),0),[1]PLE!$AA$28*OFFSET(Import.PLQ,$A19-1,AK$15-1,1,1)),IF($E19&lt;&gt;1,IF(ISNUMBER(INDEX(Import.PLE,Detalhamento!$E19,Detalhamento!AK$15)),IF(INDEX(Import.PLE,Detalhamento!$E19,Detalhamento!AK$15)&lt;=mediçao,0,OFFSET(Import.PLQ,$A19-1,AK$15-1,1,1)),OFFSET(Import.PLQ,$A19-1,AK$15-1,1,1)),(1-[1]PLE!$AA$28)*OFFSET(Import.PLQ,$A19-1,AK$15-1,1,1))))</f>
        <v>0</v>
      </c>
      <c r="AL19" s="8">
        <f ca="1">IF(AL$13="",0,CHOOSE(Detalhamento.OpçãoServiços,OFFSET(Import.PLQ,$A19-1,AL$15-1,1,1),IF($E19&lt;&gt;1,IF(ISNUMBER(INDEX(Import.PLE,Detalhamento!$E19,Detalhamento!AL$15)),IF(INDEX(Import.PLE,Detalhamento!$E19,Detalhamento!AL$15)&lt;=mediçao,OFFSET(Import.PLQ,$A19-1,AL$15-1,1,1),0),0),[1]PLE!$AA$28*OFFSET(Import.PLQ,$A19-1,AL$15-1,1,1)),IF($E19&lt;&gt;1,IF(ISNUMBER(INDEX(Import.PLE,Detalhamento!$E19,Detalhamento!AL$15)),IF(INDEX(Import.PLE,Detalhamento!$E19,Detalhamento!AL$15)&lt;=mediçao,0,OFFSET(Import.PLQ,$A19-1,AL$15-1,1,1)),OFFSET(Import.PLQ,$A19-1,AL$15-1,1,1)),(1-[1]PLE!$AA$28)*OFFSET(Import.PLQ,$A19-1,AL$15-1,1,1))))</f>
        <v>0</v>
      </c>
      <c r="AM19" s="8">
        <f ca="1">IF(AM$13="",0,CHOOSE(Detalhamento.OpçãoServiços,OFFSET(Import.PLQ,$A19-1,AM$15-1,1,1),IF($E19&lt;&gt;1,IF(ISNUMBER(INDEX(Import.PLE,Detalhamento!$E19,Detalhamento!AM$15)),IF(INDEX(Import.PLE,Detalhamento!$E19,Detalhamento!AM$15)&lt;=mediçao,OFFSET(Import.PLQ,$A19-1,AM$15-1,1,1),0),0),[1]PLE!$AA$28*OFFSET(Import.PLQ,$A19-1,AM$15-1,1,1)),IF($E19&lt;&gt;1,IF(ISNUMBER(INDEX(Import.PLE,Detalhamento!$E19,Detalhamento!AM$15)),IF(INDEX(Import.PLE,Detalhamento!$E19,Detalhamento!AM$15)&lt;=mediçao,0,OFFSET(Import.PLQ,$A19-1,AM$15-1,1,1)),OFFSET(Import.PLQ,$A19-1,AM$15-1,1,1)),(1-[1]PLE!$AA$28)*OFFSET(Import.PLQ,$A19-1,AM$15-1,1,1))))</f>
        <v>0</v>
      </c>
      <c r="AN19" s="8">
        <f ca="1">IF(AN$13="",0,CHOOSE(Detalhamento.OpçãoServiços,OFFSET(Import.PLQ,$A19-1,AN$15-1,1,1),IF($E19&lt;&gt;1,IF(ISNUMBER(INDEX(Import.PLE,Detalhamento!$E19,Detalhamento!AN$15)),IF(INDEX(Import.PLE,Detalhamento!$E19,Detalhamento!AN$15)&lt;=mediçao,OFFSET(Import.PLQ,$A19-1,AN$15-1,1,1),0),0),[1]PLE!$AA$28*OFFSET(Import.PLQ,$A19-1,AN$15-1,1,1)),IF($E19&lt;&gt;1,IF(ISNUMBER(INDEX(Import.PLE,Detalhamento!$E19,Detalhamento!AN$15)),IF(INDEX(Import.PLE,Detalhamento!$E19,Detalhamento!AN$15)&lt;=mediçao,0,OFFSET(Import.PLQ,$A19-1,AN$15-1,1,1)),OFFSET(Import.PLQ,$A19-1,AN$15-1,1,1)),(1-[1]PLE!$AA$28)*OFFSET(Import.PLQ,$A19-1,AN$15-1,1,1))))</f>
        <v>0</v>
      </c>
      <c r="AO19" s="8">
        <f ca="1">IF(AO$13="",0,CHOOSE(Detalhamento.OpçãoServiços,OFFSET(Import.PLQ,$A19-1,AO$15-1,1,1),IF($E19&lt;&gt;1,IF(ISNUMBER(INDEX(Import.PLE,Detalhamento!$E19,Detalhamento!AO$15)),IF(INDEX(Import.PLE,Detalhamento!$E19,Detalhamento!AO$15)&lt;=mediçao,OFFSET(Import.PLQ,$A19-1,AO$15-1,1,1),0),0),[1]PLE!$AA$28*OFFSET(Import.PLQ,$A19-1,AO$15-1,1,1)),IF($E19&lt;&gt;1,IF(ISNUMBER(INDEX(Import.PLE,Detalhamento!$E19,Detalhamento!AO$15)),IF(INDEX(Import.PLE,Detalhamento!$E19,Detalhamento!AO$15)&lt;=mediçao,0,OFFSET(Import.PLQ,$A19-1,AO$15-1,1,1)),OFFSET(Import.PLQ,$A19-1,AO$15-1,1,1)),(1-[1]PLE!$AA$28)*OFFSET(Import.PLQ,$A19-1,AO$15-1,1,1))))</f>
        <v>0</v>
      </c>
      <c r="AP19" s="8">
        <f ca="1">IF(AP$13="",0,CHOOSE(Detalhamento.OpçãoServiços,OFFSET(Import.PLQ,$A19-1,AP$15-1,1,1),IF($E19&lt;&gt;1,IF(ISNUMBER(INDEX(Import.PLE,Detalhamento!$E19,Detalhamento!AP$15)),IF(INDEX(Import.PLE,Detalhamento!$E19,Detalhamento!AP$15)&lt;=mediçao,OFFSET(Import.PLQ,$A19-1,AP$15-1,1,1),0),0),[1]PLE!$AA$28*OFFSET(Import.PLQ,$A19-1,AP$15-1,1,1)),IF($E19&lt;&gt;1,IF(ISNUMBER(INDEX(Import.PLE,Detalhamento!$E19,Detalhamento!AP$15)),IF(INDEX(Import.PLE,Detalhamento!$E19,Detalhamento!AP$15)&lt;=mediçao,0,OFFSET(Import.PLQ,$A19-1,AP$15-1,1,1)),OFFSET(Import.PLQ,$A19-1,AP$15-1,1,1)),(1-[1]PLE!$AA$28)*OFFSET(Import.PLQ,$A19-1,AP$15-1,1,1))))</f>
        <v>0</v>
      </c>
      <c r="AQ19" s="8">
        <f ca="1">IF(AQ$13="",0,CHOOSE(Detalhamento.OpçãoServiços,OFFSET(Import.PLQ,$A19-1,AQ$15-1,1,1),IF($E19&lt;&gt;1,IF(ISNUMBER(INDEX(Import.PLE,Detalhamento!$E19,Detalhamento!AQ$15)),IF(INDEX(Import.PLE,Detalhamento!$E19,Detalhamento!AQ$15)&lt;=mediçao,OFFSET(Import.PLQ,$A19-1,AQ$15-1,1,1),0),0),[1]PLE!$AA$28*OFFSET(Import.PLQ,$A19-1,AQ$15-1,1,1)),IF($E19&lt;&gt;1,IF(ISNUMBER(INDEX(Import.PLE,Detalhamento!$E19,Detalhamento!AQ$15)),IF(INDEX(Import.PLE,Detalhamento!$E19,Detalhamento!AQ$15)&lt;=mediçao,0,OFFSET(Import.PLQ,$A19-1,AQ$15-1,1,1)),OFFSET(Import.PLQ,$A19-1,AQ$15-1,1,1)),(1-[1]PLE!$AA$28)*OFFSET(Import.PLQ,$A19-1,AQ$15-1,1,1))))</f>
        <v>0</v>
      </c>
      <c r="AR19" s="8">
        <f ca="1">IF(AR$13="",0,CHOOSE(Detalhamento.OpçãoServiços,OFFSET(Import.PLQ,$A19-1,AR$15-1,1,1),IF($E19&lt;&gt;1,IF(ISNUMBER(INDEX(Import.PLE,Detalhamento!$E19,Detalhamento!AR$15)),IF(INDEX(Import.PLE,Detalhamento!$E19,Detalhamento!AR$15)&lt;=mediçao,OFFSET(Import.PLQ,$A19-1,AR$15-1,1,1),0),0),[1]PLE!$AA$28*OFFSET(Import.PLQ,$A19-1,AR$15-1,1,1)),IF($E19&lt;&gt;1,IF(ISNUMBER(INDEX(Import.PLE,Detalhamento!$E19,Detalhamento!AR$15)),IF(INDEX(Import.PLE,Detalhamento!$E19,Detalhamento!AR$15)&lt;=mediçao,0,OFFSET(Import.PLQ,$A19-1,AR$15-1,1,1)),OFFSET(Import.PLQ,$A19-1,AR$15-1,1,1)),(1-[1]PLE!$AA$28)*OFFSET(Import.PLQ,$A19-1,AR$15-1,1,1))))</f>
        <v>0</v>
      </c>
      <c r="AS19" s="8">
        <f ca="1">IF(AS$13="",0,CHOOSE(Detalhamento.OpçãoServiços,OFFSET(Import.PLQ,$A19-1,AS$15-1,1,1),IF($E19&lt;&gt;1,IF(ISNUMBER(INDEX(Import.PLE,Detalhamento!$E19,Detalhamento!AS$15)),IF(INDEX(Import.PLE,Detalhamento!$E19,Detalhamento!AS$15)&lt;=mediçao,OFFSET(Import.PLQ,$A19-1,AS$15-1,1,1),0),0),[1]PLE!$AA$28*OFFSET(Import.PLQ,$A19-1,AS$15-1,1,1)),IF($E19&lt;&gt;1,IF(ISNUMBER(INDEX(Import.PLE,Detalhamento!$E19,Detalhamento!AS$15)),IF(INDEX(Import.PLE,Detalhamento!$E19,Detalhamento!AS$15)&lt;=mediçao,0,OFFSET(Import.PLQ,$A19-1,AS$15-1,1,1)),OFFSET(Import.PLQ,$A19-1,AS$15-1,1,1)),(1-[1]PLE!$AA$28)*OFFSET(Import.PLQ,$A19-1,AS$15-1,1,1))))</f>
        <v>0</v>
      </c>
      <c r="AT19" s="8">
        <f ca="1">IF(AT$13="",0,CHOOSE(Detalhamento.OpçãoServiços,OFFSET(Import.PLQ,$A19-1,AT$15-1,1,1),IF($E19&lt;&gt;1,IF(ISNUMBER(INDEX(Import.PLE,Detalhamento!$E19,Detalhamento!AT$15)),IF(INDEX(Import.PLE,Detalhamento!$E19,Detalhamento!AT$15)&lt;=mediçao,OFFSET(Import.PLQ,$A19-1,AT$15-1,1,1),0),0),[1]PLE!$AA$28*OFFSET(Import.PLQ,$A19-1,AT$15-1,1,1)),IF($E19&lt;&gt;1,IF(ISNUMBER(INDEX(Import.PLE,Detalhamento!$E19,Detalhamento!AT$15)),IF(INDEX(Import.PLE,Detalhamento!$E19,Detalhamento!AT$15)&lt;=mediçao,0,OFFSET(Import.PLQ,$A19-1,AT$15-1,1,1)),OFFSET(Import.PLQ,$A19-1,AT$15-1,1,1)),(1-[1]PLE!$AA$28)*OFFSET(Import.PLQ,$A19-1,AT$15-1,1,1))))</f>
        <v>0</v>
      </c>
      <c r="AU19" s="8">
        <f ca="1">IF(AU$13="",0,CHOOSE(Detalhamento.OpçãoServiços,OFFSET(Import.PLQ,$A19-1,AU$15-1,1,1),IF($E19&lt;&gt;1,IF(ISNUMBER(INDEX(Import.PLE,Detalhamento!$E19,Detalhamento!AU$15)),IF(INDEX(Import.PLE,Detalhamento!$E19,Detalhamento!AU$15)&lt;=mediçao,OFFSET(Import.PLQ,$A19-1,AU$15-1,1,1),0),0),[1]PLE!$AA$28*OFFSET(Import.PLQ,$A19-1,AU$15-1,1,1)),IF($E19&lt;&gt;1,IF(ISNUMBER(INDEX(Import.PLE,Detalhamento!$E19,Detalhamento!AU$15)),IF(INDEX(Import.PLE,Detalhamento!$E19,Detalhamento!AU$15)&lt;=mediçao,0,OFFSET(Import.PLQ,$A19-1,AU$15-1,1,1)),OFFSET(Import.PLQ,$A19-1,AU$15-1,1,1)),(1-[1]PLE!$AA$28)*OFFSET(Import.PLQ,$A19-1,AU$15-1,1,1))))</f>
        <v>0</v>
      </c>
      <c r="AV19" s="8">
        <f ca="1">IF(AV$13="",0,CHOOSE(Detalhamento.OpçãoServiços,OFFSET(Import.PLQ,$A19-1,AV$15-1,1,1),IF($E19&lt;&gt;1,IF(ISNUMBER(INDEX(Import.PLE,Detalhamento!$E19,Detalhamento!AV$15)),IF(INDEX(Import.PLE,Detalhamento!$E19,Detalhamento!AV$15)&lt;=mediçao,OFFSET(Import.PLQ,$A19-1,AV$15-1,1,1),0),0),[1]PLE!$AA$28*OFFSET(Import.PLQ,$A19-1,AV$15-1,1,1)),IF($E19&lt;&gt;1,IF(ISNUMBER(INDEX(Import.PLE,Detalhamento!$E19,Detalhamento!AV$15)),IF(INDEX(Import.PLE,Detalhamento!$E19,Detalhamento!AV$15)&lt;=mediçao,0,OFFSET(Import.PLQ,$A19-1,AV$15-1,1,1)),OFFSET(Import.PLQ,$A19-1,AV$15-1,1,1)),(1-[1]PLE!$AA$28)*OFFSET(Import.PLQ,$A19-1,AV$15-1,1,1))))</f>
        <v>0</v>
      </c>
      <c r="AW19" s="8">
        <f ca="1">IF(AW$13="",0,CHOOSE(Detalhamento.OpçãoServiços,OFFSET(Import.PLQ,$A19-1,AW$15-1,1,1),IF($E19&lt;&gt;1,IF(ISNUMBER(INDEX(Import.PLE,Detalhamento!$E19,Detalhamento!AW$15)),IF(INDEX(Import.PLE,Detalhamento!$E19,Detalhamento!AW$15)&lt;=mediçao,OFFSET(Import.PLQ,$A19-1,AW$15-1,1,1),0),0),[1]PLE!$AA$28*OFFSET(Import.PLQ,$A19-1,AW$15-1,1,1)),IF($E19&lt;&gt;1,IF(ISNUMBER(INDEX(Import.PLE,Detalhamento!$E19,Detalhamento!AW$15)),IF(INDEX(Import.PLE,Detalhamento!$E19,Detalhamento!AW$15)&lt;=mediçao,0,OFFSET(Import.PLQ,$A19-1,AW$15-1,1,1)),OFFSET(Import.PLQ,$A19-1,AW$15-1,1,1)),(1-[1]PLE!$AA$28)*OFFSET(Import.PLQ,$A19-1,AW$15-1,1,1))))</f>
        <v>0</v>
      </c>
      <c r="AX19" s="8">
        <f ca="1">IF(AX$13="",0,CHOOSE(Detalhamento.OpçãoServiços,OFFSET(Import.PLQ,$A19-1,AX$15-1,1,1),IF($E19&lt;&gt;1,IF(ISNUMBER(INDEX(Import.PLE,Detalhamento!$E19,Detalhamento!AX$15)),IF(INDEX(Import.PLE,Detalhamento!$E19,Detalhamento!AX$15)&lt;=mediçao,OFFSET(Import.PLQ,$A19-1,AX$15-1,1,1),0),0),[1]PLE!$AA$28*OFFSET(Import.PLQ,$A19-1,AX$15-1,1,1)),IF($E19&lt;&gt;1,IF(ISNUMBER(INDEX(Import.PLE,Detalhamento!$E19,Detalhamento!AX$15)),IF(INDEX(Import.PLE,Detalhamento!$E19,Detalhamento!AX$15)&lt;=mediçao,0,OFFSET(Import.PLQ,$A19-1,AX$15-1,1,1)),OFFSET(Import.PLQ,$A19-1,AX$15-1,1,1)),(1-[1]PLE!$AA$28)*OFFSET(Import.PLQ,$A19-1,AX$15-1,1,1))))</f>
        <v>0</v>
      </c>
      <c r="AY19" s="8">
        <f ca="1">IF(AY$13="",0,CHOOSE(Detalhamento.OpçãoServiços,OFFSET(Import.PLQ,$A19-1,AY$15-1,1,1),IF($E19&lt;&gt;1,IF(ISNUMBER(INDEX(Import.PLE,Detalhamento!$E19,Detalhamento!AY$15)),IF(INDEX(Import.PLE,Detalhamento!$E19,Detalhamento!AY$15)&lt;=mediçao,OFFSET(Import.PLQ,$A19-1,AY$15-1,1,1),0),0),[1]PLE!$AA$28*OFFSET(Import.PLQ,$A19-1,AY$15-1,1,1)),IF($E19&lt;&gt;1,IF(ISNUMBER(INDEX(Import.PLE,Detalhamento!$E19,Detalhamento!AY$15)),IF(INDEX(Import.PLE,Detalhamento!$E19,Detalhamento!AY$15)&lt;=mediçao,0,OFFSET(Import.PLQ,$A19-1,AY$15-1,1,1)),OFFSET(Import.PLQ,$A19-1,AY$15-1,1,1)),(1-[1]PLE!$AA$28)*OFFSET(Import.PLQ,$A19-1,AY$15-1,1,1))))</f>
        <v>0</v>
      </c>
      <c r="AZ19" s="8">
        <f ca="1">IF(AZ$13="",0,CHOOSE(Detalhamento.OpçãoServiços,OFFSET(Import.PLQ,$A19-1,AZ$15-1,1,1),IF($E19&lt;&gt;1,IF(ISNUMBER(INDEX(Import.PLE,Detalhamento!$E19,Detalhamento!AZ$15)),IF(INDEX(Import.PLE,Detalhamento!$E19,Detalhamento!AZ$15)&lt;=mediçao,OFFSET(Import.PLQ,$A19-1,AZ$15-1,1,1),0),0),[1]PLE!$AA$28*OFFSET(Import.PLQ,$A19-1,AZ$15-1,1,1)),IF($E19&lt;&gt;1,IF(ISNUMBER(INDEX(Import.PLE,Detalhamento!$E19,Detalhamento!AZ$15)),IF(INDEX(Import.PLE,Detalhamento!$E19,Detalhamento!AZ$15)&lt;=mediçao,0,OFFSET(Import.PLQ,$A19-1,AZ$15-1,1,1)),OFFSET(Import.PLQ,$A19-1,AZ$15-1,1,1)),(1-[1]PLE!$AA$28)*OFFSET(Import.PLQ,$A19-1,AZ$15-1,1,1))))</f>
        <v>0</v>
      </c>
      <c r="BA19" s="8">
        <f ca="1">IF(BA$13="",0,CHOOSE(Detalhamento.OpçãoServiços,OFFSET(Import.PLQ,$A19-1,BA$15-1,1,1),IF($E19&lt;&gt;1,IF(ISNUMBER(INDEX(Import.PLE,Detalhamento!$E19,Detalhamento!BA$15)),IF(INDEX(Import.PLE,Detalhamento!$E19,Detalhamento!BA$15)&lt;=mediçao,OFFSET(Import.PLQ,$A19-1,BA$15-1,1,1),0),0),[1]PLE!$AA$28*OFFSET(Import.PLQ,$A19-1,BA$15-1,1,1)),IF($E19&lt;&gt;1,IF(ISNUMBER(INDEX(Import.PLE,Detalhamento!$E19,Detalhamento!BA$15)),IF(INDEX(Import.PLE,Detalhamento!$E19,Detalhamento!BA$15)&lt;=mediçao,0,OFFSET(Import.PLQ,$A19-1,BA$15-1,1,1)),OFFSET(Import.PLQ,$A19-1,BA$15-1,1,1)),(1-[1]PLE!$AA$28)*OFFSET(Import.PLQ,$A19-1,BA$15-1,1,1))))</f>
        <v>0</v>
      </c>
      <c r="BB19" s="8">
        <f ca="1">IF(BB$13="",0,CHOOSE(Detalhamento.OpçãoServiços,OFFSET(Import.PLQ,$A19-1,BB$15-1,1,1),IF($E19&lt;&gt;1,IF(ISNUMBER(INDEX(Import.PLE,Detalhamento!$E19,Detalhamento!BB$15)),IF(INDEX(Import.PLE,Detalhamento!$E19,Detalhamento!BB$15)&lt;=mediçao,OFFSET(Import.PLQ,$A19-1,BB$15-1,1,1),0),0),[1]PLE!$AA$28*OFFSET(Import.PLQ,$A19-1,BB$15-1,1,1)),IF($E19&lt;&gt;1,IF(ISNUMBER(INDEX(Import.PLE,Detalhamento!$E19,Detalhamento!BB$15)),IF(INDEX(Import.PLE,Detalhamento!$E19,Detalhamento!BB$15)&lt;=mediçao,0,OFFSET(Import.PLQ,$A19-1,BB$15-1,1,1)),OFFSET(Import.PLQ,$A19-1,BB$15-1,1,1)),(1-[1]PLE!$AA$28)*OFFSET(Import.PLQ,$A19-1,BB$15-1,1,1))))</f>
        <v>0</v>
      </c>
      <c r="BC19" s="8">
        <f ca="1">IF(BC$13="",0,CHOOSE(Detalhamento.OpçãoServiços,OFFSET(Import.PLQ,$A19-1,BC$15-1,1,1),IF($E19&lt;&gt;1,IF(ISNUMBER(INDEX(Import.PLE,Detalhamento!$E19,Detalhamento!BC$15)),IF(INDEX(Import.PLE,Detalhamento!$E19,Detalhamento!BC$15)&lt;=mediçao,OFFSET(Import.PLQ,$A19-1,BC$15-1,1,1),0),0),[1]PLE!$AA$28*OFFSET(Import.PLQ,$A19-1,BC$15-1,1,1)),IF($E19&lt;&gt;1,IF(ISNUMBER(INDEX(Import.PLE,Detalhamento!$E19,Detalhamento!BC$15)),IF(INDEX(Import.PLE,Detalhamento!$E19,Detalhamento!BC$15)&lt;=mediçao,0,OFFSET(Import.PLQ,$A19-1,BC$15-1,1,1)),OFFSET(Import.PLQ,$A19-1,BC$15-1,1,1)),(1-[1]PLE!$AA$28)*OFFSET(Import.PLQ,$A19-1,BC$15-1,1,1))))</f>
        <v>0</v>
      </c>
      <c r="BD19" s="8">
        <f ca="1">IF(BD$13="",0,CHOOSE(Detalhamento.OpçãoServiços,OFFSET(Import.PLQ,$A19-1,BD$15-1,1,1),IF($E19&lt;&gt;1,IF(ISNUMBER(INDEX(Import.PLE,Detalhamento!$E19,Detalhamento!BD$15)),IF(INDEX(Import.PLE,Detalhamento!$E19,Detalhamento!BD$15)&lt;=mediçao,OFFSET(Import.PLQ,$A19-1,BD$15-1,1,1),0),0),[1]PLE!$AA$28*OFFSET(Import.PLQ,$A19-1,BD$15-1,1,1)),IF($E19&lt;&gt;1,IF(ISNUMBER(INDEX(Import.PLE,Detalhamento!$E19,Detalhamento!BD$15)),IF(INDEX(Import.PLE,Detalhamento!$E19,Detalhamento!BD$15)&lt;=mediçao,0,OFFSET(Import.PLQ,$A19-1,BD$15-1,1,1)),OFFSET(Import.PLQ,$A19-1,BD$15-1,1,1)),(1-[1]PLE!$AA$28)*OFFSET(Import.PLQ,$A19-1,BD$15-1,1,1))))</f>
        <v>0</v>
      </c>
      <c r="BE19" s="8">
        <f ca="1">IF(BE$13="",0,CHOOSE(Detalhamento.OpçãoServiços,OFFSET(Import.PLQ,$A19-1,BE$15-1,1,1),IF($E19&lt;&gt;1,IF(ISNUMBER(INDEX(Import.PLE,Detalhamento!$E19,Detalhamento!BE$15)),IF(INDEX(Import.PLE,Detalhamento!$E19,Detalhamento!BE$15)&lt;=mediçao,OFFSET(Import.PLQ,$A19-1,BE$15-1,1,1),0),0),[1]PLE!$AA$28*OFFSET(Import.PLQ,$A19-1,BE$15-1,1,1)),IF($E19&lt;&gt;1,IF(ISNUMBER(INDEX(Import.PLE,Detalhamento!$E19,Detalhamento!BE$15)),IF(INDEX(Import.PLE,Detalhamento!$E19,Detalhamento!BE$15)&lt;=mediçao,0,OFFSET(Import.PLQ,$A19-1,BE$15-1,1,1)),OFFSET(Import.PLQ,$A19-1,BE$15-1,1,1)),(1-[1]PLE!$AA$28)*OFFSET(Import.PLQ,$A19-1,BE$15-1,1,1))))</f>
        <v>0</v>
      </c>
      <c r="BF19" s="8">
        <f ca="1">IF(BF$13="",0,CHOOSE(Detalhamento.OpçãoServiços,OFFSET(Import.PLQ,$A19-1,BF$15-1,1,1),IF($E19&lt;&gt;1,IF(ISNUMBER(INDEX(Import.PLE,Detalhamento!$E19,Detalhamento!BF$15)),IF(INDEX(Import.PLE,Detalhamento!$E19,Detalhamento!BF$15)&lt;=mediçao,OFFSET(Import.PLQ,$A19-1,BF$15-1,1,1),0),0),[1]PLE!$AA$28*OFFSET(Import.PLQ,$A19-1,BF$15-1,1,1)),IF($E19&lt;&gt;1,IF(ISNUMBER(INDEX(Import.PLE,Detalhamento!$E19,Detalhamento!BF$15)),IF(INDEX(Import.PLE,Detalhamento!$E19,Detalhamento!BF$15)&lt;=mediçao,0,OFFSET(Import.PLQ,$A19-1,BF$15-1,1,1)),OFFSET(Import.PLQ,$A19-1,BF$15-1,1,1)),(1-[1]PLE!$AA$28)*OFFSET(Import.PLQ,$A19-1,BF$15-1,1,1))))</f>
        <v>0</v>
      </c>
      <c r="BG19" s="8">
        <f ca="1">IF(BG$13="",0,CHOOSE(Detalhamento.OpçãoServiços,OFFSET(Import.PLQ,$A19-1,BG$15-1,1,1),IF($E19&lt;&gt;1,IF(ISNUMBER(INDEX(Import.PLE,Detalhamento!$E19,Detalhamento!BG$15)),IF(INDEX(Import.PLE,Detalhamento!$E19,Detalhamento!BG$15)&lt;=mediçao,OFFSET(Import.PLQ,$A19-1,BG$15-1,1,1),0),0),[1]PLE!$AA$28*OFFSET(Import.PLQ,$A19-1,BG$15-1,1,1)),IF($E19&lt;&gt;1,IF(ISNUMBER(INDEX(Import.PLE,Detalhamento!$E19,Detalhamento!BG$15)),IF(INDEX(Import.PLE,Detalhamento!$E19,Detalhamento!BG$15)&lt;=mediçao,0,OFFSET(Import.PLQ,$A19-1,BG$15-1,1,1)),OFFSET(Import.PLQ,$A19-1,BG$15-1,1,1)),(1-[1]PLE!$AA$28)*OFFSET(Import.PLQ,$A19-1,BG$15-1,1,1))))</f>
        <v>0</v>
      </c>
      <c r="BH19" s="8">
        <f ca="1">IF(BH$13="",0,CHOOSE(Detalhamento.OpçãoServiços,OFFSET(Import.PLQ,$A19-1,BH$15-1,1,1),IF($E19&lt;&gt;1,IF(ISNUMBER(INDEX(Import.PLE,Detalhamento!$E19,Detalhamento!BH$15)),IF(INDEX(Import.PLE,Detalhamento!$E19,Detalhamento!BH$15)&lt;=mediçao,OFFSET(Import.PLQ,$A19-1,BH$15-1,1,1),0),0),[1]PLE!$AA$28*OFFSET(Import.PLQ,$A19-1,BH$15-1,1,1)),IF($E19&lt;&gt;1,IF(ISNUMBER(INDEX(Import.PLE,Detalhamento!$E19,Detalhamento!BH$15)),IF(INDEX(Import.PLE,Detalhamento!$E19,Detalhamento!BH$15)&lt;=mediçao,0,OFFSET(Import.PLQ,$A19-1,BH$15-1,1,1)),OFFSET(Import.PLQ,$A19-1,BH$15-1,1,1)),(1-[1]PLE!$AA$28)*OFFSET(Import.PLQ,$A19-1,BH$15-1,1,1))))</f>
        <v>0</v>
      </c>
      <c r="BI19" s="8">
        <f ca="1">IF(BI$13="",0,CHOOSE(Detalhamento.OpçãoServiços,OFFSET(Import.PLQ,$A19-1,BI$15-1,1,1),IF($E19&lt;&gt;1,IF(ISNUMBER(INDEX(Import.PLE,Detalhamento!$E19,Detalhamento!BI$15)),IF(INDEX(Import.PLE,Detalhamento!$E19,Detalhamento!BI$15)&lt;=mediçao,OFFSET(Import.PLQ,$A19-1,BI$15-1,1,1),0),0),[1]PLE!$AA$28*OFFSET(Import.PLQ,$A19-1,BI$15-1,1,1)),IF($E19&lt;&gt;1,IF(ISNUMBER(INDEX(Import.PLE,Detalhamento!$E19,Detalhamento!BI$15)),IF(INDEX(Import.PLE,Detalhamento!$E19,Detalhamento!BI$15)&lt;=mediçao,0,OFFSET(Import.PLQ,$A19-1,BI$15-1,1,1)),OFFSET(Import.PLQ,$A19-1,BI$15-1,1,1)),(1-[1]PLE!$AA$28)*OFFSET(Import.PLQ,$A19-1,BI$15-1,1,1))))</f>
        <v>0</v>
      </c>
    </row>
    <row r="20" spans="1:61" x14ac:dyDescent="0.2">
      <c r="A20" s="1">
        <v>28</v>
      </c>
      <c r="B20" s="2" t="str">
        <f t="shared" ca="1" si="2"/>
        <v>Serviço</v>
      </c>
      <c r="E20" s="3">
        <f t="shared" ca="1" si="3"/>
        <v>1</v>
      </c>
      <c r="F20" s="5">
        <f t="shared" ca="1" si="4"/>
        <v>10028</v>
      </c>
      <c r="G20" s="5" t="str">
        <f t="shared" ca="1" si="5"/>
        <v>05.01</v>
      </c>
      <c r="H20" s="6" t="str">
        <f t="shared" ca="1" si="5"/>
        <v>ADMINISTRAÇÃO LOCAL ¹</v>
      </c>
      <c r="I20" s="7" t="str">
        <f t="shared" ca="1" si="6"/>
        <v>UN</v>
      </c>
      <c r="J20" s="8">
        <f t="shared" ca="1" si="7"/>
        <v>1</v>
      </c>
      <c r="K20" s="31"/>
      <c r="L20" s="8">
        <f ca="1">IF(L$13="",0,CHOOSE(Detalhamento.OpçãoServiços,OFFSET(Import.PLQ,$A20-1,L$15-1,1,1),IF($E20&lt;&gt;1,IF(ISNUMBER(INDEX(Import.PLE,Detalhamento!$E20,Detalhamento!L$15)),IF(INDEX(Import.PLE,Detalhamento!$E20,Detalhamento!L$15)&lt;=mediçao,OFFSET(Import.PLQ,$A20-1,L$15-1,1,1),0),0),[1]PLE!$AA$28*OFFSET(Import.PLQ,$A20-1,L$15-1,1,1)),IF($E20&lt;&gt;1,IF(ISNUMBER(INDEX(Import.PLE,Detalhamento!$E20,Detalhamento!L$15)),IF(INDEX(Import.PLE,Detalhamento!$E20,Detalhamento!L$15)&lt;=mediçao,0,OFFSET(Import.PLQ,$A20-1,L$15-1,1,1)),OFFSET(Import.PLQ,$A20-1,L$15-1,1,1)),(1-[1]PLE!$AA$28)*OFFSET(Import.PLQ,$A20-1,L$15-1,1,1))))</f>
        <v>0.16</v>
      </c>
      <c r="M20" s="8">
        <f ca="1">IF(M$13="",0,CHOOSE(Detalhamento.OpçãoServiços,OFFSET(Import.PLQ,$A20-1,M$15-1,1,1),IF($E20&lt;&gt;1,IF(ISNUMBER(INDEX(Import.PLE,Detalhamento!$E20,Detalhamento!M$15)),IF(INDEX(Import.PLE,Detalhamento!$E20,Detalhamento!M$15)&lt;=mediçao,OFFSET(Import.PLQ,$A20-1,M$15-1,1,1),0),0),[1]PLE!$AA$28*OFFSET(Import.PLQ,$A20-1,M$15-1,1,1)),IF($E20&lt;&gt;1,IF(ISNUMBER(INDEX(Import.PLE,Detalhamento!$E20,Detalhamento!M$15)),IF(INDEX(Import.PLE,Detalhamento!$E20,Detalhamento!M$15)&lt;=mediçao,0,OFFSET(Import.PLQ,$A20-1,M$15-1,1,1)),OFFSET(Import.PLQ,$A20-1,M$15-1,1,1)),(1-[1]PLE!$AA$28)*OFFSET(Import.PLQ,$A20-1,M$15-1,1,1))))</f>
        <v>0.17</v>
      </c>
      <c r="N20" s="8">
        <f ca="1">IF(N$13="",0,CHOOSE(Detalhamento.OpçãoServiços,OFFSET(Import.PLQ,$A20-1,N$15-1,1,1),IF($E20&lt;&gt;1,IF(ISNUMBER(INDEX(Import.PLE,Detalhamento!$E20,Detalhamento!N$15)),IF(INDEX(Import.PLE,Detalhamento!$E20,Detalhamento!N$15)&lt;=mediçao,OFFSET(Import.PLQ,$A20-1,N$15-1,1,1),0),0),[1]PLE!$AA$28*OFFSET(Import.PLQ,$A20-1,N$15-1,1,1)),IF($E20&lt;&gt;1,IF(ISNUMBER(INDEX(Import.PLE,Detalhamento!$E20,Detalhamento!N$15)),IF(INDEX(Import.PLE,Detalhamento!$E20,Detalhamento!N$15)&lt;=mediçao,0,OFFSET(Import.PLQ,$A20-1,N$15-1,1,1)),OFFSET(Import.PLQ,$A20-1,N$15-1,1,1)),(1-[1]PLE!$AA$28)*OFFSET(Import.PLQ,$A20-1,N$15-1,1,1))))</f>
        <v>0.17</v>
      </c>
      <c r="O20" s="8">
        <f ca="1">IF(O$13="",0,CHOOSE(Detalhamento.OpçãoServiços,OFFSET(Import.PLQ,$A20-1,O$15-1,1,1),IF($E20&lt;&gt;1,IF(ISNUMBER(INDEX(Import.PLE,Detalhamento!$E20,Detalhamento!O$15)),IF(INDEX(Import.PLE,Detalhamento!$E20,Detalhamento!O$15)&lt;=mediçao,OFFSET(Import.PLQ,$A20-1,O$15-1,1,1),0),0),[1]PLE!$AA$28*OFFSET(Import.PLQ,$A20-1,O$15-1,1,1)),IF($E20&lt;&gt;1,IF(ISNUMBER(INDEX(Import.PLE,Detalhamento!$E20,Detalhamento!O$15)),IF(INDEX(Import.PLE,Detalhamento!$E20,Detalhamento!O$15)&lt;=mediçao,0,OFFSET(Import.PLQ,$A20-1,O$15-1,1,1)),OFFSET(Import.PLQ,$A20-1,O$15-1,1,1)),(1-[1]PLE!$AA$28)*OFFSET(Import.PLQ,$A20-1,O$15-1,1,1))))</f>
        <v>0.17</v>
      </c>
      <c r="P20" s="8">
        <f ca="1">IF(P$13="",0,CHOOSE(Detalhamento.OpçãoServiços,OFFSET(Import.PLQ,$A20-1,P$15-1,1,1),IF($E20&lt;&gt;1,IF(ISNUMBER(INDEX(Import.PLE,Detalhamento!$E20,Detalhamento!P$15)),IF(INDEX(Import.PLE,Detalhamento!$E20,Detalhamento!P$15)&lt;=mediçao,OFFSET(Import.PLQ,$A20-1,P$15-1,1,1),0),0),[1]PLE!$AA$28*OFFSET(Import.PLQ,$A20-1,P$15-1,1,1)),IF($E20&lt;&gt;1,IF(ISNUMBER(INDEX(Import.PLE,Detalhamento!$E20,Detalhamento!P$15)),IF(INDEX(Import.PLE,Detalhamento!$E20,Detalhamento!P$15)&lt;=mediçao,0,OFFSET(Import.PLQ,$A20-1,P$15-1,1,1)),OFFSET(Import.PLQ,$A20-1,P$15-1,1,1)),(1-[1]PLE!$AA$28)*OFFSET(Import.PLQ,$A20-1,P$15-1,1,1))))</f>
        <v>0.17</v>
      </c>
      <c r="Q20" s="8">
        <f ca="1">IF(Q$13="",0,CHOOSE(Detalhamento.OpçãoServiços,OFFSET(Import.PLQ,$A20-1,Q$15-1,1,1),IF($E20&lt;&gt;1,IF(ISNUMBER(INDEX(Import.PLE,Detalhamento!$E20,Detalhamento!Q$15)),IF(INDEX(Import.PLE,Detalhamento!$E20,Detalhamento!Q$15)&lt;=mediçao,OFFSET(Import.PLQ,$A20-1,Q$15-1,1,1),0),0),[1]PLE!$AA$28*OFFSET(Import.PLQ,$A20-1,Q$15-1,1,1)),IF($E20&lt;&gt;1,IF(ISNUMBER(INDEX(Import.PLE,Detalhamento!$E20,Detalhamento!Q$15)),IF(INDEX(Import.PLE,Detalhamento!$E20,Detalhamento!Q$15)&lt;=mediçao,0,OFFSET(Import.PLQ,$A20-1,Q$15-1,1,1)),OFFSET(Import.PLQ,$A20-1,Q$15-1,1,1)),(1-[1]PLE!$AA$28)*OFFSET(Import.PLQ,$A20-1,Q$15-1,1,1))))</f>
        <v>0.16</v>
      </c>
      <c r="R20" s="8">
        <f ca="1">IF(R$13="",0,CHOOSE(Detalhamento.OpçãoServiços,OFFSET(Import.PLQ,$A20-1,R$15-1,1,1),IF($E20&lt;&gt;1,IF(ISNUMBER(INDEX(Import.PLE,Detalhamento!$E20,Detalhamento!R$15)),IF(INDEX(Import.PLE,Detalhamento!$E20,Detalhamento!R$15)&lt;=mediçao,OFFSET(Import.PLQ,$A20-1,R$15-1,1,1),0),0),[1]PLE!$AA$28*OFFSET(Import.PLQ,$A20-1,R$15-1,1,1)),IF($E20&lt;&gt;1,IF(ISNUMBER(INDEX(Import.PLE,Detalhamento!$E20,Detalhamento!R$15)),IF(INDEX(Import.PLE,Detalhamento!$E20,Detalhamento!R$15)&lt;=mediçao,0,OFFSET(Import.PLQ,$A20-1,R$15-1,1,1)),OFFSET(Import.PLQ,$A20-1,R$15-1,1,1)),(1-[1]PLE!$AA$28)*OFFSET(Import.PLQ,$A20-1,R$15-1,1,1))))</f>
        <v>0</v>
      </c>
      <c r="S20" s="8">
        <f ca="1">IF(S$13="",0,CHOOSE(Detalhamento.OpçãoServiços,OFFSET(Import.PLQ,$A20-1,S$15-1,1,1),IF($E20&lt;&gt;1,IF(ISNUMBER(INDEX(Import.PLE,Detalhamento!$E20,Detalhamento!S$15)),IF(INDEX(Import.PLE,Detalhamento!$E20,Detalhamento!S$15)&lt;=mediçao,OFFSET(Import.PLQ,$A20-1,S$15-1,1,1),0),0),[1]PLE!$AA$28*OFFSET(Import.PLQ,$A20-1,S$15-1,1,1)),IF($E20&lt;&gt;1,IF(ISNUMBER(INDEX(Import.PLE,Detalhamento!$E20,Detalhamento!S$15)),IF(INDEX(Import.PLE,Detalhamento!$E20,Detalhamento!S$15)&lt;=mediçao,0,OFFSET(Import.PLQ,$A20-1,S$15-1,1,1)),OFFSET(Import.PLQ,$A20-1,S$15-1,1,1)),(1-[1]PLE!$AA$28)*OFFSET(Import.PLQ,$A20-1,S$15-1,1,1))))</f>
        <v>0</v>
      </c>
      <c r="T20" s="8">
        <f ca="1">IF(T$13="",0,CHOOSE(Detalhamento.OpçãoServiços,OFFSET(Import.PLQ,$A20-1,T$15-1,1,1),IF($E20&lt;&gt;1,IF(ISNUMBER(INDEX(Import.PLE,Detalhamento!$E20,Detalhamento!T$15)),IF(INDEX(Import.PLE,Detalhamento!$E20,Detalhamento!T$15)&lt;=mediçao,OFFSET(Import.PLQ,$A20-1,T$15-1,1,1),0),0),[1]PLE!$AA$28*OFFSET(Import.PLQ,$A20-1,T$15-1,1,1)),IF($E20&lt;&gt;1,IF(ISNUMBER(INDEX(Import.PLE,Detalhamento!$E20,Detalhamento!T$15)),IF(INDEX(Import.PLE,Detalhamento!$E20,Detalhamento!T$15)&lt;=mediçao,0,OFFSET(Import.PLQ,$A20-1,T$15-1,1,1)),OFFSET(Import.PLQ,$A20-1,T$15-1,1,1)),(1-[1]PLE!$AA$28)*OFFSET(Import.PLQ,$A20-1,T$15-1,1,1))))</f>
        <v>0</v>
      </c>
      <c r="U20" s="8">
        <f ca="1">IF(U$13="",0,CHOOSE(Detalhamento.OpçãoServiços,OFFSET(Import.PLQ,$A20-1,U$15-1,1,1),IF($E20&lt;&gt;1,IF(ISNUMBER(INDEX(Import.PLE,Detalhamento!$E20,Detalhamento!U$15)),IF(INDEX(Import.PLE,Detalhamento!$E20,Detalhamento!U$15)&lt;=mediçao,OFFSET(Import.PLQ,$A20-1,U$15-1,1,1),0),0),[1]PLE!$AA$28*OFFSET(Import.PLQ,$A20-1,U$15-1,1,1)),IF($E20&lt;&gt;1,IF(ISNUMBER(INDEX(Import.PLE,Detalhamento!$E20,Detalhamento!U$15)),IF(INDEX(Import.PLE,Detalhamento!$E20,Detalhamento!U$15)&lt;=mediçao,0,OFFSET(Import.PLQ,$A20-1,U$15-1,1,1)),OFFSET(Import.PLQ,$A20-1,U$15-1,1,1)),(1-[1]PLE!$AA$28)*OFFSET(Import.PLQ,$A20-1,U$15-1,1,1))))</f>
        <v>0</v>
      </c>
      <c r="V20" s="8">
        <f ca="1">IF(V$13="",0,CHOOSE(Detalhamento.OpçãoServiços,OFFSET(Import.PLQ,$A20-1,V$15-1,1,1),IF($E20&lt;&gt;1,IF(ISNUMBER(INDEX(Import.PLE,Detalhamento!$E20,Detalhamento!V$15)),IF(INDEX(Import.PLE,Detalhamento!$E20,Detalhamento!V$15)&lt;=mediçao,OFFSET(Import.PLQ,$A20-1,V$15-1,1,1),0),0),[1]PLE!$AA$28*OFFSET(Import.PLQ,$A20-1,V$15-1,1,1)),IF($E20&lt;&gt;1,IF(ISNUMBER(INDEX(Import.PLE,Detalhamento!$E20,Detalhamento!V$15)),IF(INDEX(Import.PLE,Detalhamento!$E20,Detalhamento!V$15)&lt;=mediçao,0,OFFSET(Import.PLQ,$A20-1,V$15-1,1,1)),OFFSET(Import.PLQ,$A20-1,V$15-1,1,1)),(1-[1]PLE!$AA$28)*OFFSET(Import.PLQ,$A20-1,V$15-1,1,1))))</f>
        <v>0</v>
      </c>
      <c r="W20" s="8">
        <f ca="1">IF(W$13="",0,CHOOSE(Detalhamento.OpçãoServiços,OFFSET(Import.PLQ,$A20-1,W$15-1,1,1),IF($E20&lt;&gt;1,IF(ISNUMBER(INDEX(Import.PLE,Detalhamento!$E20,Detalhamento!W$15)),IF(INDEX(Import.PLE,Detalhamento!$E20,Detalhamento!W$15)&lt;=mediçao,OFFSET(Import.PLQ,$A20-1,W$15-1,1,1),0),0),[1]PLE!$AA$28*OFFSET(Import.PLQ,$A20-1,W$15-1,1,1)),IF($E20&lt;&gt;1,IF(ISNUMBER(INDEX(Import.PLE,Detalhamento!$E20,Detalhamento!W$15)),IF(INDEX(Import.PLE,Detalhamento!$E20,Detalhamento!W$15)&lt;=mediçao,0,OFFSET(Import.PLQ,$A20-1,W$15-1,1,1)),OFFSET(Import.PLQ,$A20-1,W$15-1,1,1)),(1-[1]PLE!$AA$28)*OFFSET(Import.PLQ,$A20-1,W$15-1,1,1))))</f>
        <v>0</v>
      </c>
      <c r="X20" s="8">
        <f ca="1">IF(X$13="",0,CHOOSE(Detalhamento.OpçãoServiços,OFFSET(Import.PLQ,$A20-1,X$15-1,1,1),IF($E20&lt;&gt;1,IF(ISNUMBER(INDEX(Import.PLE,Detalhamento!$E20,Detalhamento!X$15)),IF(INDEX(Import.PLE,Detalhamento!$E20,Detalhamento!X$15)&lt;=mediçao,OFFSET(Import.PLQ,$A20-1,X$15-1,1,1),0),0),[1]PLE!$AA$28*OFFSET(Import.PLQ,$A20-1,X$15-1,1,1)),IF($E20&lt;&gt;1,IF(ISNUMBER(INDEX(Import.PLE,Detalhamento!$E20,Detalhamento!X$15)),IF(INDEX(Import.PLE,Detalhamento!$E20,Detalhamento!X$15)&lt;=mediçao,0,OFFSET(Import.PLQ,$A20-1,X$15-1,1,1)),OFFSET(Import.PLQ,$A20-1,X$15-1,1,1)),(1-[1]PLE!$AA$28)*OFFSET(Import.PLQ,$A20-1,X$15-1,1,1))))</f>
        <v>0</v>
      </c>
      <c r="Y20" s="8">
        <f ca="1">IF(Y$13="",0,CHOOSE(Detalhamento.OpçãoServiços,OFFSET(Import.PLQ,$A20-1,Y$15-1,1,1),IF($E20&lt;&gt;1,IF(ISNUMBER(INDEX(Import.PLE,Detalhamento!$E20,Detalhamento!Y$15)),IF(INDEX(Import.PLE,Detalhamento!$E20,Detalhamento!Y$15)&lt;=mediçao,OFFSET(Import.PLQ,$A20-1,Y$15-1,1,1),0),0),[1]PLE!$AA$28*OFFSET(Import.PLQ,$A20-1,Y$15-1,1,1)),IF($E20&lt;&gt;1,IF(ISNUMBER(INDEX(Import.PLE,Detalhamento!$E20,Detalhamento!Y$15)),IF(INDEX(Import.PLE,Detalhamento!$E20,Detalhamento!Y$15)&lt;=mediçao,0,OFFSET(Import.PLQ,$A20-1,Y$15-1,1,1)),OFFSET(Import.PLQ,$A20-1,Y$15-1,1,1)),(1-[1]PLE!$AA$28)*OFFSET(Import.PLQ,$A20-1,Y$15-1,1,1))))</f>
        <v>0</v>
      </c>
      <c r="Z20" s="8">
        <f ca="1">IF(Z$13="",0,CHOOSE(Detalhamento.OpçãoServiços,OFFSET(Import.PLQ,$A20-1,Z$15-1,1,1),IF($E20&lt;&gt;1,IF(ISNUMBER(INDEX(Import.PLE,Detalhamento!$E20,Detalhamento!Z$15)),IF(INDEX(Import.PLE,Detalhamento!$E20,Detalhamento!Z$15)&lt;=mediçao,OFFSET(Import.PLQ,$A20-1,Z$15-1,1,1),0),0),[1]PLE!$AA$28*OFFSET(Import.PLQ,$A20-1,Z$15-1,1,1)),IF($E20&lt;&gt;1,IF(ISNUMBER(INDEX(Import.PLE,Detalhamento!$E20,Detalhamento!Z$15)),IF(INDEX(Import.PLE,Detalhamento!$E20,Detalhamento!Z$15)&lt;=mediçao,0,OFFSET(Import.PLQ,$A20-1,Z$15-1,1,1)),OFFSET(Import.PLQ,$A20-1,Z$15-1,1,1)),(1-[1]PLE!$AA$28)*OFFSET(Import.PLQ,$A20-1,Z$15-1,1,1))))</f>
        <v>0</v>
      </c>
      <c r="AA20" s="8">
        <f ca="1">IF(AA$13="",0,CHOOSE(Detalhamento.OpçãoServiços,OFFSET(Import.PLQ,$A20-1,AA$15-1,1,1),IF($E20&lt;&gt;1,IF(ISNUMBER(INDEX(Import.PLE,Detalhamento!$E20,Detalhamento!AA$15)),IF(INDEX(Import.PLE,Detalhamento!$E20,Detalhamento!AA$15)&lt;=mediçao,OFFSET(Import.PLQ,$A20-1,AA$15-1,1,1),0),0),[1]PLE!$AA$28*OFFSET(Import.PLQ,$A20-1,AA$15-1,1,1)),IF($E20&lt;&gt;1,IF(ISNUMBER(INDEX(Import.PLE,Detalhamento!$E20,Detalhamento!AA$15)),IF(INDEX(Import.PLE,Detalhamento!$E20,Detalhamento!AA$15)&lt;=mediçao,0,OFFSET(Import.PLQ,$A20-1,AA$15-1,1,1)),OFFSET(Import.PLQ,$A20-1,AA$15-1,1,1)),(1-[1]PLE!$AA$28)*OFFSET(Import.PLQ,$A20-1,AA$15-1,1,1))))</f>
        <v>0</v>
      </c>
      <c r="AB20" s="8">
        <f ca="1">IF(AB$13="",0,CHOOSE(Detalhamento.OpçãoServiços,OFFSET(Import.PLQ,$A20-1,AB$15-1,1,1),IF($E20&lt;&gt;1,IF(ISNUMBER(INDEX(Import.PLE,Detalhamento!$E20,Detalhamento!AB$15)),IF(INDEX(Import.PLE,Detalhamento!$E20,Detalhamento!AB$15)&lt;=mediçao,OFFSET(Import.PLQ,$A20-1,AB$15-1,1,1),0),0),[1]PLE!$AA$28*OFFSET(Import.PLQ,$A20-1,AB$15-1,1,1)),IF($E20&lt;&gt;1,IF(ISNUMBER(INDEX(Import.PLE,Detalhamento!$E20,Detalhamento!AB$15)),IF(INDEX(Import.PLE,Detalhamento!$E20,Detalhamento!AB$15)&lt;=mediçao,0,OFFSET(Import.PLQ,$A20-1,AB$15-1,1,1)),OFFSET(Import.PLQ,$A20-1,AB$15-1,1,1)),(1-[1]PLE!$AA$28)*OFFSET(Import.PLQ,$A20-1,AB$15-1,1,1))))</f>
        <v>0</v>
      </c>
      <c r="AC20" s="8">
        <f ca="1">IF(AC$13="",0,CHOOSE(Detalhamento.OpçãoServiços,OFFSET(Import.PLQ,$A20-1,AC$15-1,1,1),IF($E20&lt;&gt;1,IF(ISNUMBER(INDEX(Import.PLE,Detalhamento!$E20,Detalhamento!AC$15)),IF(INDEX(Import.PLE,Detalhamento!$E20,Detalhamento!AC$15)&lt;=mediçao,OFFSET(Import.PLQ,$A20-1,AC$15-1,1,1),0),0),[1]PLE!$AA$28*OFFSET(Import.PLQ,$A20-1,AC$15-1,1,1)),IF($E20&lt;&gt;1,IF(ISNUMBER(INDEX(Import.PLE,Detalhamento!$E20,Detalhamento!AC$15)),IF(INDEX(Import.PLE,Detalhamento!$E20,Detalhamento!AC$15)&lt;=mediçao,0,OFFSET(Import.PLQ,$A20-1,AC$15-1,1,1)),OFFSET(Import.PLQ,$A20-1,AC$15-1,1,1)),(1-[1]PLE!$AA$28)*OFFSET(Import.PLQ,$A20-1,AC$15-1,1,1))))</f>
        <v>0</v>
      </c>
      <c r="AD20" s="8">
        <f ca="1">IF(AD$13="",0,CHOOSE(Detalhamento.OpçãoServiços,OFFSET(Import.PLQ,$A20-1,AD$15-1,1,1),IF($E20&lt;&gt;1,IF(ISNUMBER(INDEX(Import.PLE,Detalhamento!$E20,Detalhamento!AD$15)),IF(INDEX(Import.PLE,Detalhamento!$E20,Detalhamento!AD$15)&lt;=mediçao,OFFSET(Import.PLQ,$A20-1,AD$15-1,1,1),0),0),[1]PLE!$AA$28*OFFSET(Import.PLQ,$A20-1,AD$15-1,1,1)),IF($E20&lt;&gt;1,IF(ISNUMBER(INDEX(Import.PLE,Detalhamento!$E20,Detalhamento!AD$15)),IF(INDEX(Import.PLE,Detalhamento!$E20,Detalhamento!AD$15)&lt;=mediçao,0,OFFSET(Import.PLQ,$A20-1,AD$15-1,1,1)),OFFSET(Import.PLQ,$A20-1,AD$15-1,1,1)),(1-[1]PLE!$AA$28)*OFFSET(Import.PLQ,$A20-1,AD$15-1,1,1))))</f>
        <v>0</v>
      </c>
      <c r="AE20" s="8">
        <f ca="1">IF(AE$13="",0,CHOOSE(Detalhamento.OpçãoServiços,OFFSET(Import.PLQ,$A20-1,AE$15-1,1,1),IF($E20&lt;&gt;1,IF(ISNUMBER(INDEX(Import.PLE,Detalhamento!$E20,Detalhamento!AE$15)),IF(INDEX(Import.PLE,Detalhamento!$E20,Detalhamento!AE$15)&lt;=mediçao,OFFSET(Import.PLQ,$A20-1,AE$15-1,1,1),0),0),[1]PLE!$AA$28*OFFSET(Import.PLQ,$A20-1,AE$15-1,1,1)),IF($E20&lt;&gt;1,IF(ISNUMBER(INDEX(Import.PLE,Detalhamento!$E20,Detalhamento!AE$15)),IF(INDEX(Import.PLE,Detalhamento!$E20,Detalhamento!AE$15)&lt;=mediçao,0,OFFSET(Import.PLQ,$A20-1,AE$15-1,1,1)),OFFSET(Import.PLQ,$A20-1,AE$15-1,1,1)),(1-[1]PLE!$AA$28)*OFFSET(Import.PLQ,$A20-1,AE$15-1,1,1))))</f>
        <v>0</v>
      </c>
      <c r="AF20" s="8">
        <f ca="1">IF(AF$13="",0,CHOOSE(Detalhamento.OpçãoServiços,OFFSET(Import.PLQ,$A20-1,AF$15-1,1,1),IF($E20&lt;&gt;1,IF(ISNUMBER(INDEX(Import.PLE,Detalhamento!$E20,Detalhamento!AF$15)),IF(INDEX(Import.PLE,Detalhamento!$E20,Detalhamento!AF$15)&lt;=mediçao,OFFSET(Import.PLQ,$A20-1,AF$15-1,1,1),0),0),[1]PLE!$AA$28*OFFSET(Import.PLQ,$A20-1,AF$15-1,1,1)),IF($E20&lt;&gt;1,IF(ISNUMBER(INDEX(Import.PLE,Detalhamento!$E20,Detalhamento!AF$15)),IF(INDEX(Import.PLE,Detalhamento!$E20,Detalhamento!AF$15)&lt;=mediçao,0,OFFSET(Import.PLQ,$A20-1,AF$15-1,1,1)),OFFSET(Import.PLQ,$A20-1,AF$15-1,1,1)),(1-[1]PLE!$AA$28)*OFFSET(Import.PLQ,$A20-1,AF$15-1,1,1))))</f>
        <v>0</v>
      </c>
      <c r="AG20" s="8">
        <f ca="1">IF(AG$13="",0,CHOOSE(Detalhamento.OpçãoServiços,OFFSET(Import.PLQ,$A20-1,AG$15-1,1,1),IF($E20&lt;&gt;1,IF(ISNUMBER(INDEX(Import.PLE,Detalhamento!$E20,Detalhamento!AG$15)),IF(INDEX(Import.PLE,Detalhamento!$E20,Detalhamento!AG$15)&lt;=mediçao,OFFSET(Import.PLQ,$A20-1,AG$15-1,1,1),0),0),[1]PLE!$AA$28*OFFSET(Import.PLQ,$A20-1,AG$15-1,1,1)),IF($E20&lt;&gt;1,IF(ISNUMBER(INDEX(Import.PLE,Detalhamento!$E20,Detalhamento!AG$15)),IF(INDEX(Import.PLE,Detalhamento!$E20,Detalhamento!AG$15)&lt;=mediçao,0,OFFSET(Import.PLQ,$A20-1,AG$15-1,1,1)),OFFSET(Import.PLQ,$A20-1,AG$15-1,1,1)),(1-[1]PLE!$AA$28)*OFFSET(Import.PLQ,$A20-1,AG$15-1,1,1))))</f>
        <v>0</v>
      </c>
      <c r="AH20" s="8">
        <f ca="1">IF(AH$13="",0,CHOOSE(Detalhamento.OpçãoServiços,OFFSET(Import.PLQ,$A20-1,AH$15-1,1,1),IF($E20&lt;&gt;1,IF(ISNUMBER(INDEX(Import.PLE,Detalhamento!$E20,Detalhamento!AH$15)),IF(INDEX(Import.PLE,Detalhamento!$E20,Detalhamento!AH$15)&lt;=mediçao,OFFSET(Import.PLQ,$A20-1,AH$15-1,1,1),0),0),[1]PLE!$AA$28*OFFSET(Import.PLQ,$A20-1,AH$15-1,1,1)),IF($E20&lt;&gt;1,IF(ISNUMBER(INDEX(Import.PLE,Detalhamento!$E20,Detalhamento!AH$15)),IF(INDEX(Import.PLE,Detalhamento!$E20,Detalhamento!AH$15)&lt;=mediçao,0,OFFSET(Import.PLQ,$A20-1,AH$15-1,1,1)),OFFSET(Import.PLQ,$A20-1,AH$15-1,1,1)),(1-[1]PLE!$AA$28)*OFFSET(Import.PLQ,$A20-1,AH$15-1,1,1))))</f>
        <v>0</v>
      </c>
      <c r="AI20" s="8">
        <f ca="1">IF(AI$13="",0,CHOOSE(Detalhamento.OpçãoServiços,OFFSET(Import.PLQ,$A20-1,AI$15-1,1,1),IF($E20&lt;&gt;1,IF(ISNUMBER(INDEX(Import.PLE,Detalhamento!$E20,Detalhamento!AI$15)),IF(INDEX(Import.PLE,Detalhamento!$E20,Detalhamento!AI$15)&lt;=mediçao,OFFSET(Import.PLQ,$A20-1,AI$15-1,1,1),0),0),[1]PLE!$AA$28*OFFSET(Import.PLQ,$A20-1,AI$15-1,1,1)),IF($E20&lt;&gt;1,IF(ISNUMBER(INDEX(Import.PLE,Detalhamento!$E20,Detalhamento!AI$15)),IF(INDEX(Import.PLE,Detalhamento!$E20,Detalhamento!AI$15)&lt;=mediçao,0,OFFSET(Import.PLQ,$A20-1,AI$15-1,1,1)),OFFSET(Import.PLQ,$A20-1,AI$15-1,1,1)),(1-[1]PLE!$AA$28)*OFFSET(Import.PLQ,$A20-1,AI$15-1,1,1))))</f>
        <v>0</v>
      </c>
      <c r="AJ20" s="8">
        <f ca="1">IF(AJ$13="",0,CHOOSE(Detalhamento.OpçãoServiços,OFFSET(Import.PLQ,$A20-1,AJ$15-1,1,1),IF($E20&lt;&gt;1,IF(ISNUMBER(INDEX(Import.PLE,Detalhamento!$E20,Detalhamento!AJ$15)),IF(INDEX(Import.PLE,Detalhamento!$E20,Detalhamento!AJ$15)&lt;=mediçao,OFFSET(Import.PLQ,$A20-1,AJ$15-1,1,1),0),0),[1]PLE!$AA$28*OFFSET(Import.PLQ,$A20-1,AJ$15-1,1,1)),IF($E20&lt;&gt;1,IF(ISNUMBER(INDEX(Import.PLE,Detalhamento!$E20,Detalhamento!AJ$15)),IF(INDEX(Import.PLE,Detalhamento!$E20,Detalhamento!AJ$15)&lt;=mediçao,0,OFFSET(Import.PLQ,$A20-1,AJ$15-1,1,1)),OFFSET(Import.PLQ,$A20-1,AJ$15-1,1,1)),(1-[1]PLE!$AA$28)*OFFSET(Import.PLQ,$A20-1,AJ$15-1,1,1))))</f>
        <v>0</v>
      </c>
      <c r="AK20" s="8">
        <f ca="1">IF(AK$13="",0,CHOOSE(Detalhamento.OpçãoServiços,OFFSET(Import.PLQ,$A20-1,AK$15-1,1,1),IF($E20&lt;&gt;1,IF(ISNUMBER(INDEX(Import.PLE,Detalhamento!$E20,Detalhamento!AK$15)),IF(INDEX(Import.PLE,Detalhamento!$E20,Detalhamento!AK$15)&lt;=mediçao,OFFSET(Import.PLQ,$A20-1,AK$15-1,1,1),0),0),[1]PLE!$AA$28*OFFSET(Import.PLQ,$A20-1,AK$15-1,1,1)),IF($E20&lt;&gt;1,IF(ISNUMBER(INDEX(Import.PLE,Detalhamento!$E20,Detalhamento!AK$15)),IF(INDEX(Import.PLE,Detalhamento!$E20,Detalhamento!AK$15)&lt;=mediçao,0,OFFSET(Import.PLQ,$A20-1,AK$15-1,1,1)),OFFSET(Import.PLQ,$A20-1,AK$15-1,1,1)),(1-[1]PLE!$AA$28)*OFFSET(Import.PLQ,$A20-1,AK$15-1,1,1))))</f>
        <v>0</v>
      </c>
      <c r="AL20" s="8">
        <f ca="1">IF(AL$13="",0,CHOOSE(Detalhamento.OpçãoServiços,OFFSET(Import.PLQ,$A20-1,AL$15-1,1,1),IF($E20&lt;&gt;1,IF(ISNUMBER(INDEX(Import.PLE,Detalhamento!$E20,Detalhamento!AL$15)),IF(INDEX(Import.PLE,Detalhamento!$E20,Detalhamento!AL$15)&lt;=mediçao,OFFSET(Import.PLQ,$A20-1,AL$15-1,1,1),0),0),[1]PLE!$AA$28*OFFSET(Import.PLQ,$A20-1,AL$15-1,1,1)),IF($E20&lt;&gt;1,IF(ISNUMBER(INDEX(Import.PLE,Detalhamento!$E20,Detalhamento!AL$15)),IF(INDEX(Import.PLE,Detalhamento!$E20,Detalhamento!AL$15)&lt;=mediçao,0,OFFSET(Import.PLQ,$A20-1,AL$15-1,1,1)),OFFSET(Import.PLQ,$A20-1,AL$15-1,1,1)),(1-[1]PLE!$AA$28)*OFFSET(Import.PLQ,$A20-1,AL$15-1,1,1))))</f>
        <v>0</v>
      </c>
      <c r="AM20" s="8">
        <f ca="1">IF(AM$13="",0,CHOOSE(Detalhamento.OpçãoServiços,OFFSET(Import.PLQ,$A20-1,AM$15-1,1,1),IF($E20&lt;&gt;1,IF(ISNUMBER(INDEX(Import.PLE,Detalhamento!$E20,Detalhamento!AM$15)),IF(INDEX(Import.PLE,Detalhamento!$E20,Detalhamento!AM$15)&lt;=mediçao,OFFSET(Import.PLQ,$A20-1,AM$15-1,1,1),0),0),[1]PLE!$AA$28*OFFSET(Import.PLQ,$A20-1,AM$15-1,1,1)),IF($E20&lt;&gt;1,IF(ISNUMBER(INDEX(Import.PLE,Detalhamento!$E20,Detalhamento!AM$15)),IF(INDEX(Import.PLE,Detalhamento!$E20,Detalhamento!AM$15)&lt;=mediçao,0,OFFSET(Import.PLQ,$A20-1,AM$15-1,1,1)),OFFSET(Import.PLQ,$A20-1,AM$15-1,1,1)),(1-[1]PLE!$AA$28)*OFFSET(Import.PLQ,$A20-1,AM$15-1,1,1))))</f>
        <v>0</v>
      </c>
      <c r="AN20" s="8">
        <f ca="1">IF(AN$13="",0,CHOOSE(Detalhamento.OpçãoServiços,OFFSET(Import.PLQ,$A20-1,AN$15-1,1,1),IF($E20&lt;&gt;1,IF(ISNUMBER(INDEX(Import.PLE,Detalhamento!$E20,Detalhamento!AN$15)),IF(INDEX(Import.PLE,Detalhamento!$E20,Detalhamento!AN$15)&lt;=mediçao,OFFSET(Import.PLQ,$A20-1,AN$15-1,1,1),0),0),[1]PLE!$AA$28*OFFSET(Import.PLQ,$A20-1,AN$15-1,1,1)),IF($E20&lt;&gt;1,IF(ISNUMBER(INDEX(Import.PLE,Detalhamento!$E20,Detalhamento!AN$15)),IF(INDEX(Import.PLE,Detalhamento!$E20,Detalhamento!AN$15)&lt;=mediçao,0,OFFSET(Import.PLQ,$A20-1,AN$15-1,1,1)),OFFSET(Import.PLQ,$A20-1,AN$15-1,1,1)),(1-[1]PLE!$AA$28)*OFFSET(Import.PLQ,$A20-1,AN$15-1,1,1))))</f>
        <v>0</v>
      </c>
      <c r="AO20" s="8">
        <f ca="1">IF(AO$13="",0,CHOOSE(Detalhamento.OpçãoServiços,OFFSET(Import.PLQ,$A20-1,AO$15-1,1,1),IF($E20&lt;&gt;1,IF(ISNUMBER(INDEX(Import.PLE,Detalhamento!$E20,Detalhamento!AO$15)),IF(INDEX(Import.PLE,Detalhamento!$E20,Detalhamento!AO$15)&lt;=mediçao,OFFSET(Import.PLQ,$A20-1,AO$15-1,1,1),0),0),[1]PLE!$AA$28*OFFSET(Import.PLQ,$A20-1,AO$15-1,1,1)),IF($E20&lt;&gt;1,IF(ISNUMBER(INDEX(Import.PLE,Detalhamento!$E20,Detalhamento!AO$15)),IF(INDEX(Import.PLE,Detalhamento!$E20,Detalhamento!AO$15)&lt;=mediçao,0,OFFSET(Import.PLQ,$A20-1,AO$15-1,1,1)),OFFSET(Import.PLQ,$A20-1,AO$15-1,1,1)),(1-[1]PLE!$AA$28)*OFFSET(Import.PLQ,$A20-1,AO$15-1,1,1))))</f>
        <v>0</v>
      </c>
      <c r="AP20" s="8">
        <f ca="1">IF(AP$13="",0,CHOOSE(Detalhamento.OpçãoServiços,OFFSET(Import.PLQ,$A20-1,AP$15-1,1,1),IF($E20&lt;&gt;1,IF(ISNUMBER(INDEX(Import.PLE,Detalhamento!$E20,Detalhamento!AP$15)),IF(INDEX(Import.PLE,Detalhamento!$E20,Detalhamento!AP$15)&lt;=mediçao,OFFSET(Import.PLQ,$A20-1,AP$15-1,1,1),0),0),[1]PLE!$AA$28*OFFSET(Import.PLQ,$A20-1,AP$15-1,1,1)),IF($E20&lt;&gt;1,IF(ISNUMBER(INDEX(Import.PLE,Detalhamento!$E20,Detalhamento!AP$15)),IF(INDEX(Import.PLE,Detalhamento!$E20,Detalhamento!AP$15)&lt;=mediçao,0,OFFSET(Import.PLQ,$A20-1,AP$15-1,1,1)),OFFSET(Import.PLQ,$A20-1,AP$15-1,1,1)),(1-[1]PLE!$AA$28)*OFFSET(Import.PLQ,$A20-1,AP$15-1,1,1))))</f>
        <v>0</v>
      </c>
      <c r="AQ20" s="8">
        <f ca="1">IF(AQ$13="",0,CHOOSE(Detalhamento.OpçãoServiços,OFFSET(Import.PLQ,$A20-1,AQ$15-1,1,1),IF($E20&lt;&gt;1,IF(ISNUMBER(INDEX(Import.PLE,Detalhamento!$E20,Detalhamento!AQ$15)),IF(INDEX(Import.PLE,Detalhamento!$E20,Detalhamento!AQ$15)&lt;=mediçao,OFFSET(Import.PLQ,$A20-1,AQ$15-1,1,1),0),0),[1]PLE!$AA$28*OFFSET(Import.PLQ,$A20-1,AQ$15-1,1,1)),IF($E20&lt;&gt;1,IF(ISNUMBER(INDEX(Import.PLE,Detalhamento!$E20,Detalhamento!AQ$15)),IF(INDEX(Import.PLE,Detalhamento!$E20,Detalhamento!AQ$15)&lt;=mediçao,0,OFFSET(Import.PLQ,$A20-1,AQ$15-1,1,1)),OFFSET(Import.PLQ,$A20-1,AQ$15-1,1,1)),(1-[1]PLE!$AA$28)*OFFSET(Import.PLQ,$A20-1,AQ$15-1,1,1))))</f>
        <v>0</v>
      </c>
      <c r="AR20" s="8">
        <f ca="1">IF(AR$13="",0,CHOOSE(Detalhamento.OpçãoServiços,OFFSET(Import.PLQ,$A20-1,AR$15-1,1,1),IF($E20&lt;&gt;1,IF(ISNUMBER(INDEX(Import.PLE,Detalhamento!$E20,Detalhamento!AR$15)),IF(INDEX(Import.PLE,Detalhamento!$E20,Detalhamento!AR$15)&lt;=mediçao,OFFSET(Import.PLQ,$A20-1,AR$15-1,1,1),0),0),[1]PLE!$AA$28*OFFSET(Import.PLQ,$A20-1,AR$15-1,1,1)),IF($E20&lt;&gt;1,IF(ISNUMBER(INDEX(Import.PLE,Detalhamento!$E20,Detalhamento!AR$15)),IF(INDEX(Import.PLE,Detalhamento!$E20,Detalhamento!AR$15)&lt;=mediçao,0,OFFSET(Import.PLQ,$A20-1,AR$15-1,1,1)),OFFSET(Import.PLQ,$A20-1,AR$15-1,1,1)),(1-[1]PLE!$AA$28)*OFFSET(Import.PLQ,$A20-1,AR$15-1,1,1))))</f>
        <v>0</v>
      </c>
      <c r="AS20" s="8">
        <f ca="1">IF(AS$13="",0,CHOOSE(Detalhamento.OpçãoServiços,OFFSET(Import.PLQ,$A20-1,AS$15-1,1,1),IF($E20&lt;&gt;1,IF(ISNUMBER(INDEX(Import.PLE,Detalhamento!$E20,Detalhamento!AS$15)),IF(INDEX(Import.PLE,Detalhamento!$E20,Detalhamento!AS$15)&lt;=mediçao,OFFSET(Import.PLQ,$A20-1,AS$15-1,1,1),0),0),[1]PLE!$AA$28*OFFSET(Import.PLQ,$A20-1,AS$15-1,1,1)),IF($E20&lt;&gt;1,IF(ISNUMBER(INDEX(Import.PLE,Detalhamento!$E20,Detalhamento!AS$15)),IF(INDEX(Import.PLE,Detalhamento!$E20,Detalhamento!AS$15)&lt;=mediçao,0,OFFSET(Import.PLQ,$A20-1,AS$15-1,1,1)),OFFSET(Import.PLQ,$A20-1,AS$15-1,1,1)),(1-[1]PLE!$AA$28)*OFFSET(Import.PLQ,$A20-1,AS$15-1,1,1))))</f>
        <v>0</v>
      </c>
      <c r="AT20" s="8">
        <f ca="1">IF(AT$13="",0,CHOOSE(Detalhamento.OpçãoServiços,OFFSET(Import.PLQ,$A20-1,AT$15-1,1,1),IF($E20&lt;&gt;1,IF(ISNUMBER(INDEX(Import.PLE,Detalhamento!$E20,Detalhamento!AT$15)),IF(INDEX(Import.PLE,Detalhamento!$E20,Detalhamento!AT$15)&lt;=mediçao,OFFSET(Import.PLQ,$A20-1,AT$15-1,1,1),0),0),[1]PLE!$AA$28*OFFSET(Import.PLQ,$A20-1,AT$15-1,1,1)),IF($E20&lt;&gt;1,IF(ISNUMBER(INDEX(Import.PLE,Detalhamento!$E20,Detalhamento!AT$15)),IF(INDEX(Import.PLE,Detalhamento!$E20,Detalhamento!AT$15)&lt;=mediçao,0,OFFSET(Import.PLQ,$A20-1,AT$15-1,1,1)),OFFSET(Import.PLQ,$A20-1,AT$15-1,1,1)),(1-[1]PLE!$AA$28)*OFFSET(Import.PLQ,$A20-1,AT$15-1,1,1))))</f>
        <v>0</v>
      </c>
      <c r="AU20" s="8">
        <f ca="1">IF(AU$13="",0,CHOOSE(Detalhamento.OpçãoServiços,OFFSET(Import.PLQ,$A20-1,AU$15-1,1,1),IF($E20&lt;&gt;1,IF(ISNUMBER(INDEX(Import.PLE,Detalhamento!$E20,Detalhamento!AU$15)),IF(INDEX(Import.PLE,Detalhamento!$E20,Detalhamento!AU$15)&lt;=mediçao,OFFSET(Import.PLQ,$A20-1,AU$15-1,1,1),0),0),[1]PLE!$AA$28*OFFSET(Import.PLQ,$A20-1,AU$15-1,1,1)),IF($E20&lt;&gt;1,IF(ISNUMBER(INDEX(Import.PLE,Detalhamento!$E20,Detalhamento!AU$15)),IF(INDEX(Import.PLE,Detalhamento!$E20,Detalhamento!AU$15)&lt;=mediçao,0,OFFSET(Import.PLQ,$A20-1,AU$15-1,1,1)),OFFSET(Import.PLQ,$A20-1,AU$15-1,1,1)),(1-[1]PLE!$AA$28)*OFFSET(Import.PLQ,$A20-1,AU$15-1,1,1))))</f>
        <v>0</v>
      </c>
      <c r="AV20" s="8">
        <f ca="1">IF(AV$13="",0,CHOOSE(Detalhamento.OpçãoServiços,OFFSET(Import.PLQ,$A20-1,AV$15-1,1,1),IF($E20&lt;&gt;1,IF(ISNUMBER(INDEX(Import.PLE,Detalhamento!$E20,Detalhamento!AV$15)),IF(INDEX(Import.PLE,Detalhamento!$E20,Detalhamento!AV$15)&lt;=mediçao,OFFSET(Import.PLQ,$A20-1,AV$15-1,1,1),0),0),[1]PLE!$AA$28*OFFSET(Import.PLQ,$A20-1,AV$15-1,1,1)),IF($E20&lt;&gt;1,IF(ISNUMBER(INDEX(Import.PLE,Detalhamento!$E20,Detalhamento!AV$15)),IF(INDEX(Import.PLE,Detalhamento!$E20,Detalhamento!AV$15)&lt;=mediçao,0,OFFSET(Import.PLQ,$A20-1,AV$15-1,1,1)),OFFSET(Import.PLQ,$A20-1,AV$15-1,1,1)),(1-[1]PLE!$AA$28)*OFFSET(Import.PLQ,$A20-1,AV$15-1,1,1))))</f>
        <v>0</v>
      </c>
      <c r="AW20" s="8">
        <f ca="1">IF(AW$13="",0,CHOOSE(Detalhamento.OpçãoServiços,OFFSET(Import.PLQ,$A20-1,AW$15-1,1,1),IF($E20&lt;&gt;1,IF(ISNUMBER(INDEX(Import.PLE,Detalhamento!$E20,Detalhamento!AW$15)),IF(INDEX(Import.PLE,Detalhamento!$E20,Detalhamento!AW$15)&lt;=mediçao,OFFSET(Import.PLQ,$A20-1,AW$15-1,1,1),0),0),[1]PLE!$AA$28*OFFSET(Import.PLQ,$A20-1,AW$15-1,1,1)),IF($E20&lt;&gt;1,IF(ISNUMBER(INDEX(Import.PLE,Detalhamento!$E20,Detalhamento!AW$15)),IF(INDEX(Import.PLE,Detalhamento!$E20,Detalhamento!AW$15)&lt;=mediçao,0,OFFSET(Import.PLQ,$A20-1,AW$15-1,1,1)),OFFSET(Import.PLQ,$A20-1,AW$15-1,1,1)),(1-[1]PLE!$AA$28)*OFFSET(Import.PLQ,$A20-1,AW$15-1,1,1))))</f>
        <v>0</v>
      </c>
      <c r="AX20" s="8">
        <f ca="1">IF(AX$13="",0,CHOOSE(Detalhamento.OpçãoServiços,OFFSET(Import.PLQ,$A20-1,AX$15-1,1,1),IF($E20&lt;&gt;1,IF(ISNUMBER(INDEX(Import.PLE,Detalhamento!$E20,Detalhamento!AX$15)),IF(INDEX(Import.PLE,Detalhamento!$E20,Detalhamento!AX$15)&lt;=mediçao,OFFSET(Import.PLQ,$A20-1,AX$15-1,1,1),0),0),[1]PLE!$AA$28*OFFSET(Import.PLQ,$A20-1,AX$15-1,1,1)),IF($E20&lt;&gt;1,IF(ISNUMBER(INDEX(Import.PLE,Detalhamento!$E20,Detalhamento!AX$15)),IF(INDEX(Import.PLE,Detalhamento!$E20,Detalhamento!AX$15)&lt;=mediçao,0,OFFSET(Import.PLQ,$A20-1,AX$15-1,1,1)),OFFSET(Import.PLQ,$A20-1,AX$15-1,1,1)),(1-[1]PLE!$AA$28)*OFFSET(Import.PLQ,$A20-1,AX$15-1,1,1))))</f>
        <v>0</v>
      </c>
      <c r="AY20" s="8">
        <f ca="1">IF(AY$13="",0,CHOOSE(Detalhamento.OpçãoServiços,OFFSET(Import.PLQ,$A20-1,AY$15-1,1,1),IF($E20&lt;&gt;1,IF(ISNUMBER(INDEX(Import.PLE,Detalhamento!$E20,Detalhamento!AY$15)),IF(INDEX(Import.PLE,Detalhamento!$E20,Detalhamento!AY$15)&lt;=mediçao,OFFSET(Import.PLQ,$A20-1,AY$15-1,1,1),0),0),[1]PLE!$AA$28*OFFSET(Import.PLQ,$A20-1,AY$15-1,1,1)),IF($E20&lt;&gt;1,IF(ISNUMBER(INDEX(Import.PLE,Detalhamento!$E20,Detalhamento!AY$15)),IF(INDEX(Import.PLE,Detalhamento!$E20,Detalhamento!AY$15)&lt;=mediçao,0,OFFSET(Import.PLQ,$A20-1,AY$15-1,1,1)),OFFSET(Import.PLQ,$A20-1,AY$15-1,1,1)),(1-[1]PLE!$AA$28)*OFFSET(Import.PLQ,$A20-1,AY$15-1,1,1))))</f>
        <v>0</v>
      </c>
      <c r="AZ20" s="8">
        <f ca="1">IF(AZ$13="",0,CHOOSE(Detalhamento.OpçãoServiços,OFFSET(Import.PLQ,$A20-1,AZ$15-1,1,1),IF($E20&lt;&gt;1,IF(ISNUMBER(INDEX(Import.PLE,Detalhamento!$E20,Detalhamento!AZ$15)),IF(INDEX(Import.PLE,Detalhamento!$E20,Detalhamento!AZ$15)&lt;=mediçao,OFFSET(Import.PLQ,$A20-1,AZ$15-1,1,1),0),0),[1]PLE!$AA$28*OFFSET(Import.PLQ,$A20-1,AZ$15-1,1,1)),IF($E20&lt;&gt;1,IF(ISNUMBER(INDEX(Import.PLE,Detalhamento!$E20,Detalhamento!AZ$15)),IF(INDEX(Import.PLE,Detalhamento!$E20,Detalhamento!AZ$15)&lt;=mediçao,0,OFFSET(Import.PLQ,$A20-1,AZ$15-1,1,1)),OFFSET(Import.PLQ,$A20-1,AZ$15-1,1,1)),(1-[1]PLE!$AA$28)*OFFSET(Import.PLQ,$A20-1,AZ$15-1,1,1))))</f>
        <v>0</v>
      </c>
      <c r="BA20" s="8">
        <f ca="1">IF(BA$13="",0,CHOOSE(Detalhamento.OpçãoServiços,OFFSET(Import.PLQ,$A20-1,BA$15-1,1,1),IF($E20&lt;&gt;1,IF(ISNUMBER(INDEX(Import.PLE,Detalhamento!$E20,Detalhamento!BA$15)),IF(INDEX(Import.PLE,Detalhamento!$E20,Detalhamento!BA$15)&lt;=mediçao,OFFSET(Import.PLQ,$A20-1,BA$15-1,1,1),0),0),[1]PLE!$AA$28*OFFSET(Import.PLQ,$A20-1,BA$15-1,1,1)),IF($E20&lt;&gt;1,IF(ISNUMBER(INDEX(Import.PLE,Detalhamento!$E20,Detalhamento!BA$15)),IF(INDEX(Import.PLE,Detalhamento!$E20,Detalhamento!BA$15)&lt;=mediçao,0,OFFSET(Import.PLQ,$A20-1,BA$15-1,1,1)),OFFSET(Import.PLQ,$A20-1,BA$15-1,1,1)),(1-[1]PLE!$AA$28)*OFFSET(Import.PLQ,$A20-1,BA$15-1,1,1))))</f>
        <v>0</v>
      </c>
      <c r="BB20" s="8">
        <f ca="1">IF(BB$13="",0,CHOOSE(Detalhamento.OpçãoServiços,OFFSET(Import.PLQ,$A20-1,BB$15-1,1,1),IF($E20&lt;&gt;1,IF(ISNUMBER(INDEX(Import.PLE,Detalhamento!$E20,Detalhamento!BB$15)),IF(INDEX(Import.PLE,Detalhamento!$E20,Detalhamento!BB$15)&lt;=mediçao,OFFSET(Import.PLQ,$A20-1,BB$15-1,1,1),0),0),[1]PLE!$AA$28*OFFSET(Import.PLQ,$A20-1,BB$15-1,1,1)),IF($E20&lt;&gt;1,IF(ISNUMBER(INDEX(Import.PLE,Detalhamento!$E20,Detalhamento!BB$15)),IF(INDEX(Import.PLE,Detalhamento!$E20,Detalhamento!BB$15)&lt;=mediçao,0,OFFSET(Import.PLQ,$A20-1,BB$15-1,1,1)),OFFSET(Import.PLQ,$A20-1,BB$15-1,1,1)),(1-[1]PLE!$AA$28)*OFFSET(Import.PLQ,$A20-1,BB$15-1,1,1))))</f>
        <v>0</v>
      </c>
      <c r="BC20" s="8">
        <f ca="1">IF(BC$13="",0,CHOOSE(Detalhamento.OpçãoServiços,OFFSET(Import.PLQ,$A20-1,BC$15-1,1,1),IF($E20&lt;&gt;1,IF(ISNUMBER(INDEX(Import.PLE,Detalhamento!$E20,Detalhamento!BC$15)),IF(INDEX(Import.PLE,Detalhamento!$E20,Detalhamento!BC$15)&lt;=mediçao,OFFSET(Import.PLQ,$A20-1,BC$15-1,1,1),0),0),[1]PLE!$AA$28*OFFSET(Import.PLQ,$A20-1,BC$15-1,1,1)),IF($E20&lt;&gt;1,IF(ISNUMBER(INDEX(Import.PLE,Detalhamento!$E20,Detalhamento!BC$15)),IF(INDEX(Import.PLE,Detalhamento!$E20,Detalhamento!BC$15)&lt;=mediçao,0,OFFSET(Import.PLQ,$A20-1,BC$15-1,1,1)),OFFSET(Import.PLQ,$A20-1,BC$15-1,1,1)),(1-[1]PLE!$AA$28)*OFFSET(Import.PLQ,$A20-1,BC$15-1,1,1))))</f>
        <v>0</v>
      </c>
      <c r="BD20" s="8">
        <f ca="1">IF(BD$13="",0,CHOOSE(Detalhamento.OpçãoServiços,OFFSET(Import.PLQ,$A20-1,BD$15-1,1,1),IF($E20&lt;&gt;1,IF(ISNUMBER(INDEX(Import.PLE,Detalhamento!$E20,Detalhamento!BD$15)),IF(INDEX(Import.PLE,Detalhamento!$E20,Detalhamento!BD$15)&lt;=mediçao,OFFSET(Import.PLQ,$A20-1,BD$15-1,1,1),0),0),[1]PLE!$AA$28*OFFSET(Import.PLQ,$A20-1,BD$15-1,1,1)),IF($E20&lt;&gt;1,IF(ISNUMBER(INDEX(Import.PLE,Detalhamento!$E20,Detalhamento!BD$15)),IF(INDEX(Import.PLE,Detalhamento!$E20,Detalhamento!BD$15)&lt;=mediçao,0,OFFSET(Import.PLQ,$A20-1,BD$15-1,1,1)),OFFSET(Import.PLQ,$A20-1,BD$15-1,1,1)),(1-[1]PLE!$AA$28)*OFFSET(Import.PLQ,$A20-1,BD$15-1,1,1))))</f>
        <v>0</v>
      </c>
      <c r="BE20" s="8">
        <f ca="1">IF(BE$13="",0,CHOOSE(Detalhamento.OpçãoServiços,OFFSET(Import.PLQ,$A20-1,BE$15-1,1,1),IF($E20&lt;&gt;1,IF(ISNUMBER(INDEX(Import.PLE,Detalhamento!$E20,Detalhamento!BE$15)),IF(INDEX(Import.PLE,Detalhamento!$E20,Detalhamento!BE$15)&lt;=mediçao,OFFSET(Import.PLQ,$A20-1,BE$15-1,1,1),0),0),[1]PLE!$AA$28*OFFSET(Import.PLQ,$A20-1,BE$15-1,1,1)),IF($E20&lt;&gt;1,IF(ISNUMBER(INDEX(Import.PLE,Detalhamento!$E20,Detalhamento!BE$15)),IF(INDEX(Import.PLE,Detalhamento!$E20,Detalhamento!BE$15)&lt;=mediçao,0,OFFSET(Import.PLQ,$A20-1,BE$15-1,1,1)),OFFSET(Import.PLQ,$A20-1,BE$15-1,1,1)),(1-[1]PLE!$AA$28)*OFFSET(Import.PLQ,$A20-1,BE$15-1,1,1))))</f>
        <v>0</v>
      </c>
      <c r="BF20" s="8">
        <f ca="1">IF(BF$13="",0,CHOOSE(Detalhamento.OpçãoServiços,OFFSET(Import.PLQ,$A20-1,BF$15-1,1,1),IF($E20&lt;&gt;1,IF(ISNUMBER(INDEX(Import.PLE,Detalhamento!$E20,Detalhamento!BF$15)),IF(INDEX(Import.PLE,Detalhamento!$E20,Detalhamento!BF$15)&lt;=mediçao,OFFSET(Import.PLQ,$A20-1,BF$15-1,1,1),0),0),[1]PLE!$AA$28*OFFSET(Import.PLQ,$A20-1,BF$15-1,1,1)),IF($E20&lt;&gt;1,IF(ISNUMBER(INDEX(Import.PLE,Detalhamento!$E20,Detalhamento!BF$15)),IF(INDEX(Import.PLE,Detalhamento!$E20,Detalhamento!BF$15)&lt;=mediçao,0,OFFSET(Import.PLQ,$A20-1,BF$15-1,1,1)),OFFSET(Import.PLQ,$A20-1,BF$15-1,1,1)),(1-[1]PLE!$AA$28)*OFFSET(Import.PLQ,$A20-1,BF$15-1,1,1))))</f>
        <v>0</v>
      </c>
      <c r="BG20" s="8">
        <f ca="1">IF(BG$13="",0,CHOOSE(Detalhamento.OpçãoServiços,OFFSET(Import.PLQ,$A20-1,BG$15-1,1,1),IF($E20&lt;&gt;1,IF(ISNUMBER(INDEX(Import.PLE,Detalhamento!$E20,Detalhamento!BG$15)),IF(INDEX(Import.PLE,Detalhamento!$E20,Detalhamento!BG$15)&lt;=mediçao,OFFSET(Import.PLQ,$A20-1,BG$15-1,1,1),0),0),[1]PLE!$AA$28*OFFSET(Import.PLQ,$A20-1,BG$15-1,1,1)),IF($E20&lt;&gt;1,IF(ISNUMBER(INDEX(Import.PLE,Detalhamento!$E20,Detalhamento!BG$15)),IF(INDEX(Import.PLE,Detalhamento!$E20,Detalhamento!BG$15)&lt;=mediçao,0,OFFSET(Import.PLQ,$A20-1,BG$15-1,1,1)),OFFSET(Import.PLQ,$A20-1,BG$15-1,1,1)),(1-[1]PLE!$AA$28)*OFFSET(Import.PLQ,$A20-1,BG$15-1,1,1))))</f>
        <v>0</v>
      </c>
      <c r="BH20" s="8">
        <f ca="1">IF(BH$13="",0,CHOOSE(Detalhamento.OpçãoServiços,OFFSET(Import.PLQ,$A20-1,BH$15-1,1,1),IF($E20&lt;&gt;1,IF(ISNUMBER(INDEX(Import.PLE,Detalhamento!$E20,Detalhamento!BH$15)),IF(INDEX(Import.PLE,Detalhamento!$E20,Detalhamento!BH$15)&lt;=mediçao,OFFSET(Import.PLQ,$A20-1,BH$15-1,1,1),0),0),[1]PLE!$AA$28*OFFSET(Import.PLQ,$A20-1,BH$15-1,1,1)),IF($E20&lt;&gt;1,IF(ISNUMBER(INDEX(Import.PLE,Detalhamento!$E20,Detalhamento!BH$15)),IF(INDEX(Import.PLE,Detalhamento!$E20,Detalhamento!BH$15)&lt;=mediçao,0,OFFSET(Import.PLQ,$A20-1,BH$15-1,1,1)),OFFSET(Import.PLQ,$A20-1,BH$15-1,1,1)),(1-[1]PLE!$AA$28)*OFFSET(Import.PLQ,$A20-1,BH$15-1,1,1))))</f>
        <v>0</v>
      </c>
      <c r="BI20" s="8">
        <f ca="1">IF(BI$13="",0,CHOOSE(Detalhamento.OpçãoServiços,OFFSET(Import.PLQ,$A20-1,BI$15-1,1,1),IF($E20&lt;&gt;1,IF(ISNUMBER(INDEX(Import.PLE,Detalhamento!$E20,Detalhamento!BI$15)),IF(INDEX(Import.PLE,Detalhamento!$E20,Detalhamento!BI$15)&lt;=mediçao,OFFSET(Import.PLQ,$A20-1,BI$15-1,1,1),0),0),[1]PLE!$AA$28*OFFSET(Import.PLQ,$A20-1,BI$15-1,1,1)),IF($E20&lt;&gt;1,IF(ISNUMBER(INDEX(Import.PLE,Detalhamento!$E20,Detalhamento!BI$15)),IF(INDEX(Import.PLE,Detalhamento!$E20,Detalhamento!BI$15)&lt;=mediçao,0,OFFSET(Import.PLQ,$A20-1,BI$15-1,1,1)),OFFSET(Import.PLQ,$A20-1,BI$15-1,1,1)),(1-[1]PLE!$AA$28)*OFFSET(Import.PLQ,$A20-1,BI$15-1,1,1))))</f>
        <v>0</v>
      </c>
    </row>
    <row r="21" spans="1:61" x14ac:dyDescent="0.2">
      <c r="A21" s="1">
        <v>35</v>
      </c>
      <c r="B21" s="2" t="str">
        <f t="shared" ca="1" si="2"/>
        <v>Evento</v>
      </c>
      <c r="E21" s="3">
        <f t="shared" ca="1" si="3"/>
        <v>2</v>
      </c>
      <c r="F21" s="5">
        <f t="shared" ca="1" si="4"/>
        <v>20000</v>
      </c>
      <c r="G21" s="5" t="str">
        <f t="shared" ca="1" si="5"/>
        <v>Evento</v>
      </c>
      <c r="H21" s="6" t="str">
        <f t="shared" ca="1" si="5"/>
        <v>Serviços Preliminares e Drenagem</v>
      </c>
      <c r="I21" s="7" t="str">
        <f t="shared" ca="1" si="6"/>
        <v>R$</v>
      </c>
      <c r="J21" s="8">
        <f t="shared" ca="1" si="7"/>
        <v>37832.58</v>
      </c>
      <c r="K21" s="31"/>
      <c r="L21" s="8">
        <f ca="1">IF(L$13="",0,CHOOSE(Detalhamento.OpçãoServiços,OFFSET(Import.PLQ,$A21-1,L$15-1,1,1),IF($E21&lt;&gt;1,IF(ISNUMBER(INDEX(Import.PLE,Detalhamento!$E21,Detalhamento!L$15)),IF(INDEX(Import.PLE,Detalhamento!$E21,Detalhamento!L$15)&lt;=mediçao,OFFSET(Import.PLQ,$A21-1,L$15-1,1,1),0),0),[1]PLE!$AA$28*OFFSET(Import.PLQ,$A21-1,L$15-1,1,1)),IF($E21&lt;&gt;1,IF(ISNUMBER(INDEX(Import.PLE,Detalhamento!$E21,Detalhamento!L$15)),IF(INDEX(Import.PLE,Detalhamento!$E21,Detalhamento!L$15)&lt;=mediçao,0,OFFSET(Import.PLQ,$A21-1,L$15-1,1,1)),OFFSET(Import.PLQ,$A21-1,L$15-1,1,1)),(1-[1]PLE!$AA$28)*OFFSET(Import.PLQ,$A21-1,L$15-1,1,1))))</f>
        <v>865.39999999999986</v>
      </c>
      <c r="M21" s="8">
        <f ca="1">IF(M$13="",0,CHOOSE(Detalhamento.OpçãoServiços,OFFSET(Import.PLQ,$A21-1,M$15-1,1,1),IF($E21&lt;&gt;1,IF(ISNUMBER(INDEX(Import.PLE,Detalhamento!$E21,Detalhamento!M$15)),IF(INDEX(Import.PLE,Detalhamento!$E21,Detalhamento!M$15)&lt;=mediçao,OFFSET(Import.PLQ,$A21-1,M$15-1,1,1),0),0),[1]PLE!$AA$28*OFFSET(Import.PLQ,$A21-1,M$15-1,1,1)),IF($E21&lt;&gt;1,IF(ISNUMBER(INDEX(Import.PLE,Detalhamento!$E21,Detalhamento!M$15)),IF(INDEX(Import.PLE,Detalhamento!$E21,Detalhamento!M$15)&lt;=mediçao,0,OFFSET(Import.PLQ,$A21-1,M$15-1,1,1)),OFFSET(Import.PLQ,$A21-1,M$15-1,1,1)),(1-[1]PLE!$AA$28)*OFFSET(Import.PLQ,$A21-1,M$15-1,1,1))))</f>
        <v>0</v>
      </c>
      <c r="N21" s="8">
        <f ca="1">IF(N$13="",0,CHOOSE(Detalhamento.OpçãoServiços,OFFSET(Import.PLQ,$A21-1,N$15-1,1,1),IF($E21&lt;&gt;1,IF(ISNUMBER(INDEX(Import.PLE,Detalhamento!$E21,Detalhamento!N$15)),IF(INDEX(Import.PLE,Detalhamento!$E21,Detalhamento!N$15)&lt;=mediçao,OFFSET(Import.PLQ,$A21-1,N$15-1,1,1),0),0),[1]PLE!$AA$28*OFFSET(Import.PLQ,$A21-1,N$15-1,1,1)),IF($E21&lt;&gt;1,IF(ISNUMBER(INDEX(Import.PLE,Detalhamento!$E21,Detalhamento!N$15)),IF(INDEX(Import.PLE,Detalhamento!$E21,Detalhamento!N$15)&lt;=mediçao,0,OFFSET(Import.PLQ,$A21-1,N$15-1,1,1)),OFFSET(Import.PLQ,$A21-1,N$15-1,1,1)),(1-[1]PLE!$AA$28)*OFFSET(Import.PLQ,$A21-1,N$15-1,1,1))))</f>
        <v>0</v>
      </c>
      <c r="O21" s="8">
        <f ca="1">IF(O$13="",0,CHOOSE(Detalhamento.OpçãoServiços,OFFSET(Import.PLQ,$A21-1,O$15-1,1,1),IF($E21&lt;&gt;1,IF(ISNUMBER(INDEX(Import.PLE,Detalhamento!$E21,Detalhamento!O$15)),IF(INDEX(Import.PLE,Detalhamento!$E21,Detalhamento!O$15)&lt;=mediçao,OFFSET(Import.PLQ,$A21-1,O$15-1,1,1),0),0),[1]PLE!$AA$28*OFFSET(Import.PLQ,$A21-1,O$15-1,1,1)),IF($E21&lt;&gt;1,IF(ISNUMBER(INDEX(Import.PLE,Detalhamento!$E21,Detalhamento!O$15)),IF(INDEX(Import.PLE,Detalhamento!$E21,Detalhamento!O$15)&lt;=mediçao,0,OFFSET(Import.PLQ,$A21-1,O$15-1,1,1)),OFFSET(Import.PLQ,$A21-1,O$15-1,1,1)),(1-[1]PLE!$AA$28)*OFFSET(Import.PLQ,$A21-1,O$15-1,1,1))))</f>
        <v>36967.18</v>
      </c>
      <c r="P21" s="8">
        <f ca="1">IF(P$13="",0,CHOOSE(Detalhamento.OpçãoServiços,OFFSET(Import.PLQ,$A21-1,P$15-1,1,1),IF($E21&lt;&gt;1,IF(ISNUMBER(INDEX(Import.PLE,Detalhamento!$E21,Detalhamento!P$15)),IF(INDEX(Import.PLE,Detalhamento!$E21,Detalhamento!P$15)&lt;=mediçao,OFFSET(Import.PLQ,$A21-1,P$15-1,1,1),0),0),[1]PLE!$AA$28*OFFSET(Import.PLQ,$A21-1,P$15-1,1,1)),IF($E21&lt;&gt;1,IF(ISNUMBER(INDEX(Import.PLE,Detalhamento!$E21,Detalhamento!P$15)),IF(INDEX(Import.PLE,Detalhamento!$E21,Detalhamento!P$15)&lt;=mediçao,0,OFFSET(Import.PLQ,$A21-1,P$15-1,1,1)),OFFSET(Import.PLQ,$A21-1,P$15-1,1,1)),(1-[1]PLE!$AA$28)*OFFSET(Import.PLQ,$A21-1,P$15-1,1,1))))</f>
        <v>0</v>
      </c>
      <c r="Q21" s="8">
        <f ca="1">IF(Q$13="",0,CHOOSE(Detalhamento.OpçãoServiços,OFFSET(Import.PLQ,$A21-1,Q$15-1,1,1),IF($E21&lt;&gt;1,IF(ISNUMBER(INDEX(Import.PLE,Detalhamento!$E21,Detalhamento!Q$15)),IF(INDEX(Import.PLE,Detalhamento!$E21,Detalhamento!Q$15)&lt;=mediçao,OFFSET(Import.PLQ,$A21-1,Q$15-1,1,1),0),0),[1]PLE!$AA$28*OFFSET(Import.PLQ,$A21-1,Q$15-1,1,1)),IF($E21&lt;&gt;1,IF(ISNUMBER(INDEX(Import.PLE,Detalhamento!$E21,Detalhamento!Q$15)),IF(INDEX(Import.PLE,Detalhamento!$E21,Detalhamento!Q$15)&lt;=mediçao,0,OFFSET(Import.PLQ,$A21-1,Q$15-1,1,1)),OFFSET(Import.PLQ,$A21-1,Q$15-1,1,1)),(1-[1]PLE!$AA$28)*OFFSET(Import.PLQ,$A21-1,Q$15-1,1,1))))</f>
        <v>0</v>
      </c>
      <c r="R21" s="8">
        <f ca="1">IF(R$13="",0,CHOOSE(Detalhamento.OpçãoServiços,OFFSET(Import.PLQ,$A21-1,R$15-1,1,1),IF($E21&lt;&gt;1,IF(ISNUMBER(INDEX(Import.PLE,Detalhamento!$E21,Detalhamento!R$15)),IF(INDEX(Import.PLE,Detalhamento!$E21,Detalhamento!R$15)&lt;=mediçao,OFFSET(Import.PLQ,$A21-1,R$15-1,1,1),0),0),[1]PLE!$AA$28*OFFSET(Import.PLQ,$A21-1,R$15-1,1,1)),IF($E21&lt;&gt;1,IF(ISNUMBER(INDEX(Import.PLE,Detalhamento!$E21,Detalhamento!R$15)),IF(INDEX(Import.PLE,Detalhamento!$E21,Detalhamento!R$15)&lt;=mediçao,0,OFFSET(Import.PLQ,$A21-1,R$15-1,1,1)),OFFSET(Import.PLQ,$A21-1,R$15-1,1,1)),(1-[1]PLE!$AA$28)*OFFSET(Import.PLQ,$A21-1,R$15-1,1,1))))</f>
        <v>0</v>
      </c>
      <c r="S21" s="8">
        <f ca="1">IF(S$13="",0,CHOOSE(Detalhamento.OpçãoServiços,OFFSET(Import.PLQ,$A21-1,S$15-1,1,1),IF($E21&lt;&gt;1,IF(ISNUMBER(INDEX(Import.PLE,Detalhamento!$E21,Detalhamento!S$15)),IF(INDEX(Import.PLE,Detalhamento!$E21,Detalhamento!S$15)&lt;=mediçao,OFFSET(Import.PLQ,$A21-1,S$15-1,1,1),0),0),[1]PLE!$AA$28*OFFSET(Import.PLQ,$A21-1,S$15-1,1,1)),IF($E21&lt;&gt;1,IF(ISNUMBER(INDEX(Import.PLE,Detalhamento!$E21,Detalhamento!S$15)),IF(INDEX(Import.PLE,Detalhamento!$E21,Detalhamento!S$15)&lt;=mediçao,0,OFFSET(Import.PLQ,$A21-1,S$15-1,1,1)),OFFSET(Import.PLQ,$A21-1,S$15-1,1,1)),(1-[1]PLE!$AA$28)*OFFSET(Import.PLQ,$A21-1,S$15-1,1,1))))</f>
        <v>0</v>
      </c>
      <c r="T21" s="8">
        <f ca="1">IF(T$13="",0,CHOOSE(Detalhamento.OpçãoServiços,OFFSET(Import.PLQ,$A21-1,T$15-1,1,1),IF($E21&lt;&gt;1,IF(ISNUMBER(INDEX(Import.PLE,Detalhamento!$E21,Detalhamento!T$15)),IF(INDEX(Import.PLE,Detalhamento!$E21,Detalhamento!T$15)&lt;=mediçao,OFFSET(Import.PLQ,$A21-1,T$15-1,1,1),0),0),[1]PLE!$AA$28*OFFSET(Import.PLQ,$A21-1,T$15-1,1,1)),IF($E21&lt;&gt;1,IF(ISNUMBER(INDEX(Import.PLE,Detalhamento!$E21,Detalhamento!T$15)),IF(INDEX(Import.PLE,Detalhamento!$E21,Detalhamento!T$15)&lt;=mediçao,0,OFFSET(Import.PLQ,$A21-1,T$15-1,1,1)),OFFSET(Import.PLQ,$A21-1,T$15-1,1,1)),(1-[1]PLE!$AA$28)*OFFSET(Import.PLQ,$A21-1,T$15-1,1,1))))</f>
        <v>0</v>
      </c>
      <c r="U21" s="8">
        <f ca="1">IF(U$13="",0,CHOOSE(Detalhamento.OpçãoServiços,OFFSET(Import.PLQ,$A21-1,U$15-1,1,1),IF($E21&lt;&gt;1,IF(ISNUMBER(INDEX(Import.PLE,Detalhamento!$E21,Detalhamento!U$15)),IF(INDEX(Import.PLE,Detalhamento!$E21,Detalhamento!U$15)&lt;=mediçao,OFFSET(Import.PLQ,$A21-1,U$15-1,1,1),0),0),[1]PLE!$AA$28*OFFSET(Import.PLQ,$A21-1,U$15-1,1,1)),IF($E21&lt;&gt;1,IF(ISNUMBER(INDEX(Import.PLE,Detalhamento!$E21,Detalhamento!U$15)),IF(INDEX(Import.PLE,Detalhamento!$E21,Detalhamento!U$15)&lt;=mediçao,0,OFFSET(Import.PLQ,$A21-1,U$15-1,1,1)),OFFSET(Import.PLQ,$A21-1,U$15-1,1,1)),(1-[1]PLE!$AA$28)*OFFSET(Import.PLQ,$A21-1,U$15-1,1,1))))</f>
        <v>0</v>
      </c>
      <c r="V21" s="8">
        <f ca="1">IF(V$13="",0,CHOOSE(Detalhamento.OpçãoServiços,OFFSET(Import.PLQ,$A21-1,V$15-1,1,1),IF($E21&lt;&gt;1,IF(ISNUMBER(INDEX(Import.PLE,Detalhamento!$E21,Detalhamento!V$15)),IF(INDEX(Import.PLE,Detalhamento!$E21,Detalhamento!V$15)&lt;=mediçao,OFFSET(Import.PLQ,$A21-1,V$15-1,1,1),0),0),[1]PLE!$AA$28*OFFSET(Import.PLQ,$A21-1,V$15-1,1,1)),IF($E21&lt;&gt;1,IF(ISNUMBER(INDEX(Import.PLE,Detalhamento!$E21,Detalhamento!V$15)),IF(INDEX(Import.PLE,Detalhamento!$E21,Detalhamento!V$15)&lt;=mediçao,0,OFFSET(Import.PLQ,$A21-1,V$15-1,1,1)),OFFSET(Import.PLQ,$A21-1,V$15-1,1,1)),(1-[1]PLE!$AA$28)*OFFSET(Import.PLQ,$A21-1,V$15-1,1,1))))</f>
        <v>0</v>
      </c>
      <c r="W21" s="8">
        <f ca="1">IF(W$13="",0,CHOOSE(Detalhamento.OpçãoServiços,OFFSET(Import.PLQ,$A21-1,W$15-1,1,1),IF($E21&lt;&gt;1,IF(ISNUMBER(INDEX(Import.PLE,Detalhamento!$E21,Detalhamento!W$15)),IF(INDEX(Import.PLE,Detalhamento!$E21,Detalhamento!W$15)&lt;=mediçao,OFFSET(Import.PLQ,$A21-1,W$15-1,1,1),0),0),[1]PLE!$AA$28*OFFSET(Import.PLQ,$A21-1,W$15-1,1,1)),IF($E21&lt;&gt;1,IF(ISNUMBER(INDEX(Import.PLE,Detalhamento!$E21,Detalhamento!W$15)),IF(INDEX(Import.PLE,Detalhamento!$E21,Detalhamento!W$15)&lt;=mediçao,0,OFFSET(Import.PLQ,$A21-1,W$15-1,1,1)),OFFSET(Import.PLQ,$A21-1,W$15-1,1,1)),(1-[1]PLE!$AA$28)*OFFSET(Import.PLQ,$A21-1,W$15-1,1,1))))</f>
        <v>0</v>
      </c>
      <c r="X21" s="8">
        <f ca="1">IF(X$13="",0,CHOOSE(Detalhamento.OpçãoServiços,OFFSET(Import.PLQ,$A21-1,X$15-1,1,1),IF($E21&lt;&gt;1,IF(ISNUMBER(INDEX(Import.PLE,Detalhamento!$E21,Detalhamento!X$15)),IF(INDEX(Import.PLE,Detalhamento!$E21,Detalhamento!X$15)&lt;=mediçao,OFFSET(Import.PLQ,$A21-1,X$15-1,1,1),0),0),[1]PLE!$AA$28*OFFSET(Import.PLQ,$A21-1,X$15-1,1,1)),IF($E21&lt;&gt;1,IF(ISNUMBER(INDEX(Import.PLE,Detalhamento!$E21,Detalhamento!X$15)),IF(INDEX(Import.PLE,Detalhamento!$E21,Detalhamento!X$15)&lt;=mediçao,0,OFFSET(Import.PLQ,$A21-1,X$15-1,1,1)),OFFSET(Import.PLQ,$A21-1,X$15-1,1,1)),(1-[1]PLE!$AA$28)*OFFSET(Import.PLQ,$A21-1,X$15-1,1,1))))</f>
        <v>0</v>
      </c>
      <c r="Y21" s="8">
        <f ca="1">IF(Y$13="",0,CHOOSE(Detalhamento.OpçãoServiços,OFFSET(Import.PLQ,$A21-1,Y$15-1,1,1),IF($E21&lt;&gt;1,IF(ISNUMBER(INDEX(Import.PLE,Detalhamento!$E21,Detalhamento!Y$15)),IF(INDEX(Import.PLE,Detalhamento!$E21,Detalhamento!Y$15)&lt;=mediçao,OFFSET(Import.PLQ,$A21-1,Y$15-1,1,1),0),0),[1]PLE!$AA$28*OFFSET(Import.PLQ,$A21-1,Y$15-1,1,1)),IF($E21&lt;&gt;1,IF(ISNUMBER(INDEX(Import.PLE,Detalhamento!$E21,Detalhamento!Y$15)),IF(INDEX(Import.PLE,Detalhamento!$E21,Detalhamento!Y$15)&lt;=mediçao,0,OFFSET(Import.PLQ,$A21-1,Y$15-1,1,1)),OFFSET(Import.PLQ,$A21-1,Y$15-1,1,1)),(1-[1]PLE!$AA$28)*OFFSET(Import.PLQ,$A21-1,Y$15-1,1,1))))</f>
        <v>0</v>
      </c>
      <c r="Z21" s="8">
        <f ca="1">IF(Z$13="",0,CHOOSE(Detalhamento.OpçãoServiços,OFFSET(Import.PLQ,$A21-1,Z$15-1,1,1),IF($E21&lt;&gt;1,IF(ISNUMBER(INDEX(Import.PLE,Detalhamento!$E21,Detalhamento!Z$15)),IF(INDEX(Import.PLE,Detalhamento!$E21,Detalhamento!Z$15)&lt;=mediçao,OFFSET(Import.PLQ,$A21-1,Z$15-1,1,1),0),0),[1]PLE!$AA$28*OFFSET(Import.PLQ,$A21-1,Z$15-1,1,1)),IF($E21&lt;&gt;1,IF(ISNUMBER(INDEX(Import.PLE,Detalhamento!$E21,Detalhamento!Z$15)),IF(INDEX(Import.PLE,Detalhamento!$E21,Detalhamento!Z$15)&lt;=mediçao,0,OFFSET(Import.PLQ,$A21-1,Z$15-1,1,1)),OFFSET(Import.PLQ,$A21-1,Z$15-1,1,1)),(1-[1]PLE!$AA$28)*OFFSET(Import.PLQ,$A21-1,Z$15-1,1,1))))</f>
        <v>0</v>
      </c>
      <c r="AA21" s="8">
        <f ca="1">IF(AA$13="",0,CHOOSE(Detalhamento.OpçãoServiços,OFFSET(Import.PLQ,$A21-1,AA$15-1,1,1),IF($E21&lt;&gt;1,IF(ISNUMBER(INDEX(Import.PLE,Detalhamento!$E21,Detalhamento!AA$15)),IF(INDEX(Import.PLE,Detalhamento!$E21,Detalhamento!AA$15)&lt;=mediçao,OFFSET(Import.PLQ,$A21-1,AA$15-1,1,1),0),0),[1]PLE!$AA$28*OFFSET(Import.PLQ,$A21-1,AA$15-1,1,1)),IF($E21&lt;&gt;1,IF(ISNUMBER(INDEX(Import.PLE,Detalhamento!$E21,Detalhamento!AA$15)),IF(INDEX(Import.PLE,Detalhamento!$E21,Detalhamento!AA$15)&lt;=mediçao,0,OFFSET(Import.PLQ,$A21-1,AA$15-1,1,1)),OFFSET(Import.PLQ,$A21-1,AA$15-1,1,1)),(1-[1]PLE!$AA$28)*OFFSET(Import.PLQ,$A21-1,AA$15-1,1,1))))</f>
        <v>0</v>
      </c>
      <c r="AB21" s="8">
        <f ca="1">IF(AB$13="",0,CHOOSE(Detalhamento.OpçãoServiços,OFFSET(Import.PLQ,$A21-1,AB$15-1,1,1),IF($E21&lt;&gt;1,IF(ISNUMBER(INDEX(Import.PLE,Detalhamento!$E21,Detalhamento!AB$15)),IF(INDEX(Import.PLE,Detalhamento!$E21,Detalhamento!AB$15)&lt;=mediçao,OFFSET(Import.PLQ,$A21-1,AB$15-1,1,1),0),0),[1]PLE!$AA$28*OFFSET(Import.PLQ,$A21-1,AB$15-1,1,1)),IF($E21&lt;&gt;1,IF(ISNUMBER(INDEX(Import.PLE,Detalhamento!$E21,Detalhamento!AB$15)),IF(INDEX(Import.PLE,Detalhamento!$E21,Detalhamento!AB$15)&lt;=mediçao,0,OFFSET(Import.PLQ,$A21-1,AB$15-1,1,1)),OFFSET(Import.PLQ,$A21-1,AB$15-1,1,1)),(1-[1]PLE!$AA$28)*OFFSET(Import.PLQ,$A21-1,AB$15-1,1,1))))</f>
        <v>0</v>
      </c>
      <c r="AC21" s="8">
        <f ca="1">IF(AC$13="",0,CHOOSE(Detalhamento.OpçãoServiços,OFFSET(Import.PLQ,$A21-1,AC$15-1,1,1),IF($E21&lt;&gt;1,IF(ISNUMBER(INDEX(Import.PLE,Detalhamento!$E21,Detalhamento!AC$15)),IF(INDEX(Import.PLE,Detalhamento!$E21,Detalhamento!AC$15)&lt;=mediçao,OFFSET(Import.PLQ,$A21-1,AC$15-1,1,1),0),0),[1]PLE!$AA$28*OFFSET(Import.PLQ,$A21-1,AC$15-1,1,1)),IF($E21&lt;&gt;1,IF(ISNUMBER(INDEX(Import.PLE,Detalhamento!$E21,Detalhamento!AC$15)),IF(INDEX(Import.PLE,Detalhamento!$E21,Detalhamento!AC$15)&lt;=mediçao,0,OFFSET(Import.PLQ,$A21-1,AC$15-1,1,1)),OFFSET(Import.PLQ,$A21-1,AC$15-1,1,1)),(1-[1]PLE!$AA$28)*OFFSET(Import.PLQ,$A21-1,AC$15-1,1,1))))</f>
        <v>0</v>
      </c>
      <c r="AD21" s="8">
        <f ca="1">IF(AD$13="",0,CHOOSE(Detalhamento.OpçãoServiços,OFFSET(Import.PLQ,$A21-1,AD$15-1,1,1),IF($E21&lt;&gt;1,IF(ISNUMBER(INDEX(Import.PLE,Detalhamento!$E21,Detalhamento!AD$15)),IF(INDEX(Import.PLE,Detalhamento!$E21,Detalhamento!AD$15)&lt;=mediçao,OFFSET(Import.PLQ,$A21-1,AD$15-1,1,1),0),0),[1]PLE!$AA$28*OFFSET(Import.PLQ,$A21-1,AD$15-1,1,1)),IF($E21&lt;&gt;1,IF(ISNUMBER(INDEX(Import.PLE,Detalhamento!$E21,Detalhamento!AD$15)),IF(INDEX(Import.PLE,Detalhamento!$E21,Detalhamento!AD$15)&lt;=mediçao,0,OFFSET(Import.PLQ,$A21-1,AD$15-1,1,1)),OFFSET(Import.PLQ,$A21-1,AD$15-1,1,1)),(1-[1]PLE!$AA$28)*OFFSET(Import.PLQ,$A21-1,AD$15-1,1,1))))</f>
        <v>0</v>
      </c>
      <c r="AE21" s="8">
        <f ca="1">IF(AE$13="",0,CHOOSE(Detalhamento.OpçãoServiços,OFFSET(Import.PLQ,$A21-1,AE$15-1,1,1),IF($E21&lt;&gt;1,IF(ISNUMBER(INDEX(Import.PLE,Detalhamento!$E21,Detalhamento!AE$15)),IF(INDEX(Import.PLE,Detalhamento!$E21,Detalhamento!AE$15)&lt;=mediçao,OFFSET(Import.PLQ,$A21-1,AE$15-1,1,1),0),0),[1]PLE!$AA$28*OFFSET(Import.PLQ,$A21-1,AE$15-1,1,1)),IF($E21&lt;&gt;1,IF(ISNUMBER(INDEX(Import.PLE,Detalhamento!$E21,Detalhamento!AE$15)),IF(INDEX(Import.PLE,Detalhamento!$E21,Detalhamento!AE$15)&lt;=mediçao,0,OFFSET(Import.PLQ,$A21-1,AE$15-1,1,1)),OFFSET(Import.PLQ,$A21-1,AE$15-1,1,1)),(1-[1]PLE!$AA$28)*OFFSET(Import.PLQ,$A21-1,AE$15-1,1,1))))</f>
        <v>0</v>
      </c>
      <c r="AF21" s="8">
        <f ca="1">IF(AF$13="",0,CHOOSE(Detalhamento.OpçãoServiços,OFFSET(Import.PLQ,$A21-1,AF$15-1,1,1),IF($E21&lt;&gt;1,IF(ISNUMBER(INDEX(Import.PLE,Detalhamento!$E21,Detalhamento!AF$15)),IF(INDEX(Import.PLE,Detalhamento!$E21,Detalhamento!AF$15)&lt;=mediçao,OFFSET(Import.PLQ,$A21-1,AF$15-1,1,1),0),0),[1]PLE!$AA$28*OFFSET(Import.PLQ,$A21-1,AF$15-1,1,1)),IF($E21&lt;&gt;1,IF(ISNUMBER(INDEX(Import.PLE,Detalhamento!$E21,Detalhamento!AF$15)),IF(INDEX(Import.PLE,Detalhamento!$E21,Detalhamento!AF$15)&lt;=mediçao,0,OFFSET(Import.PLQ,$A21-1,AF$15-1,1,1)),OFFSET(Import.PLQ,$A21-1,AF$15-1,1,1)),(1-[1]PLE!$AA$28)*OFFSET(Import.PLQ,$A21-1,AF$15-1,1,1))))</f>
        <v>0</v>
      </c>
      <c r="AG21" s="8">
        <f ca="1">IF(AG$13="",0,CHOOSE(Detalhamento.OpçãoServiços,OFFSET(Import.PLQ,$A21-1,AG$15-1,1,1),IF($E21&lt;&gt;1,IF(ISNUMBER(INDEX(Import.PLE,Detalhamento!$E21,Detalhamento!AG$15)),IF(INDEX(Import.PLE,Detalhamento!$E21,Detalhamento!AG$15)&lt;=mediçao,OFFSET(Import.PLQ,$A21-1,AG$15-1,1,1),0),0),[1]PLE!$AA$28*OFFSET(Import.PLQ,$A21-1,AG$15-1,1,1)),IF($E21&lt;&gt;1,IF(ISNUMBER(INDEX(Import.PLE,Detalhamento!$E21,Detalhamento!AG$15)),IF(INDEX(Import.PLE,Detalhamento!$E21,Detalhamento!AG$15)&lt;=mediçao,0,OFFSET(Import.PLQ,$A21-1,AG$15-1,1,1)),OFFSET(Import.PLQ,$A21-1,AG$15-1,1,1)),(1-[1]PLE!$AA$28)*OFFSET(Import.PLQ,$A21-1,AG$15-1,1,1))))</f>
        <v>0</v>
      </c>
      <c r="AH21" s="8">
        <f ca="1">IF(AH$13="",0,CHOOSE(Detalhamento.OpçãoServiços,OFFSET(Import.PLQ,$A21-1,AH$15-1,1,1),IF($E21&lt;&gt;1,IF(ISNUMBER(INDEX(Import.PLE,Detalhamento!$E21,Detalhamento!AH$15)),IF(INDEX(Import.PLE,Detalhamento!$E21,Detalhamento!AH$15)&lt;=mediçao,OFFSET(Import.PLQ,$A21-1,AH$15-1,1,1),0),0),[1]PLE!$AA$28*OFFSET(Import.PLQ,$A21-1,AH$15-1,1,1)),IF($E21&lt;&gt;1,IF(ISNUMBER(INDEX(Import.PLE,Detalhamento!$E21,Detalhamento!AH$15)),IF(INDEX(Import.PLE,Detalhamento!$E21,Detalhamento!AH$15)&lt;=mediçao,0,OFFSET(Import.PLQ,$A21-1,AH$15-1,1,1)),OFFSET(Import.PLQ,$A21-1,AH$15-1,1,1)),(1-[1]PLE!$AA$28)*OFFSET(Import.PLQ,$A21-1,AH$15-1,1,1))))</f>
        <v>0</v>
      </c>
      <c r="AI21" s="8">
        <f ca="1">IF(AI$13="",0,CHOOSE(Detalhamento.OpçãoServiços,OFFSET(Import.PLQ,$A21-1,AI$15-1,1,1),IF($E21&lt;&gt;1,IF(ISNUMBER(INDEX(Import.PLE,Detalhamento!$E21,Detalhamento!AI$15)),IF(INDEX(Import.PLE,Detalhamento!$E21,Detalhamento!AI$15)&lt;=mediçao,OFFSET(Import.PLQ,$A21-1,AI$15-1,1,1),0),0),[1]PLE!$AA$28*OFFSET(Import.PLQ,$A21-1,AI$15-1,1,1)),IF($E21&lt;&gt;1,IF(ISNUMBER(INDEX(Import.PLE,Detalhamento!$E21,Detalhamento!AI$15)),IF(INDEX(Import.PLE,Detalhamento!$E21,Detalhamento!AI$15)&lt;=mediçao,0,OFFSET(Import.PLQ,$A21-1,AI$15-1,1,1)),OFFSET(Import.PLQ,$A21-1,AI$15-1,1,1)),(1-[1]PLE!$AA$28)*OFFSET(Import.PLQ,$A21-1,AI$15-1,1,1))))</f>
        <v>0</v>
      </c>
      <c r="AJ21" s="8">
        <f ca="1">IF(AJ$13="",0,CHOOSE(Detalhamento.OpçãoServiços,OFFSET(Import.PLQ,$A21-1,AJ$15-1,1,1),IF($E21&lt;&gt;1,IF(ISNUMBER(INDEX(Import.PLE,Detalhamento!$E21,Detalhamento!AJ$15)),IF(INDEX(Import.PLE,Detalhamento!$E21,Detalhamento!AJ$15)&lt;=mediçao,OFFSET(Import.PLQ,$A21-1,AJ$15-1,1,1),0),0),[1]PLE!$AA$28*OFFSET(Import.PLQ,$A21-1,AJ$15-1,1,1)),IF($E21&lt;&gt;1,IF(ISNUMBER(INDEX(Import.PLE,Detalhamento!$E21,Detalhamento!AJ$15)),IF(INDEX(Import.PLE,Detalhamento!$E21,Detalhamento!AJ$15)&lt;=mediçao,0,OFFSET(Import.PLQ,$A21-1,AJ$15-1,1,1)),OFFSET(Import.PLQ,$A21-1,AJ$15-1,1,1)),(1-[1]PLE!$AA$28)*OFFSET(Import.PLQ,$A21-1,AJ$15-1,1,1))))</f>
        <v>0</v>
      </c>
      <c r="AK21" s="8">
        <f ca="1">IF(AK$13="",0,CHOOSE(Detalhamento.OpçãoServiços,OFFSET(Import.PLQ,$A21-1,AK$15-1,1,1),IF($E21&lt;&gt;1,IF(ISNUMBER(INDEX(Import.PLE,Detalhamento!$E21,Detalhamento!AK$15)),IF(INDEX(Import.PLE,Detalhamento!$E21,Detalhamento!AK$15)&lt;=mediçao,OFFSET(Import.PLQ,$A21-1,AK$15-1,1,1),0),0),[1]PLE!$AA$28*OFFSET(Import.PLQ,$A21-1,AK$15-1,1,1)),IF($E21&lt;&gt;1,IF(ISNUMBER(INDEX(Import.PLE,Detalhamento!$E21,Detalhamento!AK$15)),IF(INDEX(Import.PLE,Detalhamento!$E21,Detalhamento!AK$15)&lt;=mediçao,0,OFFSET(Import.PLQ,$A21-1,AK$15-1,1,1)),OFFSET(Import.PLQ,$A21-1,AK$15-1,1,1)),(1-[1]PLE!$AA$28)*OFFSET(Import.PLQ,$A21-1,AK$15-1,1,1))))</f>
        <v>0</v>
      </c>
      <c r="AL21" s="8">
        <f ca="1">IF(AL$13="",0,CHOOSE(Detalhamento.OpçãoServiços,OFFSET(Import.PLQ,$A21-1,AL$15-1,1,1),IF($E21&lt;&gt;1,IF(ISNUMBER(INDEX(Import.PLE,Detalhamento!$E21,Detalhamento!AL$15)),IF(INDEX(Import.PLE,Detalhamento!$E21,Detalhamento!AL$15)&lt;=mediçao,OFFSET(Import.PLQ,$A21-1,AL$15-1,1,1),0),0),[1]PLE!$AA$28*OFFSET(Import.PLQ,$A21-1,AL$15-1,1,1)),IF($E21&lt;&gt;1,IF(ISNUMBER(INDEX(Import.PLE,Detalhamento!$E21,Detalhamento!AL$15)),IF(INDEX(Import.PLE,Detalhamento!$E21,Detalhamento!AL$15)&lt;=mediçao,0,OFFSET(Import.PLQ,$A21-1,AL$15-1,1,1)),OFFSET(Import.PLQ,$A21-1,AL$15-1,1,1)),(1-[1]PLE!$AA$28)*OFFSET(Import.PLQ,$A21-1,AL$15-1,1,1))))</f>
        <v>0</v>
      </c>
      <c r="AM21" s="8">
        <f ca="1">IF(AM$13="",0,CHOOSE(Detalhamento.OpçãoServiços,OFFSET(Import.PLQ,$A21-1,AM$15-1,1,1),IF($E21&lt;&gt;1,IF(ISNUMBER(INDEX(Import.PLE,Detalhamento!$E21,Detalhamento!AM$15)),IF(INDEX(Import.PLE,Detalhamento!$E21,Detalhamento!AM$15)&lt;=mediçao,OFFSET(Import.PLQ,$A21-1,AM$15-1,1,1),0),0),[1]PLE!$AA$28*OFFSET(Import.PLQ,$A21-1,AM$15-1,1,1)),IF($E21&lt;&gt;1,IF(ISNUMBER(INDEX(Import.PLE,Detalhamento!$E21,Detalhamento!AM$15)),IF(INDEX(Import.PLE,Detalhamento!$E21,Detalhamento!AM$15)&lt;=mediçao,0,OFFSET(Import.PLQ,$A21-1,AM$15-1,1,1)),OFFSET(Import.PLQ,$A21-1,AM$15-1,1,1)),(1-[1]PLE!$AA$28)*OFFSET(Import.PLQ,$A21-1,AM$15-1,1,1))))</f>
        <v>0</v>
      </c>
      <c r="AN21" s="8">
        <f ca="1">IF(AN$13="",0,CHOOSE(Detalhamento.OpçãoServiços,OFFSET(Import.PLQ,$A21-1,AN$15-1,1,1),IF($E21&lt;&gt;1,IF(ISNUMBER(INDEX(Import.PLE,Detalhamento!$E21,Detalhamento!AN$15)),IF(INDEX(Import.PLE,Detalhamento!$E21,Detalhamento!AN$15)&lt;=mediçao,OFFSET(Import.PLQ,$A21-1,AN$15-1,1,1),0),0),[1]PLE!$AA$28*OFFSET(Import.PLQ,$A21-1,AN$15-1,1,1)),IF($E21&lt;&gt;1,IF(ISNUMBER(INDEX(Import.PLE,Detalhamento!$E21,Detalhamento!AN$15)),IF(INDEX(Import.PLE,Detalhamento!$E21,Detalhamento!AN$15)&lt;=mediçao,0,OFFSET(Import.PLQ,$A21-1,AN$15-1,1,1)),OFFSET(Import.PLQ,$A21-1,AN$15-1,1,1)),(1-[1]PLE!$AA$28)*OFFSET(Import.PLQ,$A21-1,AN$15-1,1,1))))</f>
        <v>0</v>
      </c>
      <c r="AO21" s="8">
        <f ca="1">IF(AO$13="",0,CHOOSE(Detalhamento.OpçãoServiços,OFFSET(Import.PLQ,$A21-1,AO$15-1,1,1),IF($E21&lt;&gt;1,IF(ISNUMBER(INDEX(Import.PLE,Detalhamento!$E21,Detalhamento!AO$15)),IF(INDEX(Import.PLE,Detalhamento!$E21,Detalhamento!AO$15)&lt;=mediçao,OFFSET(Import.PLQ,$A21-1,AO$15-1,1,1),0),0),[1]PLE!$AA$28*OFFSET(Import.PLQ,$A21-1,AO$15-1,1,1)),IF($E21&lt;&gt;1,IF(ISNUMBER(INDEX(Import.PLE,Detalhamento!$E21,Detalhamento!AO$15)),IF(INDEX(Import.PLE,Detalhamento!$E21,Detalhamento!AO$15)&lt;=mediçao,0,OFFSET(Import.PLQ,$A21-1,AO$15-1,1,1)),OFFSET(Import.PLQ,$A21-1,AO$15-1,1,1)),(1-[1]PLE!$AA$28)*OFFSET(Import.PLQ,$A21-1,AO$15-1,1,1))))</f>
        <v>0</v>
      </c>
      <c r="AP21" s="8">
        <f ca="1">IF(AP$13="",0,CHOOSE(Detalhamento.OpçãoServiços,OFFSET(Import.PLQ,$A21-1,AP$15-1,1,1),IF($E21&lt;&gt;1,IF(ISNUMBER(INDEX(Import.PLE,Detalhamento!$E21,Detalhamento!AP$15)),IF(INDEX(Import.PLE,Detalhamento!$E21,Detalhamento!AP$15)&lt;=mediçao,OFFSET(Import.PLQ,$A21-1,AP$15-1,1,1),0),0),[1]PLE!$AA$28*OFFSET(Import.PLQ,$A21-1,AP$15-1,1,1)),IF($E21&lt;&gt;1,IF(ISNUMBER(INDEX(Import.PLE,Detalhamento!$E21,Detalhamento!AP$15)),IF(INDEX(Import.PLE,Detalhamento!$E21,Detalhamento!AP$15)&lt;=mediçao,0,OFFSET(Import.PLQ,$A21-1,AP$15-1,1,1)),OFFSET(Import.PLQ,$A21-1,AP$15-1,1,1)),(1-[1]PLE!$AA$28)*OFFSET(Import.PLQ,$A21-1,AP$15-1,1,1))))</f>
        <v>0</v>
      </c>
      <c r="AQ21" s="8">
        <f ca="1">IF(AQ$13="",0,CHOOSE(Detalhamento.OpçãoServiços,OFFSET(Import.PLQ,$A21-1,AQ$15-1,1,1),IF($E21&lt;&gt;1,IF(ISNUMBER(INDEX(Import.PLE,Detalhamento!$E21,Detalhamento!AQ$15)),IF(INDEX(Import.PLE,Detalhamento!$E21,Detalhamento!AQ$15)&lt;=mediçao,OFFSET(Import.PLQ,$A21-1,AQ$15-1,1,1),0),0),[1]PLE!$AA$28*OFFSET(Import.PLQ,$A21-1,AQ$15-1,1,1)),IF($E21&lt;&gt;1,IF(ISNUMBER(INDEX(Import.PLE,Detalhamento!$E21,Detalhamento!AQ$15)),IF(INDEX(Import.PLE,Detalhamento!$E21,Detalhamento!AQ$15)&lt;=mediçao,0,OFFSET(Import.PLQ,$A21-1,AQ$15-1,1,1)),OFFSET(Import.PLQ,$A21-1,AQ$15-1,1,1)),(1-[1]PLE!$AA$28)*OFFSET(Import.PLQ,$A21-1,AQ$15-1,1,1))))</f>
        <v>0</v>
      </c>
      <c r="AR21" s="8">
        <f ca="1">IF(AR$13="",0,CHOOSE(Detalhamento.OpçãoServiços,OFFSET(Import.PLQ,$A21-1,AR$15-1,1,1),IF($E21&lt;&gt;1,IF(ISNUMBER(INDEX(Import.PLE,Detalhamento!$E21,Detalhamento!AR$15)),IF(INDEX(Import.PLE,Detalhamento!$E21,Detalhamento!AR$15)&lt;=mediçao,OFFSET(Import.PLQ,$A21-1,AR$15-1,1,1),0),0),[1]PLE!$AA$28*OFFSET(Import.PLQ,$A21-1,AR$15-1,1,1)),IF($E21&lt;&gt;1,IF(ISNUMBER(INDEX(Import.PLE,Detalhamento!$E21,Detalhamento!AR$15)),IF(INDEX(Import.PLE,Detalhamento!$E21,Detalhamento!AR$15)&lt;=mediçao,0,OFFSET(Import.PLQ,$A21-1,AR$15-1,1,1)),OFFSET(Import.PLQ,$A21-1,AR$15-1,1,1)),(1-[1]PLE!$AA$28)*OFFSET(Import.PLQ,$A21-1,AR$15-1,1,1))))</f>
        <v>0</v>
      </c>
      <c r="AS21" s="8">
        <f ca="1">IF(AS$13="",0,CHOOSE(Detalhamento.OpçãoServiços,OFFSET(Import.PLQ,$A21-1,AS$15-1,1,1),IF($E21&lt;&gt;1,IF(ISNUMBER(INDEX(Import.PLE,Detalhamento!$E21,Detalhamento!AS$15)),IF(INDEX(Import.PLE,Detalhamento!$E21,Detalhamento!AS$15)&lt;=mediçao,OFFSET(Import.PLQ,$A21-1,AS$15-1,1,1),0),0),[1]PLE!$AA$28*OFFSET(Import.PLQ,$A21-1,AS$15-1,1,1)),IF($E21&lt;&gt;1,IF(ISNUMBER(INDEX(Import.PLE,Detalhamento!$E21,Detalhamento!AS$15)),IF(INDEX(Import.PLE,Detalhamento!$E21,Detalhamento!AS$15)&lt;=mediçao,0,OFFSET(Import.PLQ,$A21-1,AS$15-1,1,1)),OFFSET(Import.PLQ,$A21-1,AS$15-1,1,1)),(1-[1]PLE!$AA$28)*OFFSET(Import.PLQ,$A21-1,AS$15-1,1,1))))</f>
        <v>0</v>
      </c>
      <c r="AT21" s="8">
        <f ca="1">IF(AT$13="",0,CHOOSE(Detalhamento.OpçãoServiços,OFFSET(Import.PLQ,$A21-1,AT$15-1,1,1),IF($E21&lt;&gt;1,IF(ISNUMBER(INDEX(Import.PLE,Detalhamento!$E21,Detalhamento!AT$15)),IF(INDEX(Import.PLE,Detalhamento!$E21,Detalhamento!AT$15)&lt;=mediçao,OFFSET(Import.PLQ,$A21-1,AT$15-1,1,1),0),0),[1]PLE!$AA$28*OFFSET(Import.PLQ,$A21-1,AT$15-1,1,1)),IF($E21&lt;&gt;1,IF(ISNUMBER(INDEX(Import.PLE,Detalhamento!$E21,Detalhamento!AT$15)),IF(INDEX(Import.PLE,Detalhamento!$E21,Detalhamento!AT$15)&lt;=mediçao,0,OFFSET(Import.PLQ,$A21-1,AT$15-1,1,1)),OFFSET(Import.PLQ,$A21-1,AT$15-1,1,1)),(1-[1]PLE!$AA$28)*OFFSET(Import.PLQ,$A21-1,AT$15-1,1,1))))</f>
        <v>0</v>
      </c>
      <c r="AU21" s="8">
        <f ca="1">IF(AU$13="",0,CHOOSE(Detalhamento.OpçãoServiços,OFFSET(Import.PLQ,$A21-1,AU$15-1,1,1),IF($E21&lt;&gt;1,IF(ISNUMBER(INDEX(Import.PLE,Detalhamento!$E21,Detalhamento!AU$15)),IF(INDEX(Import.PLE,Detalhamento!$E21,Detalhamento!AU$15)&lt;=mediçao,OFFSET(Import.PLQ,$A21-1,AU$15-1,1,1),0),0),[1]PLE!$AA$28*OFFSET(Import.PLQ,$A21-1,AU$15-1,1,1)),IF($E21&lt;&gt;1,IF(ISNUMBER(INDEX(Import.PLE,Detalhamento!$E21,Detalhamento!AU$15)),IF(INDEX(Import.PLE,Detalhamento!$E21,Detalhamento!AU$15)&lt;=mediçao,0,OFFSET(Import.PLQ,$A21-1,AU$15-1,1,1)),OFFSET(Import.PLQ,$A21-1,AU$15-1,1,1)),(1-[1]PLE!$AA$28)*OFFSET(Import.PLQ,$A21-1,AU$15-1,1,1))))</f>
        <v>0</v>
      </c>
      <c r="AV21" s="8">
        <f ca="1">IF(AV$13="",0,CHOOSE(Detalhamento.OpçãoServiços,OFFSET(Import.PLQ,$A21-1,AV$15-1,1,1),IF($E21&lt;&gt;1,IF(ISNUMBER(INDEX(Import.PLE,Detalhamento!$E21,Detalhamento!AV$15)),IF(INDEX(Import.PLE,Detalhamento!$E21,Detalhamento!AV$15)&lt;=mediçao,OFFSET(Import.PLQ,$A21-1,AV$15-1,1,1),0),0),[1]PLE!$AA$28*OFFSET(Import.PLQ,$A21-1,AV$15-1,1,1)),IF($E21&lt;&gt;1,IF(ISNUMBER(INDEX(Import.PLE,Detalhamento!$E21,Detalhamento!AV$15)),IF(INDEX(Import.PLE,Detalhamento!$E21,Detalhamento!AV$15)&lt;=mediçao,0,OFFSET(Import.PLQ,$A21-1,AV$15-1,1,1)),OFFSET(Import.PLQ,$A21-1,AV$15-1,1,1)),(1-[1]PLE!$AA$28)*OFFSET(Import.PLQ,$A21-1,AV$15-1,1,1))))</f>
        <v>0</v>
      </c>
      <c r="AW21" s="8">
        <f ca="1">IF(AW$13="",0,CHOOSE(Detalhamento.OpçãoServiços,OFFSET(Import.PLQ,$A21-1,AW$15-1,1,1),IF($E21&lt;&gt;1,IF(ISNUMBER(INDEX(Import.PLE,Detalhamento!$E21,Detalhamento!AW$15)),IF(INDEX(Import.PLE,Detalhamento!$E21,Detalhamento!AW$15)&lt;=mediçao,OFFSET(Import.PLQ,$A21-1,AW$15-1,1,1),0),0),[1]PLE!$AA$28*OFFSET(Import.PLQ,$A21-1,AW$15-1,1,1)),IF($E21&lt;&gt;1,IF(ISNUMBER(INDEX(Import.PLE,Detalhamento!$E21,Detalhamento!AW$15)),IF(INDEX(Import.PLE,Detalhamento!$E21,Detalhamento!AW$15)&lt;=mediçao,0,OFFSET(Import.PLQ,$A21-1,AW$15-1,1,1)),OFFSET(Import.PLQ,$A21-1,AW$15-1,1,1)),(1-[1]PLE!$AA$28)*OFFSET(Import.PLQ,$A21-1,AW$15-1,1,1))))</f>
        <v>0</v>
      </c>
      <c r="AX21" s="8">
        <f ca="1">IF(AX$13="",0,CHOOSE(Detalhamento.OpçãoServiços,OFFSET(Import.PLQ,$A21-1,AX$15-1,1,1),IF($E21&lt;&gt;1,IF(ISNUMBER(INDEX(Import.PLE,Detalhamento!$E21,Detalhamento!AX$15)),IF(INDEX(Import.PLE,Detalhamento!$E21,Detalhamento!AX$15)&lt;=mediçao,OFFSET(Import.PLQ,$A21-1,AX$15-1,1,1),0),0),[1]PLE!$AA$28*OFFSET(Import.PLQ,$A21-1,AX$15-1,1,1)),IF($E21&lt;&gt;1,IF(ISNUMBER(INDEX(Import.PLE,Detalhamento!$E21,Detalhamento!AX$15)),IF(INDEX(Import.PLE,Detalhamento!$E21,Detalhamento!AX$15)&lt;=mediçao,0,OFFSET(Import.PLQ,$A21-1,AX$15-1,1,1)),OFFSET(Import.PLQ,$A21-1,AX$15-1,1,1)),(1-[1]PLE!$AA$28)*OFFSET(Import.PLQ,$A21-1,AX$15-1,1,1))))</f>
        <v>0</v>
      </c>
      <c r="AY21" s="8">
        <f ca="1">IF(AY$13="",0,CHOOSE(Detalhamento.OpçãoServiços,OFFSET(Import.PLQ,$A21-1,AY$15-1,1,1),IF($E21&lt;&gt;1,IF(ISNUMBER(INDEX(Import.PLE,Detalhamento!$E21,Detalhamento!AY$15)),IF(INDEX(Import.PLE,Detalhamento!$E21,Detalhamento!AY$15)&lt;=mediçao,OFFSET(Import.PLQ,$A21-1,AY$15-1,1,1),0),0),[1]PLE!$AA$28*OFFSET(Import.PLQ,$A21-1,AY$15-1,1,1)),IF($E21&lt;&gt;1,IF(ISNUMBER(INDEX(Import.PLE,Detalhamento!$E21,Detalhamento!AY$15)),IF(INDEX(Import.PLE,Detalhamento!$E21,Detalhamento!AY$15)&lt;=mediçao,0,OFFSET(Import.PLQ,$A21-1,AY$15-1,1,1)),OFFSET(Import.PLQ,$A21-1,AY$15-1,1,1)),(1-[1]PLE!$AA$28)*OFFSET(Import.PLQ,$A21-1,AY$15-1,1,1))))</f>
        <v>0</v>
      </c>
      <c r="AZ21" s="8">
        <f ca="1">IF(AZ$13="",0,CHOOSE(Detalhamento.OpçãoServiços,OFFSET(Import.PLQ,$A21-1,AZ$15-1,1,1),IF($E21&lt;&gt;1,IF(ISNUMBER(INDEX(Import.PLE,Detalhamento!$E21,Detalhamento!AZ$15)),IF(INDEX(Import.PLE,Detalhamento!$E21,Detalhamento!AZ$15)&lt;=mediçao,OFFSET(Import.PLQ,$A21-1,AZ$15-1,1,1),0),0),[1]PLE!$AA$28*OFFSET(Import.PLQ,$A21-1,AZ$15-1,1,1)),IF($E21&lt;&gt;1,IF(ISNUMBER(INDEX(Import.PLE,Detalhamento!$E21,Detalhamento!AZ$15)),IF(INDEX(Import.PLE,Detalhamento!$E21,Detalhamento!AZ$15)&lt;=mediçao,0,OFFSET(Import.PLQ,$A21-1,AZ$15-1,1,1)),OFFSET(Import.PLQ,$A21-1,AZ$15-1,1,1)),(1-[1]PLE!$AA$28)*OFFSET(Import.PLQ,$A21-1,AZ$15-1,1,1))))</f>
        <v>0</v>
      </c>
      <c r="BA21" s="8">
        <f ca="1">IF(BA$13="",0,CHOOSE(Detalhamento.OpçãoServiços,OFFSET(Import.PLQ,$A21-1,BA$15-1,1,1),IF($E21&lt;&gt;1,IF(ISNUMBER(INDEX(Import.PLE,Detalhamento!$E21,Detalhamento!BA$15)),IF(INDEX(Import.PLE,Detalhamento!$E21,Detalhamento!BA$15)&lt;=mediçao,OFFSET(Import.PLQ,$A21-1,BA$15-1,1,1),0),0),[1]PLE!$AA$28*OFFSET(Import.PLQ,$A21-1,BA$15-1,1,1)),IF($E21&lt;&gt;1,IF(ISNUMBER(INDEX(Import.PLE,Detalhamento!$E21,Detalhamento!BA$15)),IF(INDEX(Import.PLE,Detalhamento!$E21,Detalhamento!BA$15)&lt;=mediçao,0,OFFSET(Import.PLQ,$A21-1,BA$15-1,1,1)),OFFSET(Import.PLQ,$A21-1,BA$15-1,1,1)),(1-[1]PLE!$AA$28)*OFFSET(Import.PLQ,$A21-1,BA$15-1,1,1))))</f>
        <v>0</v>
      </c>
      <c r="BB21" s="8">
        <f ca="1">IF(BB$13="",0,CHOOSE(Detalhamento.OpçãoServiços,OFFSET(Import.PLQ,$A21-1,BB$15-1,1,1),IF($E21&lt;&gt;1,IF(ISNUMBER(INDEX(Import.PLE,Detalhamento!$E21,Detalhamento!BB$15)),IF(INDEX(Import.PLE,Detalhamento!$E21,Detalhamento!BB$15)&lt;=mediçao,OFFSET(Import.PLQ,$A21-1,BB$15-1,1,1),0),0),[1]PLE!$AA$28*OFFSET(Import.PLQ,$A21-1,BB$15-1,1,1)),IF($E21&lt;&gt;1,IF(ISNUMBER(INDEX(Import.PLE,Detalhamento!$E21,Detalhamento!BB$15)),IF(INDEX(Import.PLE,Detalhamento!$E21,Detalhamento!BB$15)&lt;=mediçao,0,OFFSET(Import.PLQ,$A21-1,BB$15-1,1,1)),OFFSET(Import.PLQ,$A21-1,BB$15-1,1,1)),(1-[1]PLE!$AA$28)*OFFSET(Import.PLQ,$A21-1,BB$15-1,1,1))))</f>
        <v>0</v>
      </c>
      <c r="BC21" s="8">
        <f ca="1">IF(BC$13="",0,CHOOSE(Detalhamento.OpçãoServiços,OFFSET(Import.PLQ,$A21-1,BC$15-1,1,1),IF($E21&lt;&gt;1,IF(ISNUMBER(INDEX(Import.PLE,Detalhamento!$E21,Detalhamento!BC$15)),IF(INDEX(Import.PLE,Detalhamento!$E21,Detalhamento!BC$15)&lt;=mediçao,OFFSET(Import.PLQ,$A21-1,BC$15-1,1,1),0),0),[1]PLE!$AA$28*OFFSET(Import.PLQ,$A21-1,BC$15-1,1,1)),IF($E21&lt;&gt;1,IF(ISNUMBER(INDEX(Import.PLE,Detalhamento!$E21,Detalhamento!BC$15)),IF(INDEX(Import.PLE,Detalhamento!$E21,Detalhamento!BC$15)&lt;=mediçao,0,OFFSET(Import.PLQ,$A21-1,BC$15-1,1,1)),OFFSET(Import.PLQ,$A21-1,BC$15-1,1,1)),(1-[1]PLE!$AA$28)*OFFSET(Import.PLQ,$A21-1,BC$15-1,1,1))))</f>
        <v>0</v>
      </c>
      <c r="BD21" s="8">
        <f ca="1">IF(BD$13="",0,CHOOSE(Detalhamento.OpçãoServiços,OFFSET(Import.PLQ,$A21-1,BD$15-1,1,1),IF($E21&lt;&gt;1,IF(ISNUMBER(INDEX(Import.PLE,Detalhamento!$E21,Detalhamento!BD$15)),IF(INDEX(Import.PLE,Detalhamento!$E21,Detalhamento!BD$15)&lt;=mediçao,OFFSET(Import.PLQ,$A21-1,BD$15-1,1,1),0),0),[1]PLE!$AA$28*OFFSET(Import.PLQ,$A21-1,BD$15-1,1,1)),IF($E21&lt;&gt;1,IF(ISNUMBER(INDEX(Import.PLE,Detalhamento!$E21,Detalhamento!BD$15)),IF(INDEX(Import.PLE,Detalhamento!$E21,Detalhamento!BD$15)&lt;=mediçao,0,OFFSET(Import.PLQ,$A21-1,BD$15-1,1,1)),OFFSET(Import.PLQ,$A21-1,BD$15-1,1,1)),(1-[1]PLE!$AA$28)*OFFSET(Import.PLQ,$A21-1,BD$15-1,1,1))))</f>
        <v>0</v>
      </c>
      <c r="BE21" s="8">
        <f ca="1">IF(BE$13="",0,CHOOSE(Detalhamento.OpçãoServiços,OFFSET(Import.PLQ,$A21-1,BE$15-1,1,1),IF($E21&lt;&gt;1,IF(ISNUMBER(INDEX(Import.PLE,Detalhamento!$E21,Detalhamento!BE$15)),IF(INDEX(Import.PLE,Detalhamento!$E21,Detalhamento!BE$15)&lt;=mediçao,OFFSET(Import.PLQ,$A21-1,BE$15-1,1,1),0),0),[1]PLE!$AA$28*OFFSET(Import.PLQ,$A21-1,BE$15-1,1,1)),IF($E21&lt;&gt;1,IF(ISNUMBER(INDEX(Import.PLE,Detalhamento!$E21,Detalhamento!BE$15)),IF(INDEX(Import.PLE,Detalhamento!$E21,Detalhamento!BE$15)&lt;=mediçao,0,OFFSET(Import.PLQ,$A21-1,BE$15-1,1,1)),OFFSET(Import.PLQ,$A21-1,BE$15-1,1,1)),(1-[1]PLE!$AA$28)*OFFSET(Import.PLQ,$A21-1,BE$15-1,1,1))))</f>
        <v>0</v>
      </c>
      <c r="BF21" s="8">
        <f ca="1">IF(BF$13="",0,CHOOSE(Detalhamento.OpçãoServiços,OFFSET(Import.PLQ,$A21-1,BF$15-1,1,1),IF($E21&lt;&gt;1,IF(ISNUMBER(INDEX(Import.PLE,Detalhamento!$E21,Detalhamento!BF$15)),IF(INDEX(Import.PLE,Detalhamento!$E21,Detalhamento!BF$15)&lt;=mediçao,OFFSET(Import.PLQ,$A21-1,BF$15-1,1,1),0),0),[1]PLE!$AA$28*OFFSET(Import.PLQ,$A21-1,BF$15-1,1,1)),IF($E21&lt;&gt;1,IF(ISNUMBER(INDEX(Import.PLE,Detalhamento!$E21,Detalhamento!BF$15)),IF(INDEX(Import.PLE,Detalhamento!$E21,Detalhamento!BF$15)&lt;=mediçao,0,OFFSET(Import.PLQ,$A21-1,BF$15-1,1,1)),OFFSET(Import.PLQ,$A21-1,BF$15-1,1,1)),(1-[1]PLE!$AA$28)*OFFSET(Import.PLQ,$A21-1,BF$15-1,1,1))))</f>
        <v>0</v>
      </c>
      <c r="BG21" s="8">
        <f ca="1">IF(BG$13="",0,CHOOSE(Detalhamento.OpçãoServiços,OFFSET(Import.PLQ,$A21-1,BG$15-1,1,1),IF($E21&lt;&gt;1,IF(ISNUMBER(INDEX(Import.PLE,Detalhamento!$E21,Detalhamento!BG$15)),IF(INDEX(Import.PLE,Detalhamento!$E21,Detalhamento!BG$15)&lt;=mediçao,OFFSET(Import.PLQ,$A21-1,BG$15-1,1,1),0),0),[1]PLE!$AA$28*OFFSET(Import.PLQ,$A21-1,BG$15-1,1,1)),IF($E21&lt;&gt;1,IF(ISNUMBER(INDEX(Import.PLE,Detalhamento!$E21,Detalhamento!BG$15)),IF(INDEX(Import.PLE,Detalhamento!$E21,Detalhamento!BG$15)&lt;=mediçao,0,OFFSET(Import.PLQ,$A21-1,BG$15-1,1,1)),OFFSET(Import.PLQ,$A21-1,BG$15-1,1,1)),(1-[1]PLE!$AA$28)*OFFSET(Import.PLQ,$A21-1,BG$15-1,1,1))))</f>
        <v>0</v>
      </c>
      <c r="BH21" s="8">
        <f ca="1">IF(BH$13="",0,CHOOSE(Detalhamento.OpçãoServiços,OFFSET(Import.PLQ,$A21-1,BH$15-1,1,1),IF($E21&lt;&gt;1,IF(ISNUMBER(INDEX(Import.PLE,Detalhamento!$E21,Detalhamento!BH$15)),IF(INDEX(Import.PLE,Detalhamento!$E21,Detalhamento!BH$15)&lt;=mediçao,OFFSET(Import.PLQ,$A21-1,BH$15-1,1,1),0),0),[1]PLE!$AA$28*OFFSET(Import.PLQ,$A21-1,BH$15-1,1,1)),IF($E21&lt;&gt;1,IF(ISNUMBER(INDEX(Import.PLE,Detalhamento!$E21,Detalhamento!BH$15)),IF(INDEX(Import.PLE,Detalhamento!$E21,Detalhamento!BH$15)&lt;=mediçao,0,OFFSET(Import.PLQ,$A21-1,BH$15-1,1,1)),OFFSET(Import.PLQ,$A21-1,BH$15-1,1,1)),(1-[1]PLE!$AA$28)*OFFSET(Import.PLQ,$A21-1,BH$15-1,1,1))))</f>
        <v>0</v>
      </c>
      <c r="BI21" s="8">
        <f ca="1">IF(BI$13="",0,CHOOSE(Detalhamento.OpçãoServiços,OFFSET(Import.PLQ,$A21-1,BI$15-1,1,1),IF($E21&lt;&gt;1,IF(ISNUMBER(INDEX(Import.PLE,Detalhamento!$E21,Detalhamento!BI$15)),IF(INDEX(Import.PLE,Detalhamento!$E21,Detalhamento!BI$15)&lt;=mediçao,OFFSET(Import.PLQ,$A21-1,BI$15-1,1,1),0),0),[1]PLE!$AA$28*OFFSET(Import.PLQ,$A21-1,BI$15-1,1,1)),IF($E21&lt;&gt;1,IF(ISNUMBER(INDEX(Import.PLE,Detalhamento!$E21,Detalhamento!BI$15)),IF(INDEX(Import.PLE,Detalhamento!$E21,Detalhamento!BI$15)&lt;=mediçao,0,OFFSET(Import.PLQ,$A21-1,BI$15-1,1,1)),OFFSET(Import.PLQ,$A21-1,BI$15-1,1,1)),(1-[1]PLE!$AA$28)*OFFSET(Import.PLQ,$A21-1,BI$15-1,1,1))))</f>
        <v>0</v>
      </c>
    </row>
    <row r="22" spans="1:61" x14ac:dyDescent="0.2">
      <c r="A22" s="1">
        <v>2</v>
      </c>
      <c r="B22" s="2" t="str">
        <f t="shared" ca="1" si="2"/>
        <v>Serviço</v>
      </c>
      <c r="E22" s="3">
        <f t="shared" ca="1" si="3"/>
        <v>2</v>
      </c>
      <c r="F22" s="5">
        <f t="shared" ca="1" si="4"/>
        <v>20002</v>
      </c>
      <c r="G22" s="5" t="str">
        <f t="shared" ca="1" si="5"/>
        <v>01.01</v>
      </c>
      <c r="H22" s="6" t="str">
        <f t="shared" ca="1" si="5"/>
        <v>PLACA DE OBRA EM CHAPA DE ACO GALVANIZADO</v>
      </c>
      <c r="I22" s="7" t="str">
        <f t="shared" ca="1" si="6"/>
        <v>M2</v>
      </c>
      <c r="J22" s="8">
        <f t="shared" ca="1" si="7"/>
        <v>2.5</v>
      </c>
      <c r="K22" s="31"/>
      <c r="L22" s="8">
        <f ca="1">IF(L$13="",0,CHOOSE(Detalhamento.OpçãoServiços,OFFSET(Import.PLQ,$A22-1,L$15-1,1,1),IF($E22&lt;&gt;1,IF(ISNUMBER(INDEX(Import.PLE,Detalhamento!$E22,Detalhamento!L$15)),IF(INDEX(Import.PLE,Detalhamento!$E22,Detalhamento!L$15)&lt;=mediçao,OFFSET(Import.PLQ,$A22-1,L$15-1,1,1),0),0),[1]PLE!$AA$28*OFFSET(Import.PLQ,$A22-1,L$15-1,1,1)),IF($E22&lt;&gt;1,IF(ISNUMBER(INDEX(Import.PLE,Detalhamento!$E22,Detalhamento!L$15)),IF(INDEX(Import.PLE,Detalhamento!$E22,Detalhamento!L$15)&lt;=mediçao,0,OFFSET(Import.PLQ,$A22-1,L$15-1,1,1)),OFFSET(Import.PLQ,$A22-1,L$15-1,1,1)),(1-[1]PLE!$AA$28)*OFFSET(Import.PLQ,$A22-1,L$15-1,1,1))))</f>
        <v>2.5</v>
      </c>
      <c r="M22" s="8">
        <f ca="1">IF(M$13="",0,CHOOSE(Detalhamento.OpçãoServiços,OFFSET(Import.PLQ,$A22-1,M$15-1,1,1),IF($E22&lt;&gt;1,IF(ISNUMBER(INDEX(Import.PLE,Detalhamento!$E22,Detalhamento!M$15)),IF(INDEX(Import.PLE,Detalhamento!$E22,Detalhamento!M$15)&lt;=mediçao,OFFSET(Import.PLQ,$A22-1,M$15-1,1,1),0),0),[1]PLE!$AA$28*OFFSET(Import.PLQ,$A22-1,M$15-1,1,1)),IF($E22&lt;&gt;1,IF(ISNUMBER(INDEX(Import.PLE,Detalhamento!$E22,Detalhamento!M$15)),IF(INDEX(Import.PLE,Detalhamento!$E22,Detalhamento!M$15)&lt;=mediçao,0,OFFSET(Import.PLQ,$A22-1,M$15-1,1,1)),OFFSET(Import.PLQ,$A22-1,M$15-1,1,1)),(1-[1]PLE!$AA$28)*OFFSET(Import.PLQ,$A22-1,M$15-1,1,1))))</f>
        <v>0</v>
      </c>
      <c r="N22" s="8">
        <f ca="1">IF(N$13="",0,CHOOSE(Detalhamento.OpçãoServiços,OFFSET(Import.PLQ,$A22-1,N$15-1,1,1),IF($E22&lt;&gt;1,IF(ISNUMBER(INDEX(Import.PLE,Detalhamento!$E22,Detalhamento!N$15)),IF(INDEX(Import.PLE,Detalhamento!$E22,Detalhamento!N$15)&lt;=mediçao,OFFSET(Import.PLQ,$A22-1,N$15-1,1,1),0),0),[1]PLE!$AA$28*OFFSET(Import.PLQ,$A22-1,N$15-1,1,1)),IF($E22&lt;&gt;1,IF(ISNUMBER(INDEX(Import.PLE,Detalhamento!$E22,Detalhamento!N$15)),IF(INDEX(Import.PLE,Detalhamento!$E22,Detalhamento!N$15)&lt;=mediçao,0,OFFSET(Import.PLQ,$A22-1,N$15-1,1,1)),OFFSET(Import.PLQ,$A22-1,N$15-1,1,1)),(1-[1]PLE!$AA$28)*OFFSET(Import.PLQ,$A22-1,N$15-1,1,1))))</f>
        <v>0</v>
      </c>
      <c r="O22" s="8">
        <f ca="1">IF(O$13="",0,CHOOSE(Detalhamento.OpçãoServiços,OFFSET(Import.PLQ,$A22-1,O$15-1,1,1),IF($E22&lt;&gt;1,IF(ISNUMBER(INDEX(Import.PLE,Detalhamento!$E22,Detalhamento!O$15)),IF(INDEX(Import.PLE,Detalhamento!$E22,Detalhamento!O$15)&lt;=mediçao,OFFSET(Import.PLQ,$A22-1,O$15-1,1,1),0),0),[1]PLE!$AA$28*OFFSET(Import.PLQ,$A22-1,O$15-1,1,1)),IF($E22&lt;&gt;1,IF(ISNUMBER(INDEX(Import.PLE,Detalhamento!$E22,Detalhamento!O$15)),IF(INDEX(Import.PLE,Detalhamento!$E22,Detalhamento!O$15)&lt;=mediçao,0,OFFSET(Import.PLQ,$A22-1,O$15-1,1,1)),OFFSET(Import.PLQ,$A22-1,O$15-1,1,1)),(1-[1]PLE!$AA$28)*OFFSET(Import.PLQ,$A22-1,O$15-1,1,1))))</f>
        <v>0</v>
      </c>
      <c r="P22" s="8">
        <f ca="1">IF(P$13="",0,CHOOSE(Detalhamento.OpçãoServiços,OFFSET(Import.PLQ,$A22-1,P$15-1,1,1),IF($E22&lt;&gt;1,IF(ISNUMBER(INDEX(Import.PLE,Detalhamento!$E22,Detalhamento!P$15)),IF(INDEX(Import.PLE,Detalhamento!$E22,Detalhamento!P$15)&lt;=mediçao,OFFSET(Import.PLQ,$A22-1,P$15-1,1,1),0),0),[1]PLE!$AA$28*OFFSET(Import.PLQ,$A22-1,P$15-1,1,1)),IF($E22&lt;&gt;1,IF(ISNUMBER(INDEX(Import.PLE,Detalhamento!$E22,Detalhamento!P$15)),IF(INDEX(Import.PLE,Detalhamento!$E22,Detalhamento!P$15)&lt;=mediçao,0,OFFSET(Import.PLQ,$A22-1,P$15-1,1,1)),OFFSET(Import.PLQ,$A22-1,P$15-1,1,1)),(1-[1]PLE!$AA$28)*OFFSET(Import.PLQ,$A22-1,P$15-1,1,1))))</f>
        <v>0</v>
      </c>
      <c r="Q22" s="8">
        <f ca="1">IF(Q$13="",0,CHOOSE(Detalhamento.OpçãoServiços,OFFSET(Import.PLQ,$A22-1,Q$15-1,1,1),IF($E22&lt;&gt;1,IF(ISNUMBER(INDEX(Import.PLE,Detalhamento!$E22,Detalhamento!Q$15)),IF(INDEX(Import.PLE,Detalhamento!$E22,Detalhamento!Q$15)&lt;=mediçao,OFFSET(Import.PLQ,$A22-1,Q$15-1,1,1),0),0),[1]PLE!$AA$28*OFFSET(Import.PLQ,$A22-1,Q$15-1,1,1)),IF($E22&lt;&gt;1,IF(ISNUMBER(INDEX(Import.PLE,Detalhamento!$E22,Detalhamento!Q$15)),IF(INDEX(Import.PLE,Detalhamento!$E22,Detalhamento!Q$15)&lt;=mediçao,0,OFFSET(Import.PLQ,$A22-1,Q$15-1,1,1)),OFFSET(Import.PLQ,$A22-1,Q$15-1,1,1)),(1-[1]PLE!$AA$28)*OFFSET(Import.PLQ,$A22-1,Q$15-1,1,1))))</f>
        <v>0</v>
      </c>
      <c r="R22" s="8">
        <f ca="1">IF(R$13="",0,CHOOSE(Detalhamento.OpçãoServiços,OFFSET(Import.PLQ,$A22-1,R$15-1,1,1),IF($E22&lt;&gt;1,IF(ISNUMBER(INDEX(Import.PLE,Detalhamento!$E22,Detalhamento!R$15)),IF(INDEX(Import.PLE,Detalhamento!$E22,Detalhamento!R$15)&lt;=mediçao,OFFSET(Import.PLQ,$A22-1,R$15-1,1,1),0),0),[1]PLE!$AA$28*OFFSET(Import.PLQ,$A22-1,R$15-1,1,1)),IF($E22&lt;&gt;1,IF(ISNUMBER(INDEX(Import.PLE,Detalhamento!$E22,Detalhamento!R$15)),IF(INDEX(Import.PLE,Detalhamento!$E22,Detalhamento!R$15)&lt;=mediçao,0,OFFSET(Import.PLQ,$A22-1,R$15-1,1,1)),OFFSET(Import.PLQ,$A22-1,R$15-1,1,1)),(1-[1]PLE!$AA$28)*OFFSET(Import.PLQ,$A22-1,R$15-1,1,1))))</f>
        <v>0</v>
      </c>
      <c r="S22" s="8">
        <f ca="1">IF(S$13="",0,CHOOSE(Detalhamento.OpçãoServiços,OFFSET(Import.PLQ,$A22-1,S$15-1,1,1),IF($E22&lt;&gt;1,IF(ISNUMBER(INDEX(Import.PLE,Detalhamento!$E22,Detalhamento!S$15)),IF(INDEX(Import.PLE,Detalhamento!$E22,Detalhamento!S$15)&lt;=mediçao,OFFSET(Import.PLQ,$A22-1,S$15-1,1,1),0),0),[1]PLE!$AA$28*OFFSET(Import.PLQ,$A22-1,S$15-1,1,1)),IF($E22&lt;&gt;1,IF(ISNUMBER(INDEX(Import.PLE,Detalhamento!$E22,Detalhamento!S$15)),IF(INDEX(Import.PLE,Detalhamento!$E22,Detalhamento!S$15)&lt;=mediçao,0,OFFSET(Import.PLQ,$A22-1,S$15-1,1,1)),OFFSET(Import.PLQ,$A22-1,S$15-1,1,1)),(1-[1]PLE!$AA$28)*OFFSET(Import.PLQ,$A22-1,S$15-1,1,1))))</f>
        <v>0</v>
      </c>
      <c r="T22" s="8">
        <f ca="1">IF(T$13="",0,CHOOSE(Detalhamento.OpçãoServiços,OFFSET(Import.PLQ,$A22-1,T$15-1,1,1),IF($E22&lt;&gt;1,IF(ISNUMBER(INDEX(Import.PLE,Detalhamento!$E22,Detalhamento!T$15)),IF(INDEX(Import.PLE,Detalhamento!$E22,Detalhamento!T$15)&lt;=mediçao,OFFSET(Import.PLQ,$A22-1,T$15-1,1,1),0),0),[1]PLE!$AA$28*OFFSET(Import.PLQ,$A22-1,T$15-1,1,1)),IF($E22&lt;&gt;1,IF(ISNUMBER(INDEX(Import.PLE,Detalhamento!$E22,Detalhamento!T$15)),IF(INDEX(Import.PLE,Detalhamento!$E22,Detalhamento!T$15)&lt;=mediçao,0,OFFSET(Import.PLQ,$A22-1,T$15-1,1,1)),OFFSET(Import.PLQ,$A22-1,T$15-1,1,1)),(1-[1]PLE!$AA$28)*OFFSET(Import.PLQ,$A22-1,T$15-1,1,1))))</f>
        <v>0</v>
      </c>
      <c r="U22" s="8">
        <f ca="1">IF(U$13="",0,CHOOSE(Detalhamento.OpçãoServiços,OFFSET(Import.PLQ,$A22-1,U$15-1,1,1),IF($E22&lt;&gt;1,IF(ISNUMBER(INDEX(Import.PLE,Detalhamento!$E22,Detalhamento!U$15)),IF(INDEX(Import.PLE,Detalhamento!$E22,Detalhamento!U$15)&lt;=mediçao,OFFSET(Import.PLQ,$A22-1,U$15-1,1,1),0),0),[1]PLE!$AA$28*OFFSET(Import.PLQ,$A22-1,U$15-1,1,1)),IF($E22&lt;&gt;1,IF(ISNUMBER(INDEX(Import.PLE,Detalhamento!$E22,Detalhamento!U$15)),IF(INDEX(Import.PLE,Detalhamento!$E22,Detalhamento!U$15)&lt;=mediçao,0,OFFSET(Import.PLQ,$A22-1,U$15-1,1,1)),OFFSET(Import.PLQ,$A22-1,U$15-1,1,1)),(1-[1]PLE!$AA$28)*OFFSET(Import.PLQ,$A22-1,U$15-1,1,1))))</f>
        <v>0</v>
      </c>
      <c r="V22" s="8">
        <f ca="1">IF(V$13="",0,CHOOSE(Detalhamento.OpçãoServiços,OFFSET(Import.PLQ,$A22-1,V$15-1,1,1),IF($E22&lt;&gt;1,IF(ISNUMBER(INDEX(Import.PLE,Detalhamento!$E22,Detalhamento!V$15)),IF(INDEX(Import.PLE,Detalhamento!$E22,Detalhamento!V$15)&lt;=mediçao,OFFSET(Import.PLQ,$A22-1,V$15-1,1,1),0),0),[1]PLE!$AA$28*OFFSET(Import.PLQ,$A22-1,V$15-1,1,1)),IF($E22&lt;&gt;1,IF(ISNUMBER(INDEX(Import.PLE,Detalhamento!$E22,Detalhamento!V$15)),IF(INDEX(Import.PLE,Detalhamento!$E22,Detalhamento!V$15)&lt;=mediçao,0,OFFSET(Import.PLQ,$A22-1,V$15-1,1,1)),OFFSET(Import.PLQ,$A22-1,V$15-1,1,1)),(1-[1]PLE!$AA$28)*OFFSET(Import.PLQ,$A22-1,V$15-1,1,1))))</f>
        <v>0</v>
      </c>
      <c r="W22" s="8">
        <f ca="1">IF(W$13="",0,CHOOSE(Detalhamento.OpçãoServiços,OFFSET(Import.PLQ,$A22-1,W$15-1,1,1),IF($E22&lt;&gt;1,IF(ISNUMBER(INDEX(Import.PLE,Detalhamento!$E22,Detalhamento!W$15)),IF(INDEX(Import.PLE,Detalhamento!$E22,Detalhamento!W$15)&lt;=mediçao,OFFSET(Import.PLQ,$A22-1,W$15-1,1,1),0),0),[1]PLE!$AA$28*OFFSET(Import.PLQ,$A22-1,W$15-1,1,1)),IF($E22&lt;&gt;1,IF(ISNUMBER(INDEX(Import.PLE,Detalhamento!$E22,Detalhamento!W$15)),IF(INDEX(Import.PLE,Detalhamento!$E22,Detalhamento!W$15)&lt;=mediçao,0,OFFSET(Import.PLQ,$A22-1,W$15-1,1,1)),OFFSET(Import.PLQ,$A22-1,W$15-1,1,1)),(1-[1]PLE!$AA$28)*OFFSET(Import.PLQ,$A22-1,W$15-1,1,1))))</f>
        <v>0</v>
      </c>
      <c r="X22" s="8">
        <f ca="1">IF(X$13="",0,CHOOSE(Detalhamento.OpçãoServiços,OFFSET(Import.PLQ,$A22-1,X$15-1,1,1),IF($E22&lt;&gt;1,IF(ISNUMBER(INDEX(Import.PLE,Detalhamento!$E22,Detalhamento!X$15)),IF(INDEX(Import.PLE,Detalhamento!$E22,Detalhamento!X$15)&lt;=mediçao,OFFSET(Import.PLQ,$A22-1,X$15-1,1,1),0),0),[1]PLE!$AA$28*OFFSET(Import.PLQ,$A22-1,X$15-1,1,1)),IF($E22&lt;&gt;1,IF(ISNUMBER(INDEX(Import.PLE,Detalhamento!$E22,Detalhamento!X$15)),IF(INDEX(Import.PLE,Detalhamento!$E22,Detalhamento!X$15)&lt;=mediçao,0,OFFSET(Import.PLQ,$A22-1,X$15-1,1,1)),OFFSET(Import.PLQ,$A22-1,X$15-1,1,1)),(1-[1]PLE!$AA$28)*OFFSET(Import.PLQ,$A22-1,X$15-1,1,1))))</f>
        <v>0</v>
      </c>
      <c r="Y22" s="8">
        <f ca="1">IF(Y$13="",0,CHOOSE(Detalhamento.OpçãoServiços,OFFSET(Import.PLQ,$A22-1,Y$15-1,1,1),IF($E22&lt;&gt;1,IF(ISNUMBER(INDEX(Import.PLE,Detalhamento!$E22,Detalhamento!Y$15)),IF(INDEX(Import.PLE,Detalhamento!$E22,Detalhamento!Y$15)&lt;=mediçao,OFFSET(Import.PLQ,$A22-1,Y$15-1,1,1),0),0),[1]PLE!$AA$28*OFFSET(Import.PLQ,$A22-1,Y$15-1,1,1)),IF($E22&lt;&gt;1,IF(ISNUMBER(INDEX(Import.PLE,Detalhamento!$E22,Detalhamento!Y$15)),IF(INDEX(Import.PLE,Detalhamento!$E22,Detalhamento!Y$15)&lt;=mediçao,0,OFFSET(Import.PLQ,$A22-1,Y$15-1,1,1)),OFFSET(Import.PLQ,$A22-1,Y$15-1,1,1)),(1-[1]PLE!$AA$28)*OFFSET(Import.PLQ,$A22-1,Y$15-1,1,1))))</f>
        <v>0</v>
      </c>
      <c r="Z22" s="8">
        <f ca="1">IF(Z$13="",0,CHOOSE(Detalhamento.OpçãoServiços,OFFSET(Import.PLQ,$A22-1,Z$15-1,1,1),IF($E22&lt;&gt;1,IF(ISNUMBER(INDEX(Import.PLE,Detalhamento!$E22,Detalhamento!Z$15)),IF(INDEX(Import.PLE,Detalhamento!$E22,Detalhamento!Z$15)&lt;=mediçao,OFFSET(Import.PLQ,$A22-1,Z$15-1,1,1),0),0),[1]PLE!$AA$28*OFFSET(Import.PLQ,$A22-1,Z$15-1,1,1)),IF($E22&lt;&gt;1,IF(ISNUMBER(INDEX(Import.PLE,Detalhamento!$E22,Detalhamento!Z$15)),IF(INDEX(Import.PLE,Detalhamento!$E22,Detalhamento!Z$15)&lt;=mediçao,0,OFFSET(Import.PLQ,$A22-1,Z$15-1,1,1)),OFFSET(Import.PLQ,$A22-1,Z$15-1,1,1)),(1-[1]PLE!$AA$28)*OFFSET(Import.PLQ,$A22-1,Z$15-1,1,1))))</f>
        <v>0</v>
      </c>
      <c r="AA22" s="8">
        <f ca="1">IF(AA$13="",0,CHOOSE(Detalhamento.OpçãoServiços,OFFSET(Import.PLQ,$A22-1,AA$15-1,1,1),IF($E22&lt;&gt;1,IF(ISNUMBER(INDEX(Import.PLE,Detalhamento!$E22,Detalhamento!AA$15)),IF(INDEX(Import.PLE,Detalhamento!$E22,Detalhamento!AA$15)&lt;=mediçao,OFFSET(Import.PLQ,$A22-1,AA$15-1,1,1),0),0),[1]PLE!$AA$28*OFFSET(Import.PLQ,$A22-1,AA$15-1,1,1)),IF($E22&lt;&gt;1,IF(ISNUMBER(INDEX(Import.PLE,Detalhamento!$E22,Detalhamento!AA$15)),IF(INDEX(Import.PLE,Detalhamento!$E22,Detalhamento!AA$15)&lt;=mediçao,0,OFFSET(Import.PLQ,$A22-1,AA$15-1,1,1)),OFFSET(Import.PLQ,$A22-1,AA$15-1,1,1)),(1-[1]PLE!$AA$28)*OFFSET(Import.PLQ,$A22-1,AA$15-1,1,1))))</f>
        <v>0</v>
      </c>
      <c r="AB22" s="8">
        <f ca="1">IF(AB$13="",0,CHOOSE(Detalhamento.OpçãoServiços,OFFSET(Import.PLQ,$A22-1,AB$15-1,1,1),IF($E22&lt;&gt;1,IF(ISNUMBER(INDEX(Import.PLE,Detalhamento!$E22,Detalhamento!AB$15)),IF(INDEX(Import.PLE,Detalhamento!$E22,Detalhamento!AB$15)&lt;=mediçao,OFFSET(Import.PLQ,$A22-1,AB$15-1,1,1),0),0),[1]PLE!$AA$28*OFFSET(Import.PLQ,$A22-1,AB$15-1,1,1)),IF($E22&lt;&gt;1,IF(ISNUMBER(INDEX(Import.PLE,Detalhamento!$E22,Detalhamento!AB$15)),IF(INDEX(Import.PLE,Detalhamento!$E22,Detalhamento!AB$15)&lt;=mediçao,0,OFFSET(Import.PLQ,$A22-1,AB$15-1,1,1)),OFFSET(Import.PLQ,$A22-1,AB$15-1,1,1)),(1-[1]PLE!$AA$28)*OFFSET(Import.PLQ,$A22-1,AB$15-1,1,1))))</f>
        <v>0</v>
      </c>
      <c r="AC22" s="8">
        <f ca="1">IF(AC$13="",0,CHOOSE(Detalhamento.OpçãoServiços,OFFSET(Import.PLQ,$A22-1,AC$15-1,1,1),IF($E22&lt;&gt;1,IF(ISNUMBER(INDEX(Import.PLE,Detalhamento!$E22,Detalhamento!AC$15)),IF(INDEX(Import.PLE,Detalhamento!$E22,Detalhamento!AC$15)&lt;=mediçao,OFFSET(Import.PLQ,$A22-1,AC$15-1,1,1),0),0),[1]PLE!$AA$28*OFFSET(Import.PLQ,$A22-1,AC$15-1,1,1)),IF($E22&lt;&gt;1,IF(ISNUMBER(INDEX(Import.PLE,Detalhamento!$E22,Detalhamento!AC$15)),IF(INDEX(Import.PLE,Detalhamento!$E22,Detalhamento!AC$15)&lt;=mediçao,0,OFFSET(Import.PLQ,$A22-1,AC$15-1,1,1)),OFFSET(Import.PLQ,$A22-1,AC$15-1,1,1)),(1-[1]PLE!$AA$28)*OFFSET(Import.PLQ,$A22-1,AC$15-1,1,1))))</f>
        <v>0</v>
      </c>
      <c r="AD22" s="8">
        <f ca="1">IF(AD$13="",0,CHOOSE(Detalhamento.OpçãoServiços,OFFSET(Import.PLQ,$A22-1,AD$15-1,1,1),IF($E22&lt;&gt;1,IF(ISNUMBER(INDEX(Import.PLE,Detalhamento!$E22,Detalhamento!AD$15)),IF(INDEX(Import.PLE,Detalhamento!$E22,Detalhamento!AD$15)&lt;=mediçao,OFFSET(Import.PLQ,$A22-1,AD$15-1,1,1),0),0),[1]PLE!$AA$28*OFFSET(Import.PLQ,$A22-1,AD$15-1,1,1)),IF($E22&lt;&gt;1,IF(ISNUMBER(INDEX(Import.PLE,Detalhamento!$E22,Detalhamento!AD$15)),IF(INDEX(Import.PLE,Detalhamento!$E22,Detalhamento!AD$15)&lt;=mediçao,0,OFFSET(Import.PLQ,$A22-1,AD$15-1,1,1)),OFFSET(Import.PLQ,$A22-1,AD$15-1,1,1)),(1-[1]PLE!$AA$28)*OFFSET(Import.PLQ,$A22-1,AD$15-1,1,1))))</f>
        <v>0</v>
      </c>
      <c r="AE22" s="8">
        <f ca="1">IF(AE$13="",0,CHOOSE(Detalhamento.OpçãoServiços,OFFSET(Import.PLQ,$A22-1,AE$15-1,1,1),IF($E22&lt;&gt;1,IF(ISNUMBER(INDEX(Import.PLE,Detalhamento!$E22,Detalhamento!AE$15)),IF(INDEX(Import.PLE,Detalhamento!$E22,Detalhamento!AE$15)&lt;=mediçao,OFFSET(Import.PLQ,$A22-1,AE$15-1,1,1),0),0),[1]PLE!$AA$28*OFFSET(Import.PLQ,$A22-1,AE$15-1,1,1)),IF($E22&lt;&gt;1,IF(ISNUMBER(INDEX(Import.PLE,Detalhamento!$E22,Detalhamento!AE$15)),IF(INDEX(Import.PLE,Detalhamento!$E22,Detalhamento!AE$15)&lt;=mediçao,0,OFFSET(Import.PLQ,$A22-1,AE$15-1,1,1)),OFFSET(Import.PLQ,$A22-1,AE$15-1,1,1)),(1-[1]PLE!$AA$28)*OFFSET(Import.PLQ,$A22-1,AE$15-1,1,1))))</f>
        <v>0</v>
      </c>
      <c r="AF22" s="8">
        <f ca="1">IF(AF$13="",0,CHOOSE(Detalhamento.OpçãoServiços,OFFSET(Import.PLQ,$A22-1,AF$15-1,1,1),IF($E22&lt;&gt;1,IF(ISNUMBER(INDEX(Import.PLE,Detalhamento!$E22,Detalhamento!AF$15)),IF(INDEX(Import.PLE,Detalhamento!$E22,Detalhamento!AF$15)&lt;=mediçao,OFFSET(Import.PLQ,$A22-1,AF$15-1,1,1),0),0),[1]PLE!$AA$28*OFFSET(Import.PLQ,$A22-1,AF$15-1,1,1)),IF($E22&lt;&gt;1,IF(ISNUMBER(INDEX(Import.PLE,Detalhamento!$E22,Detalhamento!AF$15)),IF(INDEX(Import.PLE,Detalhamento!$E22,Detalhamento!AF$15)&lt;=mediçao,0,OFFSET(Import.PLQ,$A22-1,AF$15-1,1,1)),OFFSET(Import.PLQ,$A22-1,AF$15-1,1,1)),(1-[1]PLE!$AA$28)*OFFSET(Import.PLQ,$A22-1,AF$15-1,1,1))))</f>
        <v>0</v>
      </c>
      <c r="AG22" s="8">
        <f ca="1">IF(AG$13="",0,CHOOSE(Detalhamento.OpçãoServiços,OFFSET(Import.PLQ,$A22-1,AG$15-1,1,1),IF($E22&lt;&gt;1,IF(ISNUMBER(INDEX(Import.PLE,Detalhamento!$E22,Detalhamento!AG$15)),IF(INDEX(Import.PLE,Detalhamento!$E22,Detalhamento!AG$15)&lt;=mediçao,OFFSET(Import.PLQ,$A22-1,AG$15-1,1,1),0),0),[1]PLE!$AA$28*OFFSET(Import.PLQ,$A22-1,AG$15-1,1,1)),IF($E22&lt;&gt;1,IF(ISNUMBER(INDEX(Import.PLE,Detalhamento!$E22,Detalhamento!AG$15)),IF(INDEX(Import.PLE,Detalhamento!$E22,Detalhamento!AG$15)&lt;=mediçao,0,OFFSET(Import.PLQ,$A22-1,AG$15-1,1,1)),OFFSET(Import.PLQ,$A22-1,AG$15-1,1,1)),(1-[1]PLE!$AA$28)*OFFSET(Import.PLQ,$A22-1,AG$15-1,1,1))))</f>
        <v>0</v>
      </c>
      <c r="AH22" s="8">
        <f ca="1">IF(AH$13="",0,CHOOSE(Detalhamento.OpçãoServiços,OFFSET(Import.PLQ,$A22-1,AH$15-1,1,1),IF($E22&lt;&gt;1,IF(ISNUMBER(INDEX(Import.PLE,Detalhamento!$E22,Detalhamento!AH$15)),IF(INDEX(Import.PLE,Detalhamento!$E22,Detalhamento!AH$15)&lt;=mediçao,OFFSET(Import.PLQ,$A22-1,AH$15-1,1,1),0),0),[1]PLE!$AA$28*OFFSET(Import.PLQ,$A22-1,AH$15-1,1,1)),IF($E22&lt;&gt;1,IF(ISNUMBER(INDEX(Import.PLE,Detalhamento!$E22,Detalhamento!AH$15)),IF(INDEX(Import.PLE,Detalhamento!$E22,Detalhamento!AH$15)&lt;=mediçao,0,OFFSET(Import.PLQ,$A22-1,AH$15-1,1,1)),OFFSET(Import.PLQ,$A22-1,AH$15-1,1,1)),(1-[1]PLE!$AA$28)*OFFSET(Import.PLQ,$A22-1,AH$15-1,1,1))))</f>
        <v>0</v>
      </c>
      <c r="AI22" s="8">
        <f ca="1">IF(AI$13="",0,CHOOSE(Detalhamento.OpçãoServiços,OFFSET(Import.PLQ,$A22-1,AI$15-1,1,1),IF($E22&lt;&gt;1,IF(ISNUMBER(INDEX(Import.PLE,Detalhamento!$E22,Detalhamento!AI$15)),IF(INDEX(Import.PLE,Detalhamento!$E22,Detalhamento!AI$15)&lt;=mediçao,OFFSET(Import.PLQ,$A22-1,AI$15-1,1,1),0),0),[1]PLE!$AA$28*OFFSET(Import.PLQ,$A22-1,AI$15-1,1,1)),IF($E22&lt;&gt;1,IF(ISNUMBER(INDEX(Import.PLE,Detalhamento!$E22,Detalhamento!AI$15)),IF(INDEX(Import.PLE,Detalhamento!$E22,Detalhamento!AI$15)&lt;=mediçao,0,OFFSET(Import.PLQ,$A22-1,AI$15-1,1,1)),OFFSET(Import.PLQ,$A22-1,AI$15-1,1,1)),(1-[1]PLE!$AA$28)*OFFSET(Import.PLQ,$A22-1,AI$15-1,1,1))))</f>
        <v>0</v>
      </c>
      <c r="AJ22" s="8">
        <f ca="1">IF(AJ$13="",0,CHOOSE(Detalhamento.OpçãoServiços,OFFSET(Import.PLQ,$A22-1,AJ$15-1,1,1),IF($E22&lt;&gt;1,IF(ISNUMBER(INDEX(Import.PLE,Detalhamento!$E22,Detalhamento!AJ$15)),IF(INDEX(Import.PLE,Detalhamento!$E22,Detalhamento!AJ$15)&lt;=mediçao,OFFSET(Import.PLQ,$A22-1,AJ$15-1,1,1),0),0),[1]PLE!$AA$28*OFFSET(Import.PLQ,$A22-1,AJ$15-1,1,1)),IF($E22&lt;&gt;1,IF(ISNUMBER(INDEX(Import.PLE,Detalhamento!$E22,Detalhamento!AJ$15)),IF(INDEX(Import.PLE,Detalhamento!$E22,Detalhamento!AJ$15)&lt;=mediçao,0,OFFSET(Import.PLQ,$A22-1,AJ$15-1,1,1)),OFFSET(Import.PLQ,$A22-1,AJ$15-1,1,1)),(1-[1]PLE!$AA$28)*OFFSET(Import.PLQ,$A22-1,AJ$15-1,1,1))))</f>
        <v>0</v>
      </c>
      <c r="AK22" s="8">
        <f ca="1">IF(AK$13="",0,CHOOSE(Detalhamento.OpçãoServiços,OFFSET(Import.PLQ,$A22-1,AK$15-1,1,1),IF($E22&lt;&gt;1,IF(ISNUMBER(INDEX(Import.PLE,Detalhamento!$E22,Detalhamento!AK$15)),IF(INDEX(Import.PLE,Detalhamento!$E22,Detalhamento!AK$15)&lt;=mediçao,OFFSET(Import.PLQ,$A22-1,AK$15-1,1,1),0),0),[1]PLE!$AA$28*OFFSET(Import.PLQ,$A22-1,AK$15-1,1,1)),IF($E22&lt;&gt;1,IF(ISNUMBER(INDEX(Import.PLE,Detalhamento!$E22,Detalhamento!AK$15)),IF(INDEX(Import.PLE,Detalhamento!$E22,Detalhamento!AK$15)&lt;=mediçao,0,OFFSET(Import.PLQ,$A22-1,AK$15-1,1,1)),OFFSET(Import.PLQ,$A22-1,AK$15-1,1,1)),(1-[1]PLE!$AA$28)*OFFSET(Import.PLQ,$A22-1,AK$15-1,1,1))))</f>
        <v>0</v>
      </c>
      <c r="AL22" s="8">
        <f ca="1">IF(AL$13="",0,CHOOSE(Detalhamento.OpçãoServiços,OFFSET(Import.PLQ,$A22-1,AL$15-1,1,1),IF($E22&lt;&gt;1,IF(ISNUMBER(INDEX(Import.PLE,Detalhamento!$E22,Detalhamento!AL$15)),IF(INDEX(Import.PLE,Detalhamento!$E22,Detalhamento!AL$15)&lt;=mediçao,OFFSET(Import.PLQ,$A22-1,AL$15-1,1,1),0),0),[1]PLE!$AA$28*OFFSET(Import.PLQ,$A22-1,AL$15-1,1,1)),IF($E22&lt;&gt;1,IF(ISNUMBER(INDEX(Import.PLE,Detalhamento!$E22,Detalhamento!AL$15)),IF(INDEX(Import.PLE,Detalhamento!$E22,Detalhamento!AL$15)&lt;=mediçao,0,OFFSET(Import.PLQ,$A22-1,AL$15-1,1,1)),OFFSET(Import.PLQ,$A22-1,AL$15-1,1,1)),(1-[1]PLE!$AA$28)*OFFSET(Import.PLQ,$A22-1,AL$15-1,1,1))))</f>
        <v>0</v>
      </c>
      <c r="AM22" s="8">
        <f ca="1">IF(AM$13="",0,CHOOSE(Detalhamento.OpçãoServiços,OFFSET(Import.PLQ,$A22-1,AM$15-1,1,1),IF($E22&lt;&gt;1,IF(ISNUMBER(INDEX(Import.PLE,Detalhamento!$E22,Detalhamento!AM$15)),IF(INDEX(Import.PLE,Detalhamento!$E22,Detalhamento!AM$15)&lt;=mediçao,OFFSET(Import.PLQ,$A22-1,AM$15-1,1,1),0),0),[1]PLE!$AA$28*OFFSET(Import.PLQ,$A22-1,AM$15-1,1,1)),IF($E22&lt;&gt;1,IF(ISNUMBER(INDEX(Import.PLE,Detalhamento!$E22,Detalhamento!AM$15)),IF(INDEX(Import.PLE,Detalhamento!$E22,Detalhamento!AM$15)&lt;=mediçao,0,OFFSET(Import.PLQ,$A22-1,AM$15-1,1,1)),OFFSET(Import.PLQ,$A22-1,AM$15-1,1,1)),(1-[1]PLE!$AA$28)*OFFSET(Import.PLQ,$A22-1,AM$15-1,1,1))))</f>
        <v>0</v>
      </c>
      <c r="AN22" s="8">
        <f ca="1">IF(AN$13="",0,CHOOSE(Detalhamento.OpçãoServiços,OFFSET(Import.PLQ,$A22-1,AN$15-1,1,1),IF($E22&lt;&gt;1,IF(ISNUMBER(INDEX(Import.PLE,Detalhamento!$E22,Detalhamento!AN$15)),IF(INDEX(Import.PLE,Detalhamento!$E22,Detalhamento!AN$15)&lt;=mediçao,OFFSET(Import.PLQ,$A22-1,AN$15-1,1,1),0),0),[1]PLE!$AA$28*OFFSET(Import.PLQ,$A22-1,AN$15-1,1,1)),IF($E22&lt;&gt;1,IF(ISNUMBER(INDEX(Import.PLE,Detalhamento!$E22,Detalhamento!AN$15)),IF(INDEX(Import.PLE,Detalhamento!$E22,Detalhamento!AN$15)&lt;=mediçao,0,OFFSET(Import.PLQ,$A22-1,AN$15-1,1,1)),OFFSET(Import.PLQ,$A22-1,AN$15-1,1,1)),(1-[1]PLE!$AA$28)*OFFSET(Import.PLQ,$A22-1,AN$15-1,1,1))))</f>
        <v>0</v>
      </c>
      <c r="AO22" s="8">
        <f ca="1">IF(AO$13="",0,CHOOSE(Detalhamento.OpçãoServiços,OFFSET(Import.PLQ,$A22-1,AO$15-1,1,1),IF($E22&lt;&gt;1,IF(ISNUMBER(INDEX(Import.PLE,Detalhamento!$E22,Detalhamento!AO$15)),IF(INDEX(Import.PLE,Detalhamento!$E22,Detalhamento!AO$15)&lt;=mediçao,OFFSET(Import.PLQ,$A22-1,AO$15-1,1,1),0),0),[1]PLE!$AA$28*OFFSET(Import.PLQ,$A22-1,AO$15-1,1,1)),IF($E22&lt;&gt;1,IF(ISNUMBER(INDEX(Import.PLE,Detalhamento!$E22,Detalhamento!AO$15)),IF(INDEX(Import.PLE,Detalhamento!$E22,Detalhamento!AO$15)&lt;=mediçao,0,OFFSET(Import.PLQ,$A22-1,AO$15-1,1,1)),OFFSET(Import.PLQ,$A22-1,AO$15-1,1,1)),(1-[1]PLE!$AA$28)*OFFSET(Import.PLQ,$A22-1,AO$15-1,1,1))))</f>
        <v>0</v>
      </c>
      <c r="AP22" s="8">
        <f ca="1">IF(AP$13="",0,CHOOSE(Detalhamento.OpçãoServiços,OFFSET(Import.PLQ,$A22-1,AP$15-1,1,1),IF($E22&lt;&gt;1,IF(ISNUMBER(INDEX(Import.PLE,Detalhamento!$E22,Detalhamento!AP$15)),IF(INDEX(Import.PLE,Detalhamento!$E22,Detalhamento!AP$15)&lt;=mediçao,OFFSET(Import.PLQ,$A22-1,AP$15-1,1,1),0),0),[1]PLE!$AA$28*OFFSET(Import.PLQ,$A22-1,AP$15-1,1,1)),IF($E22&lt;&gt;1,IF(ISNUMBER(INDEX(Import.PLE,Detalhamento!$E22,Detalhamento!AP$15)),IF(INDEX(Import.PLE,Detalhamento!$E22,Detalhamento!AP$15)&lt;=mediçao,0,OFFSET(Import.PLQ,$A22-1,AP$15-1,1,1)),OFFSET(Import.PLQ,$A22-1,AP$15-1,1,1)),(1-[1]PLE!$AA$28)*OFFSET(Import.PLQ,$A22-1,AP$15-1,1,1))))</f>
        <v>0</v>
      </c>
      <c r="AQ22" s="8">
        <f ca="1">IF(AQ$13="",0,CHOOSE(Detalhamento.OpçãoServiços,OFFSET(Import.PLQ,$A22-1,AQ$15-1,1,1),IF($E22&lt;&gt;1,IF(ISNUMBER(INDEX(Import.PLE,Detalhamento!$E22,Detalhamento!AQ$15)),IF(INDEX(Import.PLE,Detalhamento!$E22,Detalhamento!AQ$15)&lt;=mediçao,OFFSET(Import.PLQ,$A22-1,AQ$15-1,1,1),0),0),[1]PLE!$AA$28*OFFSET(Import.PLQ,$A22-1,AQ$15-1,1,1)),IF($E22&lt;&gt;1,IF(ISNUMBER(INDEX(Import.PLE,Detalhamento!$E22,Detalhamento!AQ$15)),IF(INDEX(Import.PLE,Detalhamento!$E22,Detalhamento!AQ$15)&lt;=mediçao,0,OFFSET(Import.PLQ,$A22-1,AQ$15-1,1,1)),OFFSET(Import.PLQ,$A22-1,AQ$15-1,1,1)),(1-[1]PLE!$AA$28)*OFFSET(Import.PLQ,$A22-1,AQ$15-1,1,1))))</f>
        <v>0</v>
      </c>
      <c r="AR22" s="8">
        <f ca="1">IF(AR$13="",0,CHOOSE(Detalhamento.OpçãoServiços,OFFSET(Import.PLQ,$A22-1,AR$15-1,1,1),IF($E22&lt;&gt;1,IF(ISNUMBER(INDEX(Import.PLE,Detalhamento!$E22,Detalhamento!AR$15)),IF(INDEX(Import.PLE,Detalhamento!$E22,Detalhamento!AR$15)&lt;=mediçao,OFFSET(Import.PLQ,$A22-1,AR$15-1,1,1),0),0),[1]PLE!$AA$28*OFFSET(Import.PLQ,$A22-1,AR$15-1,1,1)),IF($E22&lt;&gt;1,IF(ISNUMBER(INDEX(Import.PLE,Detalhamento!$E22,Detalhamento!AR$15)),IF(INDEX(Import.PLE,Detalhamento!$E22,Detalhamento!AR$15)&lt;=mediçao,0,OFFSET(Import.PLQ,$A22-1,AR$15-1,1,1)),OFFSET(Import.PLQ,$A22-1,AR$15-1,1,1)),(1-[1]PLE!$AA$28)*OFFSET(Import.PLQ,$A22-1,AR$15-1,1,1))))</f>
        <v>0</v>
      </c>
      <c r="AS22" s="8">
        <f ca="1">IF(AS$13="",0,CHOOSE(Detalhamento.OpçãoServiços,OFFSET(Import.PLQ,$A22-1,AS$15-1,1,1),IF($E22&lt;&gt;1,IF(ISNUMBER(INDEX(Import.PLE,Detalhamento!$E22,Detalhamento!AS$15)),IF(INDEX(Import.PLE,Detalhamento!$E22,Detalhamento!AS$15)&lt;=mediçao,OFFSET(Import.PLQ,$A22-1,AS$15-1,1,1),0),0),[1]PLE!$AA$28*OFFSET(Import.PLQ,$A22-1,AS$15-1,1,1)),IF($E22&lt;&gt;1,IF(ISNUMBER(INDEX(Import.PLE,Detalhamento!$E22,Detalhamento!AS$15)),IF(INDEX(Import.PLE,Detalhamento!$E22,Detalhamento!AS$15)&lt;=mediçao,0,OFFSET(Import.PLQ,$A22-1,AS$15-1,1,1)),OFFSET(Import.PLQ,$A22-1,AS$15-1,1,1)),(1-[1]PLE!$AA$28)*OFFSET(Import.PLQ,$A22-1,AS$15-1,1,1))))</f>
        <v>0</v>
      </c>
      <c r="AT22" s="8">
        <f ca="1">IF(AT$13="",0,CHOOSE(Detalhamento.OpçãoServiços,OFFSET(Import.PLQ,$A22-1,AT$15-1,1,1),IF($E22&lt;&gt;1,IF(ISNUMBER(INDEX(Import.PLE,Detalhamento!$E22,Detalhamento!AT$15)),IF(INDEX(Import.PLE,Detalhamento!$E22,Detalhamento!AT$15)&lt;=mediçao,OFFSET(Import.PLQ,$A22-1,AT$15-1,1,1),0),0),[1]PLE!$AA$28*OFFSET(Import.PLQ,$A22-1,AT$15-1,1,1)),IF($E22&lt;&gt;1,IF(ISNUMBER(INDEX(Import.PLE,Detalhamento!$E22,Detalhamento!AT$15)),IF(INDEX(Import.PLE,Detalhamento!$E22,Detalhamento!AT$15)&lt;=mediçao,0,OFFSET(Import.PLQ,$A22-1,AT$15-1,1,1)),OFFSET(Import.PLQ,$A22-1,AT$15-1,1,1)),(1-[1]PLE!$AA$28)*OFFSET(Import.PLQ,$A22-1,AT$15-1,1,1))))</f>
        <v>0</v>
      </c>
      <c r="AU22" s="8">
        <f ca="1">IF(AU$13="",0,CHOOSE(Detalhamento.OpçãoServiços,OFFSET(Import.PLQ,$A22-1,AU$15-1,1,1),IF($E22&lt;&gt;1,IF(ISNUMBER(INDEX(Import.PLE,Detalhamento!$E22,Detalhamento!AU$15)),IF(INDEX(Import.PLE,Detalhamento!$E22,Detalhamento!AU$15)&lt;=mediçao,OFFSET(Import.PLQ,$A22-1,AU$15-1,1,1),0),0),[1]PLE!$AA$28*OFFSET(Import.PLQ,$A22-1,AU$15-1,1,1)),IF($E22&lt;&gt;1,IF(ISNUMBER(INDEX(Import.PLE,Detalhamento!$E22,Detalhamento!AU$15)),IF(INDEX(Import.PLE,Detalhamento!$E22,Detalhamento!AU$15)&lt;=mediçao,0,OFFSET(Import.PLQ,$A22-1,AU$15-1,1,1)),OFFSET(Import.PLQ,$A22-1,AU$15-1,1,1)),(1-[1]PLE!$AA$28)*OFFSET(Import.PLQ,$A22-1,AU$15-1,1,1))))</f>
        <v>0</v>
      </c>
      <c r="AV22" s="8">
        <f ca="1">IF(AV$13="",0,CHOOSE(Detalhamento.OpçãoServiços,OFFSET(Import.PLQ,$A22-1,AV$15-1,1,1),IF($E22&lt;&gt;1,IF(ISNUMBER(INDEX(Import.PLE,Detalhamento!$E22,Detalhamento!AV$15)),IF(INDEX(Import.PLE,Detalhamento!$E22,Detalhamento!AV$15)&lt;=mediçao,OFFSET(Import.PLQ,$A22-1,AV$15-1,1,1),0),0),[1]PLE!$AA$28*OFFSET(Import.PLQ,$A22-1,AV$15-1,1,1)),IF($E22&lt;&gt;1,IF(ISNUMBER(INDEX(Import.PLE,Detalhamento!$E22,Detalhamento!AV$15)),IF(INDEX(Import.PLE,Detalhamento!$E22,Detalhamento!AV$15)&lt;=mediçao,0,OFFSET(Import.PLQ,$A22-1,AV$15-1,1,1)),OFFSET(Import.PLQ,$A22-1,AV$15-1,1,1)),(1-[1]PLE!$AA$28)*OFFSET(Import.PLQ,$A22-1,AV$15-1,1,1))))</f>
        <v>0</v>
      </c>
      <c r="AW22" s="8">
        <f ca="1">IF(AW$13="",0,CHOOSE(Detalhamento.OpçãoServiços,OFFSET(Import.PLQ,$A22-1,AW$15-1,1,1),IF($E22&lt;&gt;1,IF(ISNUMBER(INDEX(Import.PLE,Detalhamento!$E22,Detalhamento!AW$15)),IF(INDEX(Import.PLE,Detalhamento!$E22,Detalhamento!AW$15)&lt;=mediçao,OFFSET(Import.PLQ,$A22-1,AW$15-1,1,1),0),0),[1]PLE!$AA$28*OFFSET(Import.PLQ,$A22-1,AW$15-1,1,1)),IF($E22&lt;&gt;1,IF(ISNUMBER(INDEX(Import.PLE,Detalhamento!$E22,Detalhamento!AW$15)),IF(INDEX(Import.PLE,Detalhamento!$E22,Detalhamento!AW$15)&lt;=mediçao,0,OFFSET(Import.PLQ,$A22-1,AW$15-1,1,1)),OFFSET(Import.PLQ,$A22-1,AW$15-1,1,1)),(1-[1]PLE!$AA$28)*OFFSET(Import.PLQ,$A22-1,AW$15-1,1,1))))</f>
        <v>0</v>
      </c>
      <c r="AX22" s="8">
        <f ca="1">IF(AX$13="",0,CHOOSE(Detalhamento.OpçãoServiços,OFFSET(Import.PLQ,$A22-1,AX$15-1,1,1),IF($E22&lt;&gt;1,IF(ISNUMBER(INDEX(Import.PLE,Detalhamento!$E22,Detalhamento!AX$15)),IF(INDEX(Import.PLE,Detalhamento!$E22,Detalhamento!AX$15)&lt;=mediçao,OFFSET(Import.PLQ,$A22-1,AX$15-1,1,1),0),0),[1]PLE!$AA$28*OFFSET(Import.PLQ,$A22-1,AX$15-1,1,1)),IF($E22&lt;&gt;1,IF(ISNUMBER(INDEX(Import.PLE,Detalhamento!$E22,Detalhamento!AX$15)),IF(INDEX(Import.PLE,Detalhamento!$E22,Detalhamento!AX$15)&lt;=mediçao,0,OFFSET(Import.PLQ,$A22-1,AX$15-1,1,1)),OFFSET(Import.PLQ,$A22-1,AX$15-1,1,1)),(1-[1]PLE!$AA$28)*OFFSET(Import.PLQ,$A22-1,AX$15-1,1,1))))</f>
        <v>0</v>
      </c>
      <c r="AY22" s="8">
        <f ca="1">IF(AY$13="",0,CHOOSE(Detalhamento.OpçãoServiços,OFFSET(Import.PLQ,$A22-1,AY$15-1,1,1),IF($E22&lt;&gt;1,IF(ISNUMBER(INDEX(Import.PLE,Detalhamento!$E22,Detalhamento!AY$15)),IF(INDEX(Import.PLE,Detalhamento!$E22,Detalhamento!AY$15)&lt;=mediçao,OFFSET(Import.PLQ,$A22-1,AY$15-1,1,1),0),0),[1]PLE!$AA$28*OFFSET(Import.PLQ,$A22-1,AY$15-1,1,1)),IF($E22&lt;&gt;1,IF(ISNUMBER(INDEX(Import.PLE,Detalhamento!$E22,Detalhamento!AY$15)),IF(INDEX(Import.PLE,Detalhamento!$E22,Detalhamento!AY$15)&lt;=mediçao,0,OFFSET(Import.PLQ,$A22-1,AY$15-1,1,1)),OFFSET(Import.PLQ,$A22-1,AY$15-1,1,1)),(1-[1]PLE!$AA$28)*OFFSET(Import.PLQ,$A22-1,AY$15-1,1,1))))</f>
        <v>0</v>
      </c>
      <c r="AZ22" s="8">
        <f ca="1">IF(AZ$13="",0,CHOOSE(Detalhamento.OpçãoServiços,OFFSET(Import.PLQ,$A22-1,AZ$15-1,1,1),IF($E22&lt;&gt;1,IF(ISNUMBER(INDEX(Import.PLE,Detalhamento!$E22,Detalhamento!AZ$15)),IF(INDEX(Import.PLE,Detalhamento!$E22,Detalhamento!AZ$15)&lt;=mediçao,OFFSET(Import.PLQ,$A22-1,AZ$15-1,1,1),0),0),[1]PLE!$AA$28*OFFSET(Import.PLQ,$A22-1,AZ$15-1,1,1)),IF($E22&lt;&gt;1,IF(ISNUMBER(INDEX(Import.PLE,Detalhamento!$E22,Detalhamento!AZ$15)),IF(INDEX(Import.PLE,Detalhamento!$E22,Detalhamento!AZ$15)&lt;=mediçao,0,OFFSET(Import.PLQ,$A22-1,AZ$15-1,1,1)),OFFSET(Import.PLQ,$A22-1,AZ$15-1,1,1)),(1-[1]PLE!$AA$28)*OFFSET(Import.PLQ,$A22-1,AZ$15-1,1,1))))</f>
        <v>0</v>
      </c>
      <c r="BA22" s="8">
        <f ca="1">IF(BA$13="",0,CHOOSE(Detalhamento.OpçãoServiços,OFFSET(Import.PLQ,$A22-1,BA$15-1,1,1),IF($E22&lt;&gt;1,IF(ISNUMBER(INDEX(Import.PLE,Detalhamento!$E22,Detalhamento!BA$15)),IF(INDEX(Import.PLE,Detalhamento!$E22,Detalhamento!BA$15)&lt;=mediçao,OFFSET(Import.PLQ,$A22-1,BA$15-1,1,1),0),0),[1]PLE!$AA$28*OFFSET(Import.PLQ,$A22-1,BA$15-1,1,1)),IF($E22&lt;&gt;1,IF(ISNUMBER(INDEX(Import.PLE,Detalhamento!$E22,Detalhamento!BA$15)),IF(INDEX(Import.PLE,Detalhamento!$E22,Detalhamento!BA$15)&lt;=mediçao,0,OFFSET(Import.PLQ,$A22-1,BA$15-1,1,1)),OFFSET(Import.PLQ,$A22-1,BA$15-1,1,1)),(1-[1]PLE!$AA$28)*OFFSET(Import.PLQ,$A22-1,BA$15-1,1,1))))</f>
        <v>0</v>
      </c>
      <c r="BB22" s="8">
        <f ca="1">IF(BB$13="",0,CHOOSE(Detalhamento.OpçãoServiços,OFFSET(Import.PLQ,$A22-1,BB$15-1,1,1),IF($E22&lt;&gt;1,IF(ISNUMBER(INDEX(Import.PLE,Detalhamento!$E22,Detalhamento!BB$15)),IF(INDEX(Import.PLE,Detalhamento!$E22,Detalhamento!BB$15)&lt;=mediçao,OFFSET(Import.PLQ,$A22-1,BB$15-1,1,1),0),0),[1]PLE!$AA$28*OFFSET(Import.PLQ,$A22-1,BB$15-1,1,1)),IF($E22&lt;&gt;1,IF(ISNUMBER(INDEX(Import.PLE,Detalhamento!$E22,Detalhamento!BB$15)),IF(INDEX(Import.PLE,Detalhamento!$E22,Detalhamento!BB$15)&lt;=mediçao,0,OFFSET(Import.PLQ,$A22-1,BB$15-1,1,1)),OFFSET(Import.PLQ,$A22-1,BB$15-1,1,1)),(1-[1]PLE!$AA$28)*OFFSET(Import.PLQ,$A22-1,BB$15-1,1,1))))</f>
        <v>0</v>
      </c>
      <c r="BC22" s="8">
        <f ca="1">IF(BC$13="",0,CHOOSE(Detalhamento.OpçãoServiços,OFFSET(Import.PLQ,$A22-1,BC$15-1,1,1),IF($E22&lt;&gt;1,IF(ISNUMBER(INDEX(Import.PLE,Detalhamento!$E22,Detalhamento!BC$15)),IF(INDEX(Import.PLE,Detalhamento!$E22,Detalhamento!BC$15)&lt;=mediçao,OFFSET(Import.PLQ,$A22-1,BC$15-1,1,1),0),0),[1]PLE!$AA$28*OFFSET(Import.PLQ,$A22-1,BC$15-1,1,1)),IF($E22&lt;&gt;1,IF(ISNUMBER(INDEX(Import.PLE,Detalhamento!$E22,Detalhamento!BC$15)),IF(INDEX(Import.PLE,Detalhamento!$E22,Detalhamento!BC$15)&lt;=mediçao,0,OFFSET(Import.PLQ,$A22-1,BC$15-1,1,1)),OFFSET(Import.PLQ,$A22-1,BC$15-1,1,1)),(1-[1]PLE!$AA$28)*OFFSET(Import.PLQ,$A22-1,BC$15-1,1,1))))</f>
        <v>0</v>
      </c>
      <c r="BD22" s="8">
        <f ca="1">IF(BD$13="",0,CHOOSE(Detalhamento.OpçãoServiços,OFFSET(Import.PLQ,$A22-1,BD$15-1,1,1),IF($E22&lt;&gt;1,IF(ISNUMBER(INDEX(Import.PLE,Detalhamento!$E22,Detalhamento!BD$15)),IF(INDEX(Import.PLE,Detalhamento!$E22,Detalhamento!BD$15)&lt;=mediçao,OFFSET(Import.PLQ,$A22-1,BD$15-1,1,1),0),0),[1]PLE!$AA$28*OFFSET(Import.PLQ,$A22-1,BD$15-1,1,1)),IF($E22&lt;&gt;1,IF(ISNUMBER(INDEX(Import.PLE,Detalhamento!$E22,Detalhamento!BD$15)),IF(INDEX(Import.PLE,Detalhamento!$E22,Detalhamento!BD$15)&lt;=mediçao,0,OFFSET(Import.PLQ,$A22-1,BD$15-1,1,1)),OFFSET(Import.PLQ,$A22-1,BD$15-1,1,1)),(1-[1]PLE!$AA$28)*OFFSET(Import.PLQ,$A22-1,BD$15-1,1,1))))</f>
        <v>0</v>
      </c>
      <c r="BE22" s="8">
        <f ca="1">IF(BE$13="",0,CHOOSE(Detalhamento.OpçãoServiços,OFFSET(Import.PLQ,$A22-1,BE$15-1,1,1),IF($E22&lt;&gt;1,IF(ISNUMBER(INDEX(Import.PLE,Detalhamento!$E22,Detalhamento!BE$15)),IF(INDEX(Import.PLE,Detalhamento!$E22,Detalhamento!BE$15)&lt;=mediçao,OFFSET(Import.PLQ,$A22-1,BE$15-1,1,1),0),0),[1]PLE!$AA$28*OFFSET(Import.PLQ,$A22-1,BE$15-1,1,1)),IF($E22&lt;&gt;1,IF(ISNUMBER(INDEX(Import.PLE,Detalhamento!$E22,Detalhamento!BE$15)),IF(INDEX(Import.PLE,Detalhamento!$E22,Detalhamento!BE$15)&lt;=mediçao,0,OFFSET(Import.PLQ,$A22-1,BE$15-1,1,1)),OFFSET(Import.PLQ,$A22-1,BE$15-1,1,1)),(1-[1]PLE!$AA$28)*OFFSET(Import.PLQ,$A22-1,BE$15-1,1,1))))</f>
        <v>0</v>
      </c>
      <c r="BF22" s="8">
        <f ca="1">IF(BF$13="",0,CHOOSE(Detalhamento.OpçãoServiços,OFFSET(Import.PLQ,$A22-1,BF$15-1,1,1),IF($E22&lt;&gt;1,IF(ISNUMBER(INDEX(Import.PLE,Detalhamento!$E22,Detalhamento!BF$15)),IF(INDEX(Import.PLE,Detalhamento!$E22,Detalhamento!BF$15)&lt;=mediçao,OFFSET(Import.PLQ,$A22-1,BF$15-1,1,1),0),0),[1]PLE!$AA$28*OFFSET(Import.PLQ,$A22-1,BF$15-1,1,1)),IF($E22&lt;&gt;1,IF(ISNUMBER(INDEX(Import.PLE,Detalhamento!$E22,Detalhamento!BF$15)),IF(INDEX(Import.PLE,Detalhamento!$E22,Detalhamento!BF$15)&lt;=mediçao,0,OFFSET(Import.PLQ,$A22-1,BF$15-1,1,1)),OFFSET(Import.PLQ,$A22-1,BF$15-1,1,1)),(1-[1]PLE!$AA$28)*OFFSET(Import.PLQ,$A22-1,BF$15-1,1,1))))</f>
        <v>0</v>
      </c>
      <c r="BG22" s="8">
        <f ca="1">IF(BG$13="",0,CHOOSE(Detalhamento.OpçãoServiços,OFFSET(Import.PLQ,$A22-1,BG$15-1,1,1),IF($E22&lt;&gt;1,IF(ISNUMBER(INDEX(Import.PLE,Detalhamento!$E22,Detalhamento!BG$15)),IF(INDEX(Import.PLE,Detalhamento!$E22,Detalhamento!BG$15)&lt;=mediçao,OFFSET(Import.PLQ,$A22-1,BG$15-1,1,1),0),0),[1]PLE!$AA$28*OFFSET(Import.PLQ,$A22-1,BG$15-1,1,1)),IF($E22&lt;&gt;1,IF(ISNUMBER(INDEX(Import.PLE,Detalhamento!$E22,Detalhamento!BG$15)),IF(INDEX(Import.PLE,Detalhamento!$E22,Detalhamento!BG$15)&lt;=mediçao,0,OFFSET(Import.PLQ,$A22-1,BG$15-1,1,1)),OFFSET(Import.PLQ,$A22-1,BG$15-1,1,1)),(1-[1]PLE!$AA$28)*OFFSET(Import.PLQ,$A22-1,BG$15-1,1,1))))</f>
        <v>0</v>
      </c>
      <c r="BH22" s="8">
        <f ca="1">IF(BH$13="",0,CHOOSE(Detalhamento.OpçãoServiços,OFFSET(Import.PLQ,$A22-1,BH$15-1,1,1),IF($E22&lt;&gt;1,IF(ISNUMBER(INDEX(Import.PLE,Detalhamento!$E22,Detalhamento!BH$15)),IF(INDEX(Import.PLE,Detalhamento!$E22,Detalhamento!BH$15)&lt;=mediçao,OFFSET(Import.PLQ,$A22-1,BH$15-1,1,1),0),0),[1]PLE!$AA$28*OFFSET(Import.PLQ,$A22-1,BH$15-1,1,1)),IF($E22&lt;&gt;1,IF(ISNUMBER(INDEX(Import.PLE,Detalhamento!$E22,Detalhamento!BH$15)),IF(INDEX(Import.PLE,Detalhamento!$E22,Detalhamento!BH$15)&lt;=mediçao,0,OFFSET(Import.PLQ,$A22-1,BH$15-1,1,1)),OFFSET(Import.PLQ,$A22-1,BH$15-1,1,1)),(1-[1]PLE!$AA$28)*OFFSET(Import.PLQ,$A22-1,BH$15-1,1,1))))</f>
        <v>0</v>
      </c>
      <c r="BI22" s="8">
        <f ca="1">IF(BI$13="",0,CHOOSE(Detalhamento.OpçãoServiços,OFFSET(Import.PLQ,$A22-1,BI$15-1,1,1),IF($E22&lt;&gt;1,IF(ISNUMBER(INDEX(Import.PLE,Detalhamento!$E22,Detalhamento!BI$15)),IF(INDEX(Import.PLE,Detalhamento!$E22,Detalhamento!BI$15)&lt;=mediçao,OFFSET(Import.PLQ,$A22-1,BI$15-1,1,1),0),0),[1]PLE!$AA$28*OFFSET(Import.PLQ,$A22-1,BI$15-1,1,1)),IF($E22&lt;&gt;1,IF(ISNUMBER(INDEX(Import.PLE,Detalhamento!$E22,Detalhamento!BI$15)),IF(INDEX(Import.PLE,Detalhamento!$E22,Detalhamento!BI$15)&lt;=mediçao,0,OFFSET(Import.PLQ,$A22-1,BI$15-1,1,1)),OFFSET(Import.PLQ,$A22-1,BI$15-1,1,1)),(1-[1]PLE!$AA$28)*OFFSET(Import.PLQ,$A22-1,BI$15-1,1,1))))</f>
        <v>0</v>
      </c>
    </row>
    <row r="23" spans="1:61" ht="67.5" x14ac:dyDescent="0.2">
      <c r="A23" s="1">
        <v>4</v>
      </c>
      <c r="B23" s="2" t="str">
        <f t="shared" ca="1" si="2"/>
        <v>Serviço</v>
      </c>
      <c r="E23" s="3">
        <f t="shared" ca="1" si="3"/>
        <v>2</v>
      </c>
      <c r="F23" s="5">
        <f t="shared" ca="1" si="4"/>
        <v>20004</v>
      </c>
      <c r="G23" s="5" t="str">
        <f t="shared" ca="1" si="5"/>
        <v>02.01</v>
      </c>
      <c r="H23" s="6" t="str">
        <f t="shared" ca="1" si="5"/>
        <v>ESCAVAÇÃO MECANIZADA DE VALA COM PROF. ATÉ 1,5 M (MÉDIA ENTRE MONTANTE E JUSANTE/UMA COMPOSIÇÃO POR TRECHO) COM RETROESCAVADEIRA (CAPACIDADE DA CAÇAMBA DA RETRO: 0,26 M3 / POTÊNCIA: 88 HP), LARGURA DE 0,8 M A 1,5 M, EM SOLO DE 1A CATEGORIA, LOCAIS COM BAIXO NÍVEL DE INTERFERÊNCIA. AF_01/2015</v>
      </c>
      <c r="I23" s="7" t="str">
        <f t="shared" ca="1" si="6"/>
        <v>M3</v>
      </c>
      <c r="J23" s="8">
        <f t="shared" ca="1" si="7"/>
        <v>81.84</v>
      </c>
      <c r="K23" s="31"/>
      <c r="L23" s="8">
        <f ca="1">IF(L$13="",0,CHOOSE(Detalhamento.OpçãoServiços,OFFSET(Import.PLQ,$A23-1,L$15-1,1,1),IF($E23&lt;&gt;1,IF(ISNUMBER(INDEX(Import.PLE,Detalhamento!$E23,Detalhamento!L$15)),IF(INDEX(Import.PLE,Detalhamento!$E23,Detalhamento!L$15)&lt;=mediçao,OFFSET(Import.PLQ,$A23-1,L$15-1,1,1),0),0),[1]PLE!$AA$28*OFFSET(Import.PLQ,$A23-1,L$15-1,1,1)),IF($E23&lt;&gt;1,IF(ISNUMBER(INDEX(Import.PLE,Detalhamento!$E23,Detalhamento!L$15)),IF(INDEX(Import.PLE,Detalhamento!$E23,Detalhamento!L$15)&lt;=mediçao,0,OFFSET(Import.PLQ,$A23-1,L$15-1,1,1)),OFFSET(Import.PLQ,$A23-1,L$15-1,1,1)),(1-[1]PLE!$AA$28)*OFFSET(Import.PLQ,$A23-1,L$15-1,1,1))))</f>
        <v>0</v>
      </c>
      <c r="M23" s="8">
        <f ca="1">IF(M$13="",0,CHOOSE(Detalhamento.OpçãoServiços,OFFSET(Import.PLQ,$A23-1,M$15-1,1,1),IF($E23&lt;&gt;1,IF(ISNUMBER(INDEX(Import.PLE,Detalhamento!$E23,Detalhamento!M$15)),IF(INDEX(Import.PLE,Detalhamento!$E23,Detalhamento!M$15)&lt;=mediçao,OFFSET(Import.PLQ,$A23-1,M$15-1,1,1),0),0),[1]PLE!$AA$28*OFFSET(Import.PLQ,$A23-1,M$15-1,1,1)),IF($E23&lt;&gt;1,IF(ISNUMBER(INDEX(Import.PLE,Detalhamento!$E23,Detalhamento!M$15)),IF(INDEX(Import.PLE,Detalhamento!$E23,Detalhamento!M$15)&lt;=mediçao,0,OFFSET(Import.PLQ,$A23-1,M$15-1,1,1)),OFFSET(Import.PLQ,$A23-1,M$15-1,1,1)),(1-[1]PLE!$AA$28)*OFFSET(Import.PLQ,$A23-1,M$15-1,1,1))))</f>
        <v>0</v>
      </c>
      <c r="N23" s="8">
        <f ca="1">IF(N$13="",0,CHOOSE(Detalhamento.OpçãoServiços,OFFSET(Import.PLQ,$A23-1,N$15-1,1,1),IF($E23&lt;&gt;1,IF(ISNUMBER(INDEX(Import.PLE,Detalhamento!$E23,Detalhamento!N$15)),IF(INDEX(Import.PLE,Detalhamento!$E23,Detalhamento!N$15)&lt;=mediçao,OFFSET(Import.PLQ,$A23-1,N$15-1,1,1),0),0),[1]PLE!$AA$28*OFFSET(Import.PLQ,$A23-1,N$15-1,1,1)),IF($E23&lt;&gt;1,IF(ISNUMBER(INDEX(Import.PLE,Detalhamento!$E23,Detalhamento!N$15)),IF(INDEX(Import.PLE,Detalhamento!$E23,Detalhamento!N$15)&lt;=mediçao,0,OFFSET(Import.PLQ,$A23-1,N$15-1,1,1)),OFFSET(Import.PLQ,$A23-1,N$15-1,1,1)),(1-[1]PLE!$AA$28)*OFFSET(Import.PLQ,$A23-1,N$15-1,1,1))))</f>
        <v>0</v>
      </c>
      <c r="O23" s="8">
        <f ca="1">IF(O$13="",0,CHOOSE(Detalhamento.OpçãoServiços,OFFSET(Import.PLQ,$A23-1,O$15-1,1,1),IF($E23&lt;&gt;1,IF(ISNUMBER(INDEX(Import.PLE,Detalhamento!$E23,Detalhamento!O$15)),IF(INDEX(Import.PLE,Detalhamento!$E23,Detalhamento!O$15)&lt;=mediçao,OFFSET(Import.PLQ,$A23-1,O$15-1,1,1),0),0),[1]PLE!$AA$28*OFFSET(Import.PLQ,$A23-1,O$15-1,1,1)),IF($E23&lt;&gt;1,IF(ISNUMBER(INDEX(Import.PLE,Detalhamento!$E23,Detalhamento!O$15)),IF(INDEX(Import.PLE,Detalhamento!$E23,Detalhamento!O$15)&lt;=mediçao,0,OFFSET(Import.PLQ,$A23-1,O$15-1,1,1)),OFFSET(Import.PLQ,$A23-1,O$15-1,1,1)),(1-[1]PLE!$AA$28)*OFFSET(Import.PLQ,$A23-1,O$15-1,1,1))))</f>
        <v>81.84</v>
      </c>
      <c r="P23" s="8">
        <f ca="1">IF(P$13="",0,CHOOSE(Detalhamento.OpçãoServiços,OFFSET(Import.PLQ,$A23-1,P$15-1,1,1),IF($E23&lt;&gt;1,IF(ISNUMBER(INDEX(Import.PLE,Detalhamento!$E23,Detalhamento!P$15)),IF(INDEX(Import.PLE,Detalhamento!$E23,Detalhamento!P$15)&lt;=mediçao,OFFSET(Import.PLQ,$A23-1,P$15-1,1,1),0),0),[1]PLE!$AA$28*OFFSET(Import.PLQ,$A23-1,P$15-1,1,1)),IF($E23&lt;&gt;1,IF(ISNUMBER(INDEX(Import.PLE,Detalhamento!$E23,Detalhamento!P$15)),IF(INDEX(Import.PLE,Detalhamento!$E23,Detalhamento!P$15)&lt;=mediçao,0,OFFSET(Import.PLQ,$A23-1,P$15-1,1,1)),OFFSET(Import.PLQ,$A23-1,P$15-1,1,1)),(1-[1]PLE!$AA$28)*OFFSET(Import.PLQ,$A23-1,P$15-1,1,1))))</f>
        <v>0</v>
      </c>
      <c r="Q23" s="8">
        <f ca="1">IF(Q$13="",0,CHOOSE(Detalhamento.OpçãoServiços,OFFSET(Import.PLQ,$A23-1,Q$15-1,1,1),IF($E23&lt;&gt;1,IF(ISNUMBER(INDEX(Import.PLE,Detalhamento!$E23,Detalhamento!Q$15)),IF(INDEX(Import.PLE,Detalhamento!$E23,Detalhamento!Q$15)&lt;=mediçao,OFFSET(Import.PLQ,$A23-1,Q$15-1,1,1),0),0),[1]PLE!$AA$28*OFFSET(Import.PLQ,$A23-1,Q$15-1,1,1)),IF($E23&lt;&gt;1,IF(ISNUMBER(INDEX(Import.PLE,Detalhamento!$E23,Detalhamento!Q$15)),IF(INDEX(Import.PLE,Detalhamento!$E23,Detalhamento!Q$15)&lt;=mediçao,0,OFFSET(Import.PLQ,$A23-1,Q$15-1,1,1)),OFFSET(Import.PLQ,$A23-1,Q$15-1,1,1)),(1-[1]PLE!$AA$28)*OFFSET(Import.PLQ,$A23-1,Q$15-1,1,1))))</f>
        <v>0</v>
      </c>
      <c r="R23" s="8">
        <f ca="1">IF(R$13="",0,CHOOSE(Detalhamento.OpçãoServiços,OFFSET(Import.PLQ,$A23-1,R$15-1,1,1),IF($E23&lt;&gt;1,IF(ISNUMBER(INDEX(Import.PLE,Detalhamento!$E23,Detalhamento!R$15)),IF(INDEX(Import.PLE,Detalhamento!$E23,Detalhamento!R$15)&lt;=mediçao,OFFSET(Import.PLQ,$A23-1,R$15-1,1,1),0),0),[1]PLE!$AA$28*OFFSET(Import.PLQ,$A23-1,R$15-1,1,1)),IF($E23&lt;&gt;1,IF(ISNUMBER(INDEX(Import.PLE,Detalhamento!$E23,Detalhamento!R$15)),IF(INDEX(Import.PLE,Detalhamento!$E23,Detalhamento!R$15)&lt;=mediçao,0,OFFSET(Import.PLQ,$A23-1,R$15-1,1,1)),OFFSET(Import.PLQ,$A23-1,R$15-1,1,1)),(1-[1]PLE!$AA$28)*OFFSET(Import.PLQ,$A23-1,R$15-1,1,1))))</f>
        <v>0</v>
      </c>
      <c r="S23" s="8">
        <f ca="1">IF(S$13="",0,CHOOSE(Detalhamento.OpçãoServiços,OFFSET(Import.PLQ,$A23-1,S$15-1,1,1),IF($E23&lt;&gt;1,IF(ISNUMBER(INDEX(Import.PLE,Detalhamento!$E23,Detalhamento!S$15)),IF(INDEX(Import.PLE,Detalhamento!$E23,Detalhamento!S$15)&lt;=mediçao,OFFSET(Import.PLQ,$A23-1,S$15-1,1,1),0),0),[1]PLE!$AA$28*OFFSET(Import.PLQ,$A23-1,S$15-1,1,1)),IF($E23&lt;&gt;1,IF(ISNUMBER(INDEX(Import.PLE,Detalhamento!$E23,Detalhamento!S$15)),IF(INDEX(Import.PLE,Detalhamento!$E23,Detalhamento!S$15)&lt;=mediçao,0,OFFSET(Import.PLQ,$A23-1,S$15-1,1,1)),OFFSET(Import.PLQ,$A23-1,S$15-1,1,1)),(1-[1]PLE!$AA$28)*OFFSET(Import.PLQ,$A23-1,S$15-1,1,1))))</f>
        <v>0</v>
      </c>
      <c r="T23" s="8">
        <f ca="1">IF(T$13="",0,CHOOSE(Detalhamento.OpçãoServiços,OFFSET(Import.PLQ,$A23-1,T$15-1,1,1),IF($E23&lt;&gt;1,IF(ISNUMBER(INDEX(Import.PLE,Detalhamento!$E23,Detalhamento!T$15)),IF(INDEX(Import.PLE,Detalhamento!$E23,Detalhamento!T$15)&lt;=mediçao,OFFSET(Import.PLQ,$A23-1,T$15-1,1,1),0),0),[1]PLE!$AA$28*OFFSET(Import.PLQ,$A23-1,T$15-1,1,1)),IF($E23&lt;&gt;1,IF(ISNUMBER(INDEX(Import.PLE,Detalhamento!$E23,Detalhamento!T$15)),IF(INDEX(Import.PLE,Detalhamento!$E23,Detalhamento!T$15)&lt;=mediçao,0,OFFSET(Import.PLQ,$A23-1,T$15-1,1,1)),OFFSET(Import.PLQ,$A23-1,T$15-1,1,1)),(1-[1]PLE!$AA$28)*OFFSET(Import.PLQ,$A23-1,T$15-1,1,1))))</f>
        <v>0</v>
      </c>
      <c r="U23" s="8">
        <f ca="1">IF(U$13="",0,CHOOSE(Detalhamento.OpçãoServiços,OFFSET(Import.PLQ,$A23-1,U$15-1,1,1),IF($E23&lt;&gt;1,IF(ISNUMBER(INDEX(Import.PLE,Detalhamento!$E23,Detalhamento!U$15)),IF(INDEX(Import.PLE,Detalhamento!$E23,Detalhamento!U$15)&lt;=mediçao,OFFSET(Import.PLQ,$A23-1,U$15-1,1,1),0),0),[1]PLE!$AA$28*OFFSET(Import.PLQ,$A23-1,U$15-1,1,1)),IF($E23&lt;&gt;1,IF(ISNUMBER(INDEX(Import.PLE,Detalhamento!$E23,Detalhamento!U$15)),IF(INDEX(Import.PLE,Detalhamento!$E23,Detalhamento!U$15)&lt;=mediçao,0,OFFSET(Import.PLQ,$A23-1,U$15-1,1,1)),OFFSET(Import.PLQ,$A23-1,U$15-1,1,1)),(1-[1]PLE!$AA$28)*OFFSET(Import.PLQ,$A23-1,U$15-1,1,1))))</f>
        <v>0</v>
      </c>
      <c r="V23" s="8">
        <f ca="1">IF(V$13="",0,CHOOSE(Detalhamento.OpçãoServiços,OFFSET(Import.PLQ,$A23-1,V$15-1,1,1),IF($E23&lt;&gt;1,IF(ISNUMBER(INDEX(Import.PLE,Detalhamento!$E23,Detalhamento!V$15)),IF(INDEX(Import.PLE,Detalhamento!$E23,Detalhamento!V$15)&lt;=mediçao,OFFSET(Import.PLQ,$A23-1,V$15-1,1,1),0),0),[1]PLE!$AA$28*OFFSET(Import.PLQ,$A23-1,V$15-1,1,1)),IF($E23&lt;&gt;1,IF(ISNUMBER(INDEX(Import.PLE,Detalhamento!$E23,Detalhamento!V$15)),IF(INDEX(Import.PLE,Detalhamento!$E23,Detalhamento!V$15)&lt;=mediçao,0,OFFSET(Import.PLQ,$A23-1,V$15-1,1,1)),OFFSET(Import.PLQ,$A23-1,V$15-1,1,1)),(1-[1]PLE!$AA$28)*OFFSET(Import.PLQ,$A23-1,V$15-1,1,1))))</f>
        <v>0</v>
      </c>
      <c r="W23" s="8">
        <f ca="1">IF(W$13="",0,CHOOSE(Detalhamento.OpçãoServiços,OFFSET(Import.PLQ,$A23-1,W$15-1,1,1),IF($E23&lt;&gt;1,IF(ISNUMBER(INDEX(Import.PLE,Detalhamento!$E23,Detalhamento!W$15)),IF(INDEX(Import.PLE,Detalhamento!$E23,Detalhamento!W$15)&lt;=mediçao,OFFSET(Import.PLQ,$A23-1,W$15-1,1,1),0),0),[1]PLE!$AA$28*OFFSET(Import.PLQ,$A23-1,W$15-1,1,1)),IF($E23&lt;&gt;1,IF(ISNUMBER(INDEX(Import.PLE,Detalhamento!$E23,Detalhamento!W$15)),IF(INDEX(Import.PLE,Detalhamento!$E23,Detalhamento!W$15)&lt;=mediçao,0,OFFSET(Import.PLQ,$A23-1,W$15-1,1,1)),OFFSET(Import.PLQ,$A23-1,W$15-1,1,1)),(1-[1]PLE!$AA$28)*OFFSET(Import.PLQ,$A23-1,W$15-1,1,1))))</f>
        <v>0</v>
      </c>
      <c r="X23" s="8">
        <f ca="1">IF(X$13="",0,CHOOSE(Detalhamento.OpçãoServiços,OFFSET(Import.PLQ,$A23-1,X$15-1,1,1),IF($E23&lt;&gt;1,IF(ISNUMBER(INDEX(Import.PLE,Detalhamento!$E23,Detalhamento!X$15)),IF(INDEX(Import.PLE,Detalhamento!$E23,Detalhamento!X$15)&lt;=mediçao,OFFSET(Import.PLQ,$A23-1,X$15-1,1,1),0),0),[1]PLE!$AA$28*OFFSET(Import.PLQ,$A23-1,X$15-1,1,1)),IF($E23&lt;&gt;1,IF(ISNUMBER(INDEX(Import.PLE,Detalhamento!$E23,Detalhamento!X$15)),IF(INDEX(Import.PLE,Detalhamento!$E23,Detalhamento!X$15)&lt;=mediçao,0,OFFSET(Import.PLQ,$A23-1,X$15-1,1,1)),OFFSET(Import.PLQ,$A23-1,X$15-1,1,1)),(1-[1]PLE!$AA$28)*OFFSET(Import.PLQ,$A23-1,X$15-1,1,1))))</f>
        <v>0</v>
      </c>
      <c r="Y23" s="8">
        <f ca="1">IF(Y$13="",0,CHOOSE(Detalhamento.OpçãoServiços,OFFSET(Import.PLQ,$A23-1,Y$15-1,1,1),IF($E23&lt;&gt;1,IF(ISNUMBER(INDEX(Import.PLE,Detalhamento!$E23,Detalhamento!Y$15)),IF(INDEX(Import.PLE,Detalhamento!$E23,Detalhamento!Y$15)&lt;=mediçao,OFFSET(Import.PLQ,$A23-1,Y$15-1,1,1),0),0),[1]PLE!$AA$28*OFFSET(Import.PLQ,$A23-1,Y$15-1,1,1)),IF($E23&lt;&gt;1,IF(ISNUMBER(INDEX(Import.PLE,Detalhamento!$E23,Detalhamento!Y$15)),IF(INDEX(Import.PLE,Detalhamento!$E23,Detalhamento!Y$15)&lt;=mediçao,0,OFFSET(Import.PLQ,$A23-1,Y$15-1,1,1)),OFFSET(Import.PLQ,$A23-1,Y$15-1,1,1)),(1-[1]PLE!$AA$28)*OFFSET(Import.PLQ,$A23-1,Y$15-1,1,1))))</f>
        <v>0</v>
      </c>
      <c r="Z23" s="8">
        <f ca="1">IF(Z$13="",0,CHOOSE(Detalhamento.OpçãoServiços,OFFSET(Import.PLQ,$A23-1,Z$15-1,1,1),IF($E23&lt;&gt;1,IF(ISNUMBER(INDEX(Import.PLE,Detalhamento!$E23,Detalhamento!Z$15)),IF(INDEX(Import.PLE,Detalhamento!$E23,Detalhamento!Z$15)&lt;=mediçao,OFFSET(Import.PLQ,$A23-1,Z$15-1,1,1),0),0),[1]PLE!$AA$28*OFFSET(Import.PLQ,$A23-1,Z$15-1,1,1)),IF($E23&lt;&gt;1,IF(ISNUMBER(INDEX(Import.PLE,Detalhamento!$E23,Detalhamento!Z$15)),IF(INDEX(Import.PLE,Detalhamento!$E23,Detalhamento!Z$15)&lt;=mediçao,0,OFFSET(Import.PLQ,$A23-1,Z$15-1,1,1)),OFFSET(Import.PLQ,$A23-1,Z$15-1,1,1)),(1-[1]PLE!$AA$28)*OFFSET(Import.PLQ,$A23-1,Z$15-1,1,1))))</f>
        <v>0</v>
      </c>
      <c r="AA23" s="8">
        <f ca="1">IF(AA$13="",0,CHOOSE(Detalhamento.OpçãoServiços,OFFSET(Import.PLQ,$A23-1,AA$15-1,1,1),IF($E23&lt;&gt;1,IF(ISNUMBER(INDEX(Import.PLE,Detalhamento!$E23,Detalhamento!AA$15)),IF(INDEX(Import.PLE,Detalhamento!$E23,Detalhamento!AA$15)&lt;=mediçao,OFFSET(Import.PLQ,$A23-1,AA$15-1,1,1),0),0),[1]PLE!$AA$28*OFFSET(Import.PLQ,$A23-1,AA$15-1,1,1)),IF($E23&lt;&gt;1,IF(ISNUMBER(INDEX(Import.PLE,Detalhamento!$E23,Detalhamento!AA$15)),IF(INDEX(Import.PLE,Detalhamento!$E23,Detalhamento!AA$15)&lt;=mediçao,0,OFFSET(Import.PLQ,$A23-1,AA$15-1,1,1)),OFFSET(Import.PLQ,$A23-1,AA$15-1,1,1)),(1-[1]PLE!$AA$28)*OFFSET(Import.PLQ,$A23-1,AA$15-1,1,1))))</f>
        <v>0</v>
      </c>
      <c r="AB23" s="8">
        <f ca="1">IF(AB$13="",0,CHOOSE(Detalhamento.OpçãoServiços,OFFSET(Import.PLQ,$A23-1,AB$15-1,1,1),IF($E23&lt;&gt;1,IF(ISNUMBER(INDEX(Import.PLE,Detalhamento!$E23,Detalhamento!AB$15)),IF(INDEX(Import.PLE,Detalhamento!$E23,Detalhamento!AB$15)&lt;=mediçao,OFFSET(Import.PLQ,$A23-1,AB$15-1,1,1),0),0),[1]PLE!$AA$28*OFFSET(Import.PLQ,$A23-1,AB$15-1,1,1)),IF($E23&lt;&gt;1,IF(ISNUMBER(INDEX(Import.PLE,Detalhamento!$E23,Detalhamento!AB$15)),IF(INDEX(Import.PLE,Detalhamento!$E23,Detalhamento!AB$15)&lt;=mediçao,0,OFFSET(Import.PLQ,$A23-1,AB$15-1,1,1)),OFFSET(Import.PLQ,$A23-1,AB$15-1,1,1)),(1-[1]PLE!$AA$28)*OFFSET(Import.PLQ,$A23-1,AB$15-1,1,1))))</f>
        <v>0</v>
      </c>
      <c r="AC23" s="8">
        <f ca="1">IF(AC$13="",0,CHOOSE(Detalhamento.OpçãoServiços,OFFSET(Import.PLQ,$A23-1,AC$15-1,1,1),IF($E23&lt;&gt;1,IF(ISNUMBER(INDEX(Import.PLE,Detalhamento!$E23,Detalhamento!AC$15)),IF(INDEX(Import.PLE,Detalhamento!$E23,Detalhamento!AC$15)&lt;=mediçao,OFFSET(Import.PLQ,$A23-1,AC$15-1,1,1),0),0),[1]PLE!$AA$28*OFFSET(Import.PLQ,$A23-1,AC$15-1,1,1)),IF($E23&lt;&gt;1,IF(ISNUMBER(INDEX(Import.PLE,Detalhamento!$E23,Detalhamento!AC$15)),IF(INDEX(Import.PLE,Detalhamento!$E23,Detalhamento!AC$15)&lt;=mediçao,0,OFFSET(Import.PLQ,$A23-1,AC$15-1,1,1)),OFFSET(Import.PLQ,$A23-1,AC$15-1,1,1)),(1-[1]PLE!$AA$28)*OFFSET(Import.PLQ,$A23-1,AC$15-1,1,1))))</f>
        <v>0</v>
      </c>
      <c r="AD23" s="8">
        <f ca="1">IF(AD$13="",0,CHOOSE(Detalhamento.OpçãoServiços,OFFSET(Import.PLQ,$A23-1,AD$15-1,1,1),IF($E23&lt;&gt;1,IF(ISNUMBER(INDEX(Import.PLE,Detalhamento!$E23,Detalhamento!AD$15)),IF(INDEX(Import.PLE,Detalhamento!$E23,Detalhamento!AD$15)&lt;=mediçao,OFFSET(Import.PLQ,$A23-1,AD$15-1,1,1),0),0),[1]PLE!$AA$28*OFFSET(Import.PLQ,$A23-1,AD$15-1,1,1)),IF($E23&lt;&gt;1,IF(ISNUMBER(INDEX(Import.PLE,Detalhamento!$E23,Detalhamento!AD$15)),IF(INDEX(Import.PLE,Detalhamento!$E23,Detalhamento!AD$15)&lt;=mediçao,0,OFFSET(Import.PLQ,$A23-1,AD$15-1,1,1)),OFFSET(Import.PLQ,$A23-1,AD$15-1,1,1)),(1-[1]PLE!$AA$28)*OFFSET(Import.PLQ,$A23-1,AD$15-1,1,1))))</f>
        <v>0</v>
      </c>
      <c r="AE23" s="8">
        <f ca="1">IF(AE$13="",0,CHOOSE(Detalhamento.OpçãoServiços,OFFSET(Import.PLQ,$A23-1,AE$15-1,1,1),IF($E23&lt;&gt;1,IF(ISNUMBER(INDEX(Import.PLE,Detalhamento!$E23,Detalhamento!AE$15)),IF(INDEX(Import.PLE,Detalhamento!$E23,Detalhamento!AE$15)&lt;=mediçao,OFFSET(Import.PLQ,$A23-1,AE$15-1,1,1),0),0),[1]PLE!$AA$28*OFFSET(Import.PLQ,$A23-1,AE$15-1,1,1)),IF($E23&lt;&gt;1,IF(ISNUMBER(INDEX(Import.PLE,Detalhamento!$E23,Detalhamento!AE$15)),IF(INDEX(Import.PLE,Detalhamento!$E23,Detalhamento!AE$15)&lt;=mediçao,0,OFFSET(Import.PLQ,$A23-1,AE$15-1,1,1)),OFFSET(Import.PLQ,$A23-1,AE$15-1,1,1)),(1-[1]PLE!$AA$28)*OFFSET(Import.PLQ,$A23-1,AE$15-1,1,1))))</f>
        <v>0</v>
      </c>
      <c r="AF23" s="8">
        <f ca="1">IF(AF$13="",0,CHOOSE(Detalhamento.OpçãoServiços,OFFSET(Import.PLQ,$A23-1,AF$15-1,1,1),IF($E23&lt;&gt;1,IF(ISNUMBER(INDEX(Import.PLE,Detalhamento!$E23,Detalhamento!AF$15)),IF(INDEX(Import.PLE,Detalhamento!$E23,Detalhamento!AF$15)&lt;=mediçao,OFFSET(Import.PLQ,$A23-1,AF$15-1,1,1),0),0),[1]PLE!$AA$28*OFFSET(Import.PLQ,$A23-1,AF$15-1,1,1)),IF($E23&lt;&gt;1,IF(ISNUMBER(INDEX(Import.PLE,Detalhamento!$E23,Detalhamento!AF$15)),IF(INDEX(Import.PLE,Detalhamento!$E23,Detalhamento!AF$15)&lt;=mediçao,0,OFFSET(Import.PLQ,$A23-1,AF$15-1,1,1)),OFFSET(Import.PLQ,$A23-1,AF$15-1,1,1)),(1-[1]PLE!$AA$28)*OFFSET(Import.PLQ,$A23-1,AF$15-1,1,1))))</f>
        <v>0</v>
      </c>
      <c r="AG23" s="8">
        <f ca="1">IF(AG$13="",0,CHOOSE(Detalhamento.OpçãoServiços,OFFSET(Import.PLQ,$A23-1,AG$15-1,1,1),IF($E23&lt;&gt;1,IF(ISNUMBER(INDEX(Import.PLE,Detalhamento!$E23,Detalhamento!AG$15)),IF(INDEX(Import.PLE,Detalhamento!$E23,Detalhamento!AG$15)&lt;=mediçao,OFFSET(Import.PLQ,$A23-1,AG$15-1,1,1),0),0),[1]PLE!$AA$28*OFFSET(Import.PLQ,$A23-1,AG$15-1,1,1)),IF($E23&lt;&gt;1,IF(ISNUMBER(INDEX(Import.PLE,Detalhamento!$E23,Detalhamento!AG$15)),IF(INDEX(Import.PLE,Detalhamento!$E23,Detalhamento!AG$15)&lt;=mediçao,0,OFFSET(Import.PLQ,$A23-1,AG$15-1,1,1)),OFFSET(Import.PLQ,$A23-1,AG$15-1,1,1)),(1-[1]PLE!$AA$28)*OFFSET(Import.PLQ,$A23-1,AG$15-1,1,1))))</f>
        <v>0</v>
      </c>
      <c r="AH23" s="8">
        <f ca="1">IF(AH$13="",0,CHOOSE(Detalhamento.OpçãoServiços,OFFSET(Import.PLQ,$A23-1,AH$15-1,1,1),IF($E23&lt;&gt;1,IF(ISNUMBER(INDEX(Import.PLE,Detalhamento!$E23,Detalhamento!AH$15)),IF(INDEX(Import.PLE,Detalhamento!$E23,Detalhamento!AH$15)&lt;=mediçao,OFFSET(Import.PLQ,$A23-1,AH$15-1,1,1),0),0),[1]PLE!$AA$28*OFFSET(Import.PLQ,$A23-1,AH$15-1,1,1)),IF($E23&lt;&gt;1,IF(ISNUMBER(INDEX(Import.PLE,Detalhamento!$E23,Detalhamento!AH$15)),IF(INDEX(Import.PLE,Detalhamento!$E23,Detalhamento!AH$15)&lt;=mediçao,0,OFFSET(Import.PLQ,$A23-1,AH$15-1,1,1)),OFFSET(Import.PLQ,$A23-1,AH$15-1,1,1)),(1-[1]PLE!$AA$28)*OFFSET(Import.PLQ,$A23-1,AH$15-1,1,1))))</f>
        <v>0</v>
      </c>
      <c r="AI23" s="8">
        <f ca="1">IF(AI$13="",0,CHOOSE(Detalhamento.OpçãoServiços,OFFSET(Import.PLQ,$A23-1,AI$15-1,1,1),IF($E23&lt;&gt;1,IF(ISNUMBER(INDEX(Import.PLE,Detalhamento!$E23,Detalhamento!AI$15)),IF(INDEX(Import.PLE,Detalhamento!$E23,Detalhamento!AI$15)&lt;=mediçao,OFFSET(Import.PLQ,$A23-1,AI$15-1,1,1),0),0),[1]PLE!$AA$28*OFFSET(Import.PLQ,$A23-1,AI$15-1,1,1)),IF($E23&lt;&gt;1,IF(ISNUMBER(INDEX(Import.PLE,Detalhamento!$E23,Detalhamento!AI$15)),IF(INDEX(Import.PLE,Detalhamento!$E23,Detalhamento!AI$15)&lt;=mediçao,0,OFFSET(Import.PLQ,$A23-1,AI$15-1,1,1)),OFFSET(Import.PLQ,$A23-1,AI$15-1,1,1)),(1-[1]PLE!$AA$28)*OFFSET(Import.PLQ,$A23-1,AI$15-1,1,1))))</f>
        <v>0</v>
      </c>
      <c r="AJ23" s="8">
        <f ca="1">IF(AJ$13="",0,CHOOSE(Detalhamento.OpçãoServiços,OFFSET(Import.PLQ,$A23-1,AJ$15-1,1,1),IF($E23&lt;&gt;1,IF(ISNUMBER(INDEX(Import.PLE,Detalhamento!$E23,Detalhamento!AJ$15)),IF(INDEX(Import.PLE,Detalhamento!$E23,Detalhamento!AJ$15)&lt;=mediçao,OFFSET(Import.PLQ,$A23-1,AJ$15-1,1,1),0),0),[1]PLE!$AA$28*OFFSET(Import.PLQ,$A23-1,AJ$15-1,1,1)),IF($E23&lt;&gt;1,IF(ISNUMBER(INDEX(Import.PLE,Detalhamento!$E23,Detalhamento!AJ$15)),IF(INDEX(Import.PLE,Detalhamento!$E23,Detalhamento!AJ$15)&lt;=mediçao,0,OFFSET(Import.PLQ,$A23-1,AJ$15-1,1,1)),OFFSET(Import.PLQ,$A23-1,AJ$15-1,1,1)),(1-[1]PLE!$AA$28)*OFFSET(Import.PLQ,$A23-1,AJ$15-1,1,1))))</f>
        <v>0</v>
      </c>
      <c r="AK23" s="8">
        <f ca="1">IF(AK$13="",0,CHOOSE(Detalhamento.OpçãoServiços,OFFSET(Import.PLQ,$A23-1,AK$15-1,1,1),IF($E23&lt;&gt;1,IF(ISNUMBER(INDEX(Import.PLE,Detalhamento!$E23,Detalhamento!AK$15)),IF(INDEX(Import.PLE,Detalhamento!$E23,Detalhamento!AK$15)&lt;=mediçao,OFFSET(Import.PLQ,$A23-1,AK$15-1,1,1),0),0),[1]PLE!$AA$28*OFFSET(Import.PLQ,$A23-1,AK$15-1,1,1)),IF($E23&lt;&gt;1,IF(ISNUMBER(INDEX(Import.PLE,Detalhamento!$E23,Detalhamento!AK$15)),IF(INDEX(Import.PLE,Detalhamento!$E23,Detalhamento!AK$15)&lt;=mediçao,0,OFFSET(Import.PLQ,$A23-1,AK$15-1,1,1)),OFFSET(Import.PLQ,$A23-1,AK$15-1,1,1)),(1-[1]PLE!$AA$28)*OFFSET(Import.PLQ,$A23-1,AK$15-1,1,1))))</f>
        <v>0</v>
      </c>
      <c r="AL23" s="8">
        <f ca="1">IF(AL$13="",0,CHOOSE(Detalhamento.OpçãoServiços,OFFSET(Import.PLQ,$A23-1,AL$15-1,1,1),IF($E23&lt;&gt;1,IF(ISNUMBER(INDEX(Import.PLE,Detalhamento!$E23,Detalhamento!AL$15)),IF(INDEX(Import.PLE,Detalhamento!$E23,Detalhamento!AL$15)&lt;=mediçao,OFFSET(Import.PLQ,$A23-1,AL$15-1,1,1),0),0),[1]PLE!$AA$28*OFFSET(Import.PLQ,$A23-1,AL$15-1,1,1)),IF($E23&lt;&gt;1,IF(ISNUMBER(INDEX(Import.PLE,Detalhamento!$E23,Detalhamento!AL$15)),IF(INDEX(Import.PLE,Detalhamento!$E23,Detalhamento!AL$15)&lt;=mediçao,0,OFFSET(Import.PLQ,$A23-1,AL$15-1,1,1)),OFFSET(Import.PLQ,$A23-1,AL$15-1,1,1)),(1-[1]PLE!$AA$28)*OFFSET(Import.PLQ,$A23-1,AL$15-1,1,1))))</f>
        <v>0</v>
      </c>
      <c r="AM23" s="8">
        <f ca="1">IF(AM$13="",0,CHOOSE(Detalhamento.OpçãoServiços,OFFSET(Import.PLQ,$A23-1,AM$15-1,1,1),IF($E23&lt;&gt;1,IF(ISNUMBER(INDEX(Import.PLE,Detalhamento!$E23,Detalhamento!AM$15)),IF(INDEX(Import.PLE,Detalhamento!$E23,Detalhamento!AM$15)&lt;=mediçao,OFFSET(Import.PLQ,$A23-1,AM$15-1,1,1),0),0),[1]PLE!$AA$28*OFFSET(Import.PLQ,$A23-1,AM$15-1,1,1)),IF($E23&lt;&gt;1,IF(ISNUMBER(INDEX(Import.PLE,Detalhamento!$E23,Detalhamento!AM$15)),IF(INDEX(Import.PLE,Detalhamento!$E23,Detalhamento!AM$15)&lt;=mediçao,0,OFFSET(Import.PLQ,$A23-1,AM$15-1,1,1)),OFFSET(Import.PLQ,$A23-1,AM$15-1,1,1)),(1-[1]PLE!$AA$28)*OFFSET(Import.PLQ,$A23-1,AM$15-1,1,1))))</f>
        <v>0</v>
      </c>
      <c r="AN23" s="8">
        <f ca="1">IF(AN$13="",0,CHOOSE(Detalhamento.OpçãoServiços,OFFSET(Import.PLQ,$A23-1,AN$15-1,1,1),IF($E23&lt;&gt;1,IF(ISNUMBER(INDEX(Import.PLE,Detalhamento!$E23,Detalhamento!AN$15)),IF(INDEX(Import.PLE,Detalhamento!$E23,Detalhamento!AN$15)&lt;=mediçao,OFFSET(Import.PLQ,$A23-1,AN$15-1,1,1),0),0),[1]PLE!$AA$28*OFFSET(Import.PLQ,$A23-1,AN$15-1,1,1)),IF($E23&lt;&gt;1,IF(ISNUMBER(INDEX(Import.PLE,Detalhamento!$E23,Detalhamento!AN$15)),IF(INDEX(Import.PLE,Detalhamento!$E23,Detalhamento!AN$15)&lt;=mediçao,0,OFFSET(Import.PLQ,$A23-1,AN$15-1,1,1)),OFFSET(Import.PLQ,$A23-1,AN$15-1,1,1)),(1-[1]PLE!$AA$28)*OFFSET(Import.PLQ,$A23-1,AN$15-1,1,1))))</f>
        <v>0</v>
      </c>
      <c r="AO23" s="8">
        <f ca="1">IF(AO$13="",0,CHOOSE(Detalhamento.OpçãoServiços,OFFSET(Import.PLQ,$A23-1,AO$15-1,1,1),IF($E23&lt;&gt;1,IF(ISNUMBER(INDEX(Import.PLE,Detalhamento!$E23,Detalhamento!AO$15)),IF(INDEX(Import.PLE,Detalhamento!$E23,Detalhamento!AO$15)&lt;=mediçao,OFFSET(Import.PLQ,$A23-1,AO$15-1,1,1),0),0),[1]PLE!$AA$28*OFFSET(Import.PLQ,$A23-1,AO$15-1,1,1)),IF($E23&lt;&gt;1,IF(ISNUMBER(INDEX(Import.PLE,Detalhamento!$E23,Detalhamento!AO$15)),IF(INDEX(Import.PLE,Detalhamento!$E23,Detalhamento!AO$15)&lt;=mediçao,0,OFFSET(Import.PLQ,$A23-1,AO$15-1,1,1)),OFFSET(Import.PLQ,$A23-1,AO$15-1,1,1)),(1-[1]PLE!$AA$28)*OFFSET(Import.PLQ,$A23-1,AO$15-1,1,1))))</f>
        <v>0</v>
      </c>
      <c r="AP23" s="8">
        <f ca="1">IF(AP$13="",0,CHOOSE(Detalhamento.OpçãoServiços,OFFSET(Import.PLQ,$A23-1,AP$15-1,1,1),IF($E23&lt;&gt;1,IF(ISNUMBER(INDEX(Import.PLE,Detalhamento!$E23,Detalhamento!AP$15)),IF(INDEX(Import.PLE,Detalhamento!$E23,Detalhamento!AP$15)&lt;=mediçao,OFFSET(Import.PLQ,$A23-1,AP$15-1,1,1),0),0),[1]PLE!$AA$28*OFFSET(Import.PLQ,$A23-1,AP$15-1,1,1)),IF($E23&lt;&gt;1,IF(ISNUMBER(INDEX(Import.PLE,Detalhamento!$E23,Detalhamento!AP$15)),IF(INDEX(Import.PLE,Detalhamento!$E23,Detalhamento!AP$15)&lt;=mediçao,0,OFFSET(Import.PLQ,$A23-1,AP$15-1,1,1)),OFFSET(Import.PLQ,$A23-1,AP$15-1,1,1)),(1-[1]PLE!$AA$28)*OFFSET(Import.PLQ,$A23-1,AP$15-1,1,1))))</f>
        <v>0</v>
      </c>
      <c r="AQ23" s="8">
        <f ca="1">IF(AQ$13="",0,CHOOSE(Detalhamento.OpçãoServiços,OFFSET(Import.PLQ,$A23-1,AQ$15-1,1,1),IF($E23&lt;&gt;1,IF(ISNUMBER(INDEX(Import.PLE,Detalhamento!$E23,Detalhamento!AQ$15)),IF(INDEX(Import.PLE,Detalhamento!$E23,Detalhamento!AQ$15)&lt;=mediçao,OFFSET(Import.PLQ,$A23-1,AQ$15-1,1,1),0),0),[1]PLE!$AA$28*OFFSET(Import.PLQ,$A23-1,AQ$15-1,1,1)),IF($E23&lt;&gt;1,IF(ISNUMBER(INDEX(Import.PLE,Detalhamento!$E23,Detalhamento!AQ$15)),IF(INDEX(Import.PLE,Detalhamento!$E23,Detalhamento!AQ$15)&lt;=mediçao,0,OFFSET(Import.PLQ,$A23-1,AQ$15-1,1,1)),OFFSET(Import.PLQ,$A23-1,AQ$15-1,1,1)),(1-[1]PLE!$AA$28)*OFFSET(Import.PLQ,$A23-1,AQ$15-1,1,1))))</f>
        <v>0</v>
      </c>
      <c r="AR23" s="8">
        <f ca="1">IF(AR$13="",0,CHOOSE(Detalhamento.OpçãoServiços,OFFSET(Import.PLQ,$A23-1,AR$15-1,1,1),IF($E23&lt;&gt;1,IF(ISNUMBER(INDEX(Import.PLE,Detalhamento!$E23,Detalhamento!AR$15)),IF(INDEX(Import.PLE,Detalhamento!$E23,Detalhamento!AR$15)&lt;=mediçao,OFFSET(Import.PLQ,$A23-1,AR$15-1,1,1),0),0),[1]PLE!$AA$28*OFFSET(Import.PLQ,$A23-1,AR$15-1,1,1)),IF($E23&lt;&gt;1,IF(ISNUMBER(INDEX(Import.PLE,Detalhamento!$E23,Detalhamento!AR$15)),IF(INDEX(Import.PLE,Detalhamento!$E23,Detalhamento!AR$15)&lt;=mediçao,0,OFFSET(Import.PLQ,$A23-1,AR$15-1,1,1)),OFFSET(Import.PLQ,$A23-1,AR$15-1,1,1)),(1-[1]PLE!$AA$28)*OFFSET(Import.PLQ,$A23-1,AR$15-1,1,1))))</f>
        <v>0</v>
      </c>
      <c r="AS23" s="8">
        <f ca="1">IF(AS$13="",0,CHOOSE(Detalhamento.OpçãoServiços,OFFSET(Import.PLQ,$A23-1,AS$15-1,1,1),IF($E23&lt;&gt;1,IF(ISNUMBER(INDEX(Import.PLE,Detalhamento!$E23,Detalhamento!AS$15)),IF(INDEX(Import.PLE,Detalhamento!$E23,Detalhamento!AS$15)&lt;=mediçao,OFFSET(Import.PLQ,$A23-1,AS$15-1,1,1),0),0),[1]PLE!$AA$28*OFFSET(Import.PLQ,$A23-1,AS$15-1,1,1)),IF($E23&lt;&gt;1,IF(ISNUMBER(INDEX(Import.PLE,Detalhamento!$E23,Detalhamento!AS$15)),IF(INDEX(Import.PLE,Detalhamento!$E23,Detalhamento!AS$15)&lt;=mediçao,0,OFFSET(Import.PLQ,$A23-1,AS$15-1,1,1)),OFFSET(Import.PLQ,$A23-1,AS$15-1,1,1)),(1-[1]PLE!$AA$28)*OFFSET(Import.PLQ,$A23-1,AS$15-1,1,1))))</f>
        <v>0</v>
      </c>
      <c r="AT23" s="8">
        <f ca="1">IF(AT$13="",0,CHOOSE(Detalhamento.OpçãoServiços,OFFSET(Import.PLQ,$A23-1,AT$15-1,1,1),IF($E23&lt;&gt;1,IF(ISNUMBER(INDEX(Import.PLE,Detalhamento!$E23,Detalhamento!AT$15)),IF(INDEX(Import.PLE,Detalhamento!$E23,Detalhamento!AT$15)&lt;=mediçao,OFFSET(Import.PLQ,$A23-1,AT$15-1,1,1),0),0),[1]PLE!$AA$28*OFFSET(Import.PLQ,$A23-1,AT$15-1,1,1)),IF($E23&lt;&gt;1,IF(ISNUMBER(INDEX(Import.PLE,Detalhamento!$E23,Detalhamento!AT$15)),IF(INDEX(Import.PLE,Detalhamento!$E23,Detalhamento!AT$15)&lt;=mediçao,0,OFFSET(Import.PLQ,$A23-1,AT$15-1,1,1)),OFFSET(Import.PLQ,$A23-1,AT$15-1,1,1)),(1-[1]PLE!$AA$28)*OFFSET(Import.PLQ,$A23-1,AT$15-1,1,1))))</f>
        <v>0</v>
      </c>
      <c r="AU23" s="8">
        <f ca="1">IF(AU$13="",0,CHOOSE(Detalhamento.OpçãoServiços,OFFSET(Import.PLQ,$A23-1,AU$15-1,1,1),IF($E23&lt;&gt;1,IF(ISNUMBER(INDEX(Import.PLE,Detalhamento!$E23,Detalhamento!AU$15)),IF(INDEX(Import.PLE,Detalhamento!$E23,Detalhamento!AU$15)&lt;=mediçao,OFFSET(Import.PLQ,$A23-1,AU$15-1,1,1),0),0),[1]PLE!$AA$28*OFFSET(Import.PLQ,$A23-1,AU$15-1,1,1)),IF($E23&lt;&gt;1,IF(ISNUMBER(INDEX(Import.PLE,Detalhamento!$E23,Detalhamento!AU$15)),IF(INDEX(Import.PLE,Detalhamento!$E23,Detalhamento!AU$15)&lt;=mediçao,0,OFFSET(Import.PLQ,$A23-1,AU$15-1,1,1)),OFFSET(Import.PLQ,$A23-1,AU$15-1,1,1)),(1-[1]PLE!$AA$28)*OFFSET(Import.PLQ,$A23-1,AU$15-1,1,1))))</f>
        <v>0</v>
      </c>
      <c r="AV23" s="8">
        <f ca="1">IF(AV$13="",0,CHOOSE(Detalhamento.OpçãoServiços,OFFSET(Import.PLQ,$A23-1,AV$15-1,1,1),IF($E23&lt;&gt;1,IF(ISNUMBER(INDEX(Import.PLE,Detalhamento!$E23,Detalhamento!AV$15)),IF(INDEX(Import.PLE,Detalhamento!$E23,Detalhamento!AV$15)&lt;=mediçao,OFFSET(Import.PLQ,$A23-1,AV$15-1,1,1),0),0),[1]PLE!$AA$28*OFFSET(Import.PLQ,$A23-1,AV$15-1,1,1)),IF($E23&lt;&gt;1,IF(ISNUMBER(INDEX(Import.PLE,Detalhamento!$E23,Detalhamento!AV$15)),IF(INDEX(Import.PLE,Detalhamento!$E23,Detalhamento!AV$15)&lt;=mediçao,0,OFFSET(Import.PLQ,$A23-1,AV$15-1,1,1)),OFFSET(Import.PLQ,$A23-1,AV$15-1,1,1)),(1-[1]PLE!$AA$28)*OFFSET(Import.PLQ,$A23-1,AV$15-1,1,1))))</f>
        <v>0</v>
      </c>
      <c r="AW23" s="8">
        <f ca="1">IF(AW$13="",0,CHOOSE(Detalhamento.OpçãoServiços,OFFSET(Import.PLQ,$A23-1,AW$15-1,1,1),IF($E23&lt;&gt;1,IF(ISNUMBER(INDEX(Import.PLE,Detalhamento!$E23,Detalhamento!AW$15)),IF(INDEX(Import.PLE,Detalhamento!$E23,Detalhamento!AW$15)&lt;=mediçao,OFFSET(Import.PLQ,$A23-1,AW$15-1,1,1),0),0),[1]PLE!$AA$28*OFFSET(Import.PLQ,$A23-1,AW$15-1,1,1)),IF($E23&lt;&gt;1,IF(ISNUMBER(INDEX(Import.PLE,Detalhamento!$E23,Detalhamento!AW$15)),IF(INDEX(Import.PLE,Detalhamento!$E23,Detalhamento!AW$15)&lt;=mediçao,0,OFFSET(Import.PLQ,$A23-1,AW$15-1,1,1)),OFFSET(Import.PLQ,$A23-1,AW$15-1,1,1)),(1-[1]PLE!$AA$28)*OFFSET(Import.PLQ,$A23-1,AW$15-1,1,1))))</f>
        <v>0</v>
      </c>
      <c r="AX23" s="8">
        <f ca="1">IF(AX$13="",0,CHOOSE(Detalhamento.OpçãoServiços,OFFSET(Import.PLQ,$A23-1,AX$15-1,1,1),IF($E23&lt;&gt;1,IF(ISNUMBER(INDEX(Import.PLE,Detalhamento!$E23,Detalhamento!AX$15)),IF(INDEX(Import.PLE,Detalhamento!$E23,Detalhamento!AX$15)&lt;=mediçao,OFFSET(Import.PLQ,$A23-1,AX$15-1,1,1),0),0),[1]PLE!$AA$28*OFFSET(Import.PLQ,$A23-1,AX$15-1,1,1)),IF($E23&lt;&gt;1,IF(ISNUMBER(INDEX(Import.PLE,Detalhamento!$E23,Detalhamento!AX$15)),IF(INDEX(Import.PLE,Detalhamento!$E23,Detalhamento!AX$15)&lt;=mediçao,0,OFFSET(Import.PLQ,$A23-1,AX$15-1,1,1)),OFFSET(Import.PLQ,$A23-1,AX$15-1,1,1)),(1-[1]PLE!$AA$28)*OFFSET(Import.PLQ,$A23-1,AX$15-1,1,1))))</f>
        <v>0</v>
      </c>
      <c r="AY23" s="8">
        <f ca="1">IF(AY$13="",0,CHOOSE(Detalhamento.OpçãoServiços,OFFSET(Import.PLQ,$A23-1,AY$15-1,1,1),IF($E23&lt;&gt;1,IF(ISNUMBER(INDEX(Import.PLE,Detalhamento!$E23,Detalhamento!AY$15)),IF(INDEX(Import.PLE,Detalhamento!$E23,Detalhamento!AY$15)&lt;=mediçao,OFFSET(Import.PLQ,$A23-1,AY$15-1,1,1),0),0),[1]PLE!$AA$28*OFFSET(Import.PLQ,$A23-1,AY$15-1,1,1)),IF($E23&lt;&gt;1,IF(ISNUMBER(INDEX(Import.PLE,Detalhamento!$E23,Detalhamento!AY$15)),IF(INDEX(Import.PLE,Detalhamento!$E23,Detalhamento!AY$15)&lt;=mediçao,0,OFFSET(Import.PLQ,$A23-1,AY$15-1,1,1)),OFFSET(Import.PLQ,$A23-1,AY$15-1,1,1)),(1-[1]PLE!$AA$28)*OFFSET(Import.PLQ,$A23-1,AY$15-1,1,1))))</f>
        <v>0</v>
      </c>
      <c r="AZ23" s="8">
        <f ca="1">IF(AZ$13="",0,CHOOSE(Detalhamento.OpçãoServiços,OFFSET(Import.PLQ,$A23-1,AZ$15-1,1,1),IF($E23&lt;&gt;1,IF(ISNUMBER(INDEX(Import.PLE,Detalhamento!$E23,Detalhamento!AZ$15)),IF(INDEX(Import.PLE,Detalhamento!$E23,Detalhamento!AZ$15)&lt;=mediçao,OFFSET(Import.PLQ,$A23-1,AZ$15-1,1,1),0),0),[1]PLE!$AA$28*OFFSET(Import.PLQ,$A23-1,AZ$15-1,1,1)),IF($E23&lt;&gt;1,IF(ISNUMBER(INDEX(Import.PLE,Detalhamento!$E23,Detalhamento!AZ$15)),IF(INDEX(Import.PLE,Detalhamento!$E23,Detalhamento!AZ$15)&lt;=mediçao,0,OFFSET(Import.PLQ,$A23-1,AZ$15-1,1,1)),OFFSET(Import.PLQ,$A23-1,AZ$15-1,1,1)),(1-[1]PLE!$AA$28)*OFFSET(Import.PLQ,$A23-1,AZ$15-1,1,1))))</f>
        <v>0</v>
      </c>
      <c r="BA23" s="8">
        <f ca="1">IF(BA$13="",0,CHOOSE(Detalhamento.OpçãoServiços,OFFSET(Import.PLQ,$A23-1,BA$15-1,1,1),IF($E23&lt;&gt;1,IF(ISNUMBER(INDEX(Import.PLE,Detalhamento!$E23,Detalhamento!BA$15)),IF(INDEX(Import.PLE,Detalhamento!$E23,Detalhamento!BA$15)&lt;=mediçao,OFFSET(Import.PLQ,$A23-1,BA$15-1,1,1),0),0),[1]PLE!$AA$28*OFFSET(Import.PLQ,$A23-1,BA$15-1,1,1)),IF($E23&lt;&gt;1,IF(ISNUMBER(INDEX(Import.PLE,Detalhamento!$E23,Detalhamento!BA$15)),IF(INDEX(Import.PLE,Detalhamento!$E23,Detalhamento!BA$15)&lt;=mediçao,0,OFFSET(Import.PLQ,$A23-1,BA$15-1,1,1)),OFFSET(Import.PLQ,$A23-1,BA$15-1,1,1)),(1-[1]PLE!$AA$28)*OFFSET(Import.PLQ,$A23-1,BA$15-1,1,1))))</f>
        <v>0</v>
      </c>
      <c r="BB23" s="8">
        <f ca="1">IF(BB$13="",0,CHOOSE(Detalhamento.OpçãoServiços,OFFSET(Import.PLQ,$A23-1,BB$15-1,1,1),IF($E23&lt;&gt;1,IF(ISNUMBER(INDEX(Import.PLE,Detalhamento!$E23,Detalhamento!BB$15)),IF(INDEX(Import.PLE,Detalhamento!$E23,Detalhamento!BB$15)&lt;=mediçao,OFFSET(Import.PLQ,$A23-1,BB$15-1,1,1),0),0),[1]PLE!$AA$28*OFFSET(Import.PLQ,$A23-1,BB$15-1,1,1)),IF($E23&lt;&gt;1,IF(ISNUMBER(INDEX(Import.PLE,Detalhamento!$E23,Detalhamento!BB$15)),IF(INDEX(Import.PLE,Detalhamento!$E23,Detalhamento!BB$15)&lt;=mediçao,0,OFFSET(Import.PLQ,$A23-1,BB$15-1,1,1)),OFFSET(Import.PLQ,$A23-1,BB$15-1,1,1)),(1-[1]PLE!$AA$28)*OFFSET(Import.PLQ,$A23-1,BB$15-1,1,1))))</f>
        <v>0</v>
      </c>
      <c r="BC23" s="8">
        <f ca="1">IF(BC$13="",0,CHOOSE(Detalhamento.OpçãoServiços,OFFSET(Import.PLQ,$A23-1,BC$15-1,1,1),IF($E23&lt;&gt;1,IF(ISNUMBER(INDEX(Import.PLE,Detalhamento!$E23,Detalhamento!BC$15)),IF(INDEX(Import.PLE,Detalhamento!$E23,Detalhamento!BC$15)&lt;=mediçao,OFFSET(Import.PLQ,$A23-1,BC$15-1,1,1),0),0),[1]PLE!$AA$28*OFFSET(Import.PLQ,$A23-1,BC$15-1,1,1)),IF($E23&lt;&gt;1,IF(ISNUMBER(INDEX(Import.PLE,Detalhamento!$E23,Detalhamento!BC$15)),IF(INDEX(Import.PLE,Detalhamento!$E23,Detalhamento!BC$15)&lt;=mediçao,0,OFFSET(Import.PLQ,$A23-1,BC$15-1,1,1)),OFFSET(Import.PLQ,$A23-1,BC$15-1,1,1)),(1-[1]PLE!$AA$28)*OFFSET(Import.PLQ,$A23-1,BC$15-1,1,1))))</f>
        <v>0</v>
      </c>
      <c r="BD23" s="8">
        <f ca="1">IF(BD$13="",0,CHOOSE(Detalhamento.OpçãoServiços,OFFSET(Import.PLQ,$A23-1,BD$15-1,1,1),IF($E23&lt;&gt;1,IF(ISNUMBER(INDEX(Import.PLE,Detalhamento!$E23,Detalhamento!BD$15)),IF(INDEX(Import.PLE,Detalhamento!$E23,Detalhamento!BD$15)&lt;=mediçao,OFFSET(Import.PLQ,$A23-1,BD$15-1,1,1),0),0),[1]PLE!$AA$28*OFFSET(Import.PLQ,$A23-1,BD$15-1,1,1)),IF($E23&lt;&gt;1,IF(ISNUMBER(INDEX(Import.PLE,Detalhamento!$E23,Detalhamento!BD$15)),IF(INDEX(Import.PLE,Detalhamento!$E23,Detalhamento!BD$15)&lt;=mediçao,0,OFFSET(Import.PLQ,$A23-1,BD$15-1,1,1)),OFFSET(Import.PLQ,$A23-1,BD$15-1,1,1)),(1-[1]PLE!$AA$28)*OFFSET(Import.PLQ,$A23-1,BD$15-1,1,1))))</f>
        <v>0</v>
      </c>
      <c r="BE23" s="8">
        <f ca="1">IF(BE$13="",0,CHOOSE(Detalhamento.OpçãoServiços,OFFSET(Import.PLQ,$A23-1,BE$15-1,1,1),IF($E23&lt;&gt;1,IF(ISNUMBER(INDEX(Import.PLE,Detalhamento!$E23,Detalhamento!BE$15)),IF(INDEX(Import.PLE,Detalhamento!$E23,Detalhamento!BE$15)&lt;=mediçao,OFFSET(Import.PLQ,$A23-1,BE$15-1,1,1),0),0),[1]PLE!$AA$28*OFFSET(Import.PLQ,$A23-1,BE$15-1,1,1)),IF($E23&lt;&gt;1,IF(ISNUMBER(INDEX(Import.PLE,Detalhamento!$E23,Detalhamento!BE$15)),IF(INDEX(Import.PLE,Detalhamento!$E23,Detalhamento!BE$15)&lt;=mediçao,0,OFFSET(Import.PLQ,$A23-1,BE$15-1,1,1)),OFFSET(Import.PLQ,$A23-1,BE$15-1,1,1)),(1-[1]PLE!$AA$28)*OFFSET(Import.PLQ,$A23-1,BE$15-1,1,1))))</f>
        <v>0</v>
      </c>
      <c r="BF23" s="8">
        <f ca="1">IF(BF$13="",0,CHOOSE(Detalhamento.OpçãoServiços,OFFSET(Import.PLQ,$A23-1,BF$15-1,1,1),IF($E23&lt;&gt;1,IF(ISNUMBER(INDEX(Import.PLE,Detalhamento!$E23,Detalhamento!BF$15)),IF(INDEX(Import.PLE,Detalhamento!$E23,Detalhamento!BF$15)&lt;=mediçao,OFFSET(Import.PLQ,$A23-1,BF$15-1,1,1),0),0),[1]PLE!$AA$28*OFFSET(Import.PLQ,$A23-1,BF$15-1,1,1)),IF($E23&lt;&gt;1,IF(ISNUMBER(INDEX(Import.PLE,Detalhamento!$E23,Detalhamento!BF$15)),IF(INDEX(Import.PLE,Detalhamento!$E23,Detalhamento!BF$15)&lt;=mediçao,0,OFFSET(Import.PLQ,$A23-1,BF$15-1,1,1)),OFFSET(Import.PLQ,$A23-1,BF$15-1,1,1)),(1-[1]PLE!$AA$28)*OFFSET(Import.PLQ,$A23-1,BF$15-1,1,1))))</f>
        <v>0</v>
      </c>
      <c r="BG23" s="8">
        <f ca="1">IF(BG$13="",0,CHOOSE(Detalhamento.OpçãoServiços,OFFSET(Import.PLQ,$A23-1,BG$15-1,1,1),IF($E23&lt;&gt;1,IF(ISNUMBER(INDEX(Import.PLE,Detalhamento!$E23,Detalhamento!BG$15)),IF(INDEX(Import.PLE,Detalhamento!$E23,Detalhamento!BG$15)&lt;=mediçao,OFFSET(Import.PLQ,$A23-1,BG$15-1,1,1),0),0),[1]PLE!$AA$28*OFFSET(Import.PLQ,$A23-1,BG$15-1,1,1)),IF($E23&lt;&gt;1,IF(ISNUMBER(INDEX(Import.PLE,Detalhamento!$E23,Detalhamento!BG$15)),IF(INDEX(Import.PLE,Detalhamento!$E23,Detalhamento!BG$15)&lt;=mediçao,0,OFFSET(Import.PLQ,$A23-1,BG$15-1,1,1)),OFFSET(Import.PLQ,$A23-1,BG$15-1,1,1)),(1-[1]PLE!$AA$28)*OFFSET(Import.PLQ,$A23-1,BG$15-1,1,1))))</f>
        <v>0</v>
      </c>
      <c r="BH23" s="8">
        <f ca="1">IF(BH$13="",0,CHOOSE(Detalhamento.OpçãoServiços,OFFSET(Import.PLQ,$A23-1,BH$15-1,1,1),IF($E23&lt;&gt;1,IF(ISNUMBER(INDEX(Import.PLE,Detalhamento!$E23,Detalhamento!BH$15)),IF(INDEX(Import.PLE,Detalhamento!$E23,Detalhamento!BH$15)&lt;=mediçao,OFFSET(Import.PLQ,$A23-1,BH$15-1,1,1),0),0),[1]PLE!$AA$28*OFFSET(Import.PLQ,$A23-1,BH$15-1,1,1)),IF($E23&lt;&gt;1,IF(ISNUMBER(INDEX(Import.PLE,Detalhamento!$E23,Detalhamento!BH$15)),IF(INDEX(Import.PLE,Detalhamento!$E23,Detalhamento!BH$15)&lt;=mediçao,0,OFFSET(Import.PLQ,$A23-1,BH$15-1,1,1)),OFFSET(Import.PLQ,$A23-1,BH$15-1,1,1)),(1-[1]PLE!$AA$28)*OFFSET(Import.PLQ,$A23-1,BH$15-1,1,1))))</f>
        <v>0</v>
      </c>
      <c r="BI23" s="8">
        <f ca="1">IF(BI$13="",0,CHOOSE(Detalhamento.OpçãoServiços,OFFSET(Import.PLQ,$A23-1,BI$15-1,1,1),IF($E23&lt;&gt;1,IF(ISNUMBER(INDEX(Import.PLE,Detalhamento!$E23,Detalhamento!BI$15)),IF(INDEX(Import.PLE,Detalhamento!$E23,Detalhamento!BI$15)&lt;=mediçao,OFFSET(Import.PLQ,$A23-1,BI$15-1,1,1),0),0),[1]PLE!$AA$28*OFFSET(Import.PLQ,$A23-1,BI$15-1,1,1)),IF($E23&lt;&gt;1,IF(ISNUMBER(INDEX(Import.PLE,Detalhamento!$E23,Detalhamento!BI$15)),IF(INDEX(Import.PLE,Detalhamento!$E23,Detalhamento!BI$15)&lt;=mediçao,0,OFFSET(Import.PLQ,$A23-1,BI$15-1,1,1)),OFFSET(Import.PLQ,$A23-1,BI$15-1,1,1)),(1-[1]PLE!$AA$28)*OFFSET(Import.PLQ,$A23-1,BI$15-1,1,1))))</f>
        <v>0</v>
      </c>
    </row>
    <row r="24" spans="1:61" ht="45" x14ac:dyDescent="0.2">
      <c r="A24" s="1">
        <v>5</v>
      </c>
      <c r="B24" s="2" t="str">
        <f t="shared" ca="1" si="2"/>
        <v>Serviço</v>
      </c>
      <c r="E24" s="3">
        <f t="shared" ca="1" si="3"/>
        <v>2</v>
      </c>
      <c r="F24" s="5">
        <f t="shared" ca="1" si="4"/>
        <v>20005</v>
      </c>
      <c r="G24" s="5" t="str">
        <f t="shared" ca="1" si="5"/>
        <v>02.02</v>
      </c>
      <c r="H24" s="6" t="str">
        <f t="shared" ca="1" si="5"/>
        <v>POCO DE VISITA PARA DRENAGEM PLUVIAL, EM CONCRETO ESTRUTURAL, DIMENSOES INTERNAS DE 90X150X80CM (LARGXCOMPXALT), PARA REDE DE 600 MM, EXCLUSOS TAMPAO E CHAMINE.</v>
      </c>
      <c r="I24" s="7" t="str">
        <f t="shared" ca="1" si="6"/>
        <v xml:space="preserve">UN </v>
      </c>
      <c r="J24" s="8">
        <f t="shared" ca="1" si="7"/>
        <v>4</v>
      </c>
      <c r="K24" s="31"/>
      <c r="L24" s="8">
        <f ca="1">IF(L$13="",0,CHOOSE(Detalhamento.OpçãoServiços,OFFSET(Import.PLQ,$A24-1,L$15-1,1,1),IF($E24&lt;&gt;1,IF(ISNUMBER(INDEX(Import.PLE,Detalhamento!$E24,Detalhamento!L$15)),IF(INDEX(Import.PLE,Detalhamento!$E24,Detalhamento!L$15)&lt;=mediçao,OFFSET(Import.PLQ,$A24-1,L$15-1,1,1),0),0),[1]PLE!$AA$28*OFFSET(Import.PLQ,$A24-1,L$15-1,1,1)),IF($E24&lt;&gt;1,IF(ISNUMBER(INDEX(Import.PLE,Detalhamento!$E24,Detalhamento!L$15)),IF(INDEX(Import.PLE,Detalhamento!$E24,Detalhamento!L$15)&lt;=mediçao,0,OFFSET(Import.PLQ,$A24-1,L$15-1,1,1)),OFFSET(Import.PLQ,$A24-1,L$15-1,1,1)),(1-[1]PLE!$AA$28)*OFFSET(Import.PLQ,$A24-1,L$15-1,1,1))))</f>
        <v>0</v>
      </c>
      <c r="M24" s="8">
        <f ca="1">IF(M$13="",0,CHOOSE(Detalhamento.OpçãoServiços,OFFSET(Import.PLQ,$A24-1,M$15-1,1,1),IF($E24&lt;&gt;1,IF(ISNUMBER(INDEX(Import.PLE,Detalhamento!$E24,Detalhamento!M$15)),IF(INDEX(Import.PLE,Detalhamento!$E24,Detalhamento!M$15)&lt;=mediçao,OFFSET(Import.PLQ,$A24-1,M$15-1,1,1),0),0),[1]PLE!$AA$28*OFFSET(Import.PLQ,$A24-1,M$15-1,1,1)),IF($E24&lt;&gt;1,IF(ISNUMBER(INDEX(Import.PLE,Detalhamento!$E24,Detalhamento!M$15)),IF(INDEX(Import.PLE,Detalhamento!$E24,Detalhamento!M$15)&lt;=mediçao,0,OFFSET(Import.PLQ,$A24-1,M$15-1,1,1)),OFFSET(Import.PLQ,$A24-1,M$15-1,1,1)),(1-[1]PLE!$AA$28)*OFFSET(Import.PLQ,$A24-1,M$15-1,1,1))))</f>
        <v>0</v>
      </c>
      <c r="N24" s="8">
        <f ca="1">IF(N$13="",0,CHOOSE(Detalhamento.OpçãoServiços,OFFSET(Import.PLQ,$A24-1,N$15-1,1,1),IF($E24&lt;&gt;1,IF(ISNUMBER(INDEX(Import.PLE,Detalhamento!$E24,Detalhamento!N$15)),IF(INDEX(Import.PLE,Detalhamento!$E24,Detalhamento!N$15)&lt;=mediçao,OFFSET(Import.PLQ,$A24-1,N$15-1,1,1),0),0),[1]PLE!$AA$28*OFFSET(Import.PLQ,$A24-1,N$15-1,1,1)),IF($E24&lt;&gt;1,IF(ISNUMBER(INDEX(Import.PLE,Detalhamento!$E24,Detalhamento!N$15)),IF(INDEX(Import.PLE,Detalhamento!$E24,Detalhamento!N$15)&lt;=mediçao,0,OFFSET(Import.PLQ,$A24-1,N$15-1,1,1)),OFFSET(Import.PLQ,$A24-1,N$15-1,1,1)),(1-[1]PLE!$AA$28)*OFFSET(Import.PLQ,$A24-1,N$15-1,1,1))))</f>
        <v>0</v>
      </c>
      <c r="O24" s="8">
        <f ca="1">IF(O$13="",0,CHOOSE(Detalhamento.OpçãoServiços,OFFSET(Import.PLQ,$A24-1,O$15-1,1,1),IF($E24&lt;&gt;1,IF(ISNUMBER(INDEX(Import.PLE,Detalhamento!$E24,Detalhamento!O$15)),IF(INDEX(Import.PLE,Detalhamento!$E24,Detalhamento!O$15)&lt;=mediçao,OFFSET(Import.PLQ,$A24-1,O$15-1,1,1),0),0),[1]PLE!$AA$28*OFFSET(Import.PLQ,$A24-1,O$15-1,1,1)),IF($E24&lt;&gt;1,IF(ISNUMBER(INDEX(Import.PLE,Detalhamento!$E24,Detalhamento!O$15)),IF(INDEX(Import.PLE,Detalhamento!$E24,Detalhamento!O$15)&lt;=mediçao,0,OFFSET(Import.PLQ,$A24-1,O$15-1,1,1)),OFFSET(Import.PLQ,$A24-1,O$15-1,1,1)),(1-[1]PLE!$AA$28)*OFFSET(Import.PLQ,$A24-1,O$15-1,1,1))))</f>
        <v>4</v>
      </c>
      <c r="P24" s="8">
        <f ca="1">IF(P$13="",0,CHOOSE(Detalhamento.OpçãoServiços,OFFSET(Import.PLQ,$A24-1,P$15-1,1,1),IF($E24&lt;&gt;1,IF(ISNUMBER(INDEX(Import.PLE,Detalhamento!$E24,Detalhamento!P$15)),IF(INDEX(Import.PLE,Detalhamento!$E24,Detalhamento!P$15)&lt;=mediçao,OFFSET(Import.PLQ,$A24-1,P$15-1,1,1),0),0),[1]PLE!$AA$28*OFFSET(Import.PLQ,$A24-1,P$15-1,1,1)),IF($E24&lt;&gt;1,IF(ISNUMBER(INDEX(Import.PLE,Detalhamento!$E24,Detalhamento!P$15)),IF(INDEX(Import.PLE,Detalhamento!$E24,Detalhamento!P$15)&lt;=mediçao,0,OFFSET(Import.PLQ,$A24-1,P$15-1,1,1)),OFFSET(Import.PLQ,$A24-1,P$15-1,1,1)),(1-[1]PLE!$AA$28)*OFFSET(Import.PLQ,$A24-1,P$15-1,1,1))))</f>
        <v>0</v>
      </c>
      <c r="Q24" s="8">
        <f ca="1">IF(Q$13="",0,CHOOSE(Detalhamento.OpçãoServiços,OFFSET(Import.PLQ,$A24-1,Q$15-1,1,1),IF($E24&lt;&gt;1,IF(ISNUMBER(INDEX(Import.PLE,Detalhamento!$E24,Detalhamento!Q$15)),IF(INDEX(Import.PLE,Detalhamento!$E24,Detalhamento!Q$15)&lt;=mediçao,OFFSET(Import.PLQ,$A24-1,Q$15-1,1,1),0),0),[1]PLE!$AA$28*OFFSET(Import.PLQ,$A24-1,Q$15-1,1,1)),IF($E24&lt;&gt;1,IF(ISNUMBER(INDEX(Import.PLE,Detalhamento!$E24,Detalhamento!Q$15)),IF(INDEX(Import.PLE,Detalhamento!$E24,Detalhamento!Q$15)&lt;=mediçao,0,OFFSET(Import.PLQ,$A24-1,Q$15-1,1,1)),OFFSET(Import.PLQ,$A24-1,Q$15-1,1,1)),(1-[1]PLE!$AA$28)*OFFSET(Import.PLQ,$A24-1,Q$15-1,1,1))))</f>
        <v>0</v>
      </c>
      <c r="R24" s="8">
        <f ca="1">IF(R$13="",0,CHOOSE(Detalhamento.OpçãoServiços,OFFSET(Import.PLQ,$A24-1,R$15-1,1,1),IF($E24&lt;&gt;1,IF(ISNUMBER(INDEX(Import.PLE,Detalhamento!$E24,Detalhamento!R$15)),IF(INDEX(Import.PLE,Detalhamento!$E24,Detalhamento!R$15)&lt;=mediçao,OFFSET(Import.PLQ,$A24-1,R$15-1,1,1),0),0),[1]PLE!$AA$28*OFFSET(Import.PLQ,$A24-1,R$15-1,1,1)),IF($E24&lt;&gt;1,IF(ISNUMBER(INDEX(Import.PLE,Detalhamento!$E24,Detalhamento!R$15)),IF(INDEX(Import.PLE,Detalhamento!$E24,Detalhamento!R$15)&lt;=mediçao,0,OFFSET(Import.PLQ,$A24-1,R$15-1,1,1)),OFFSET(Import.PLQ,$A24-1,R$15-1,1,1)),(1-[1]PLE!$AA$28)*OFFSET(Import.PLQ,$A24-1,R$15-1,1,1))))</f>
        <v>0</v>
      </c>
      <c r="S24" s="8">
        <f ca="1">IF(S$13="",0,CHOOSE(Detalhamento.OpçãoServiços,OFFSET(Import.PLQ,$A24-1,S$15-1,1,1),IF($E24&lt;&gt;1,IF(ISNUMBER(INDEX(Import.PLE,Detalhamento!$E24,Detalhamento!S$15)),IF(INDEX(Import.PLE,Detalhamento!$E24,Detalhamento!S$15)&lt;=mediçao,OFFSET(Import.PLQ,$A24-1,S$15-1,1,1),0),0),[1]PLE!$AA$28*OFFSET(Import.PLQ,$A24-1,S$15-1,1,1)),IF($E24&lt;&gt;1,IF(ISNUMBER(INDEX(Import.PLE,Detalhamento!$E24,Detalhamento!S$15)),IF(INDEX(Import.PLE,Detalhamento!$E24,Detalhamento!S$15)&lt;=mediçao,0,OFFSET(Import.PLQ,$A24-1,S$15-1,1,1)),OFFSET(Import.PLQ,$A24-1,S$15-1,1,1)),(1-[1]PLE!$AA$28)*OFFSET(Import.PLQ,$A24-1,S$15-1,1,1))))</f>
        <v>0</v>
      </c>
      <c r="T24" s="8">
        <f ca="1">IF(T$13="",0,CHOOSE(Detalhamento.OpçãoServiços,OFFSET(Import.PLQ,$A24-1,T$15-1,1,1),IF($E24&lt;&gt;1,IF(ISNUMBER(INDEX(Import.PLE,Detalhamento!$E24,Detalhamento!T$15)),IF(INDEX(Import.PLE,Detalhamento!$E24,Detalhamento!T$15)&lt;=mediçao,OFFSET(Import.PLQ,$A24-1,T$15-1,1,1),0),0),[1]PLE!$AA$28*OFFSET(Import.PLQ,$A24-1,T$15-1,1,1)),IF($E24&lt;&gt;1,IF(ISNUMBER(INDEX(Import.PLE,Detalhamento!$E24,Detalhamento!T$15)),IF(INDEX(Import.PLE,Detalhamento!$E24,Detalhamento!T$15)&lt;=mediçao,0,OFFSET(Import.PLQ,$A24-1,T$15-1,1,1)),OFFSET(Import.PLQ,$A24-1,T$15-1,1,1)),(1-[1]PLE!$AA$28)*OFFSET(Import.PLQ,$A24-1,T$15-1,1,1))))</f>
        <v>0</v>
      </c>
      <c r="U24" s="8">
        <f ca="1">IF(U$13="",0,CHOOSE(Detalhamento.OpçãoServiços,OFFSET(Import.PLQ,$A24-1,U$15-1,1,1),IF($E24&lt;&gt;1,IF(ISNUMBER(INDEX(Import.PLE,Detalhamento!$E24,Detalhamento!U$15)),IF(INDEX(Import.PLE,Detalhamento!$E24,Detalhamento!U$15)&lt;=mediçao,OFFSET(Import.PLQ,$A24-1,U$15-1,1,1),0),0),[1]PLE!$AA$28*OFFSET(Import.PLQ,$A24-1,U$15-1,1,1)),IF($E24&lt;&gt;1,IF(ISNUMBER(INDEX(Import.PLE,Detalhamento!$E24,Detalhamento!U$15)),IF(INDEX(Import.PLE,Detalhamento!$E24,Detalhamento!U$15)&lt;=mediçao,0,OFFSET(Import.PLQ,$A24-1,U$15-1,1,1)),OFFSET(Import.PLQ,$A24-1,U$15-1,1,1)),(1-[1]PLE!$AA$28)*OFFSET(Import.PLQ,$A24-1,U$15-1,1,1))))</f>
        <v>0</v>
      </c>
      <c r="V24" s="8">
        <f ca="1">IF(V$13="",0,CHOOSE(Detalhamento.OpçãoServiços,OFFSET(Import.PLQ,$A24-1,V$15-1,1,1),IF($E24&lt;&gt;1,IF(ISNUMBER(INDEX(Import.PLE,Detalhamento!$E24,Detalhamento!V$15)),IF(INDEX(Import.PLE,Detalhamento!$E24,Detalhamento!V$15)&lt;=mediçao,OFFSET(Import.PLQ,$A24-1,V$15-1,1,1),0),0),[1]PLE!$AA$28*OFFSET(Import.PLQ,$A24-1,V$15-1,1,1)),IF($E24&lt;&gt;1,IF(ISNUMBER(INDEX(Import.PLE,Detalhamento!$E24,Detalhamento!V$15)),IF(INDEX(Import.PLE,Detalhamento!$E24,Detalhamento!V$15)&lt;=mediçao,0,OFFSET(Import.PLQ,$A24-1,V$15-1,1,1)),OFFSET(Import.PLQ,$A24-1,V$15-1,1,1)),(1-[1]PLE!$AA$28)*OFFSET(Import.PLQ,$A24-1,V$15-1,1,1))))</f>
        <v>0</v>
      </c>
      <c r="W24" s="8">
        <f ca="1">IF(W$13="",0,CHOOSE(Detalhamento.OpçãoServiços,OFFSET(Import.PLQ,$A24-1,W$15-1,1,1),IF($E24&lt;&gt;1,IF(ISNUMBER(INDEX(Import.PLE,Detalhamento!$E24,Detalhamento!W$15)),IF(INDEX(Import.PLE,Detalhamento!$E24,Detalhamento!W$15)&lt;=mediçao,OFFSET(Import.PLQ,$A24-1,W$15-1,1,1),0),0),[1]PLE!$AA$28*OFFSET(Import.PLQ,$A24-1,W$15-1,1,1)),IF($E24&lt;&gt;1,IF(ISNUMBER(INDEX(Import.PLE,Detalhamento!$E24,Detalhamento!W$15)),IF(INDEX(Import.PLE,Detalhamento!$E24,Detalhamento!W$15)&lt;=mediçao,0,OFFSET(Import.PLQ,$A24-1,W$15-1,1,1)),OFFSET(Import.PLQ,$A24-1,W$15-1,1,1)),(1-[1]PLE!$AA$28)*OFFSET(Import.PLQ,$A24-1,W$15-1,1,1))))</f>
        <v>0</v>
      </c>
      <c r="X24" s="8">
        <f ca="1">IF(X$13="",0,CHOOSE(Detalhamento.OpçãoServiços,OFFSET(Import.PLQ,$A24-1,X$15-1,1,1),IF($E24&lt;&gt;1,IF(ISNUMBER(INDEX(Import.PLE,Detalhamento!$E24,Detalhamento!X$15)),IF(INDEX(Import.PLE,Detalhamento!$E24,Detalhamento!X$15)&lt;=mediçao,OFFSET(Import.PLQ,$A24-1,X$15-1,1,1),0),0),[1]PLE!$AA$28*OFFSET(Import.PLQ,$A24-1,X$15-1,1,1)),IF($E24&lt;&gt;1,IF(ISNUMBER(INDEX(Import.PLE,Detalhamento!$E24,Detalhamento!X$15)),IF(INDEX(Import.PLE,Detalhamento!$E24,Detalhamento!X$15)&lt;=mediçao,0,OFFSET(Import.PLQ,$A24-1,X$15-1,1,1)),OFFSET(Import.PLQ,$A24-1,X$15-1,1,1)),(1-[1]PLE!$AA$28)*OFFSET(Import.PLQ,$A24-1,X$15-1,1,1))))</f>
        <v>0</v>
      </c>
      <c r="Y24" s="8">
        <f ca="1">IF(Y$13="",0,CHOOSE(Detalhamento.OpçãoServiços,OFFSET(Import.PLQ,$A24-1,Y$15-1,1,1),IF($E24&lt;&gt;1,IF(ISNUMBER(INDEX(Import.PLE,Detalhamento!$E24,Detalhamento!Y$15)),IF(INDEX(Import.PLE,Detalhamento!$E24,Detalhamento!Y$15)&lt;=mediçao,OFFSET(Import.PLQ,$A24-1,Y$15-1,1,1),0),0),[1]PLE!$AA$28*OFFSET(Import.PLQ,$A24-1,Y$15-1,1,1)),IF($E24&lt;&gt;1,IF(ISNUMBER(INDEX(Import.PLE,Detalhamento!$E24,Detalhamento!Y$15)),IF(INDEX(Import.PLE,Detalhamento!$E24,Detalhamento!Y$15)&lt;=mediçao,0,OFFSET(Import.PLQ,$A24-1,Y$15-1,1,1)),OFFSET(Import.PLQ,$A24-1,Y$15-1,1,1)),(1-[1]PLE!$AA$28)*OFFSET(Import.PLQ,$A24-1,Y$15-1,1,1))))</f>
        <v>0</v>
      </c>
      <c r="Z24" s="8">
        <f ca="1">IF(Z$13="",0,CHOOSE(Detalhamento.OpçãoServiços,OFFSET(Import.PLQ,$A24-1,Z$15-1,1,1),IF($E24&lt;&gt;1,IF(ISNUMBER(INDEX(Import.PLE,Detalhamento!$E24,Detalhamento!Z$15)),IF(INDEX(Import.PLE,Detalhamento!$E24,Detalhamento!Z$15)&lt;=mediçao,OFFSET(Import.PLQ,$A24-1,Z$15-1,1,1),0),0),[1]PLE!$AA$28*OFFSET(Import.PLQ,$A24-1,Z$15-1,1,1)),IF($E24&lt;&gt;1,IF(ISNUMBER(INDEX(Import.PLE,Detalhamento!$E24,Detalhamento!Z$15)),IF(INDEX(Import.PLE,Detalhamento!$E24,Detalhamento!Z$15)&lt;=mediçao,0,OFFSET(Import.PLQ,$A24-1,Z$15-1,1,1)),OFFSET(Import.PLQ,$A24-1,Z$15-1,1,1)),(1-[1]PLE!$AA$28)*OFFSET(Import.PLQ,$A24-1,Z$15-1,1,1))))</f>
        <v>0</v>
      </c>
      <c r="AA24" s="8">
        <f ca="1">IF(AA$13="",0,CHOOSE(Detalhamento.OpçãoServiços,OFFSET(Import.PLQ,$A24-1,AA$15-1,1,1),IF($E24&lt;&gt;1,IF(ISNUMBER(INDEX(Import.PLE,Detalhamento!$E24,Detalhamento!AA$15)),IF(INDEX(Import.PLE,Detalhamento!$E24,Detalhamento!AA$15)&lt;=mediçao,OFFSET(Import.PLQ,$A24-1,AA$15-1,1,1),0),0),[1]PLE!$AA$28*OFFSET(Import.PLQ,$A24-1,AA$15-1,1,1)),IF($E24&lt;&gt;1,IF(ISNUMBER(INDEX(Import.PLE,Detalhamento!$E24,Detalhamento!AA$15)),IF(INDEX(Import.PLE,Detalhamento!$E24,Detalhamento!AA$15)&lt;=mediçao,0,OFFSET(Import.PLQ,$A24-1,AA$15-1,1,1)),OFFSET(Import.PLQ,$A24-1,AA$15-1,1,1)),(1-[1]PLE!$AA$28)*OFFSET(Import.PLQ,$A24-1,AA$15-1,1,1))))</f>
        <v>0</v>
      </c>
      <c r="AB24" s="8">
        <f ca="1">IF(AB$13="",0,CHOOSE(Detalhamento.OpçãoServiços,OFFSET(Import.PLQ,$A24-1,AB$15-1,1,1),IF($E24&lt;&gt;1,IF(ISNUMBER(INDEX(Import.PLE,Detalhamento!$E24,Detalhamento!AB$15)),IF(INDEX(Import.PLE,Detalhamento!$E24,Detalhamento!AB$15)&lt;=mediçao,OFFSET(Import.PLQ,$A24-1,AB$15-1,1,1),0),0),[1]PLE!$AA$28*OFFSET(Import.PLQ,$A24-1,AB$15-1,1,1)),IF($E24&lt;&gt;1,IF(ISNUMBER(INDEX(Import.PLE,Detalhamento!$E24,Detalhamento!AB$15)),IF(INDEX(Import.PLE,Detalhamento!$E24,Detalhamento!AB$15)&lt;=mediçao,0,OFFSET(Import.PLQ,$A24-1,AB$15-1,1,1)),OFFSET(Import.PLQ,$A24-1,AB$15-1,1,1)),(1-[1]PLE!$AA$28)*OFFSET(Import.PLQ,$A24-1,AB$15-1,1,1))))</f>
        <v>0</v>
      </c>
      <c r="AC24" s="8">
        <f ca="1">IF(AC$13="",0,CHOOSE(Detalhamento.OpçãoServiços,OFFSET(Import.PLQ,$A24-1,AC$15-1,1,1),IF($E24&lt;&gt;1,IF(ISNUMBER(INDEX(Import.PLE,Detalhamento!$E24,Detalhamento!AC$15)),IF(INDEX(Import.PLE,Detalhamento!$E24,Detalhamento!AC$15)&lt;=mediçao,OFFSET(Import.PLQ,$A24-1,AC$15-1,1,1),0),0),[1]PLE!$AA$28*OFFSET(Import.PLQ,$A24-1,AC$15-1,1,1)),IF($E24&lt;&gt;1,IF(ISNUMBER(INDEX(Import.PLE,Detalhamento!$E24,Detalhamento!AC$15)),IF(INDEX(Import.PLE,Detalhamento!$E24,Detalhamento!AC$15)&lt;=mediçao,0,OFFSET(Import.PLQ,$A24-1,AC$15-1,1,1)),OFFSET(Import.PLQ,$A24-1,AC$15-1,1,1)),(1-[1]PLE!$AA$28)*OFFSET(Import.PLQ,$A24-1,AC$15-1,1,1))))</f>
        <v>0</v>
      </c>
      <c r="AD24" s="8">
        <f ca="1">IF(AD$13="",0,CHOOSE(Detalhamento.OpçãoServiços,OFFSET(Import.PLQ,$A24-1,AD$15-1,1,1),IF($E24&lt;&gt;1,IF(ISNUMBER(INDEX(Import.PLE,Detalhamento!$E24,Detalhamento!AD$15)),IF(INDEX(Import.PLE,Detalhamento!$E24,Detalhamento!AD$15)&lt;=mediçao,OFFSET(Import.PLQ,$A24-1,AD$15-1,1,1),0),0),[1]PLE!$AA$28*OFFSET(Import.PLQ,$A24-1,AD$15-1,1,1)),IF($E24&lt;&gt;1,IF(ISNUMBER(INDEX(Import.PLE,Detalhamento!$E24,Detalhamento!AD$15)),IF(INDEX(Import.PLE,Detalhamento!$E24,Detalhamento!AD$15)&lt;=mediçao,0,OFFSET(Import.PLQ,$A24-1,AD$15-1,1,1)),OFFSET(Import.PLQ,$A24-1,AD$15-1,1,1)),(1-[1]PLE!$AA$28)*OFFSET(Import.PLQ,$A24-1,AD$15-1,1,1))))</f>
        <v>0</v>
      </c>
      <c r="AE24" s="8">
        <f ca="1">IF(AE$13="",0,CHOOSE(Detalhamento.OpçãoServiços,OFFSET(Import.PLQ,$A24-1,AE$15-1,1,1),IF($E24&lt;&gt;1,IF(ISNUMBER(INDEX(Import.PLE,Detalhamento!$E24,Detalhamento!AE$15)),IF(INDEX(Import.PLE,Detalhamento!$E24,Detalhamento!AE$15)&lt;=mediçao,OFFSET(Import.PLQ,$A24-1,AE$15-1,1,1),0),0),[1]PLE!$AA$28*OFFSET(Import.PLQ,$A24-1,AE$15-1,1,1)),IF($E24&lt;&gt;1,IF(ISNUMBER(INDEX(Import.PLE,Detalhamento!$E24,Detalhamento!AE$15)),IF(INDEX(Import.PLE,Detalhamento!$E24,Detalhamento!AE$15)&lt;=mediçao,0,OFFSET(Import.PLQ,$A24-1,AE$15-1,1,1)),OFFSET(Import.PLQ,$A24-1,AE$15-1,1,1)),(1-[1]PLE!$AA$28)*OFFSET(Import.PLQ,$A24-1,AE$15-1,1,1))))</f>
        <v>0</v>
      </c>
      <c r="AF24" s="8">
        <f ca="1">IF(AF$13="",0,CHOOSE(Detalhamento.OpçãoServiços,OFFSET(Import.PLQ,$A24-1,AF$15-1,1,1),IF($E24&lt;&gt;1,IF(ISNUMBER(INDEX(Import.PLE,Detalhamento!$E24,Detalhamento!AF$15)),IF(INDEX(Import.PLE,Detalhamento!$E24,Detalhamento!AF$15)&lt;=mediçao,OFFSET(Import.PLQ,$A24-1,AF$15-1,1,1),0),0),[1]PLE!$AA$28*OFFSET(Import.PLQ,$A24-1,AF$15-1,1,1)),IF($E24&lt;&gt;1,IF(ISNUMBER(INDEX(Import.PLE,Detalhamento!$E24,Detalhamento!AF$15)),IF(INDEX(Import.PLE,Detalhamento!$E24,Detalhamento!AF$15)&lt;=mediçao,0,OFFSET(Import.PLQ,$A24-1,AF$15-1,1,1)),OFFSET(Import.PLQ,$A24-1,AF$15-1,1,1)),(1-[1]PLE!$AA$28)*OFFSET(Import.PLQ,$A24-1,AF$15-1,1,1))))</f>
        <v>0</v>
      </c>
      <c r="AG24" s="8">
        <f ca="1">IF(AG$13="",0,CHOOSE(Detalhamento.OpçãoServiços,OFFSET(Import.PLQ,$A24-1,AG$15-1,1,1),IF($E24&lt;&gt;1,IF(ISNUMBER(INDEX(Import.PLE,Detalhamento!$E24,Detalhamento!AG$15)),IF(INDEX(Import.PLE,Detalhamento!$E24,Detalhamento!AG$15)&lt;=mediçao,OFFSET(Import.PLQ,$A24-1,AG$15-1,1,1),0),0),[1]PLE!$AA$28*OFFSET(Import.PLQ,$A24-1,AG$15-1,1,1)),IF($E24&lt;&gt;1,IF(ISNUMBER(INDEX(Import.PLE,Detalhamento!$E24,Detalhamento!AG$15)),IF(INDEX(Import.PLE,Detalhamento!$E24,Detalhamento!AG$15)&lt;=mediçao,0,OFFSET(Import.PLQ,$A24-1,AG$15-1,1,1)),OFFSET(Import.PLQ,$A24-1,AG$15-1,1,1)),(1-[1]PLE!$AA$28)*OFFSET(Import.PLQ,$A24-1,AG$15-1,1,1))))</f>
        <v>0</v>
      </c>
      <c r="AH24" s="8">
        <f ca="1">IF(AH$13="",0,CHOOSE(Detalhamento.OpçãoServiços,OFFSET(Import.PLQ,$A24-1,AH$15-1,1,1),IF($E24&lt;&gt;1,IF(ISNUMBER(INDEX(Import.PLE,Detalhamento!$E24,Detalhamento!AH$15)),IF(INDEX(Import.PLE,Detalhamento!$E24,Detalhamento!AH$15)&lt;=mediçao,OFFSET(Import.PLQ,$A24-1,AH$15-1,1,1),0),0),[1]PLE!$AA$28*OFFSET(Import.PLQ,$A24-1,AH$15-1,1,1)),IF($E24&lt;&gt;1,IF(ISNUMBER(INDEX(Import.PLE,Detalhamento!$E24,Detalhamento!AH$15)),IF(INDEX(Import.PLE,Detalhamento!$E24,Detalhamento!AH$15)&lt;=mediçao,0,OFFSET(Import.PLQ,$A24-1,AH$15-1,1,1)),OFFSET(Import.PLQ,$A24-1,AH$15-1,1,1)),(1-[1]PLE!$AA$28)*OFFSET(Import.PLQ,$A24-1,AH$15-1,1,1))))</f>
        <v>0</v>
      </c>
      <c r="AI24" s="8">
        <f ca="1">IF(AI$13="",0,CHOOSE(Detalhamento.OpçãoServiços,OFFSET(Import.PLQ,$A24-1,AI$15-1,1,1),IF($E24&lt;&gt;1,IF(ISNUMBER(INDEX(Import.PLE,Detalhamento!$E24,Detalhamento!AI$15)),IF(INDEX(Import.PLE,Detalhamento!$E24,Detalhamento!AI$15)&lt;=mediçao,OFFSET(Import.PLQ,$A24-1,AI$15-1,1,1),0),0),[1]PLE!$AA$28*OFFSET(Import.PLQ,$A24-1,AI$15-1,1,1)),IF($E24&lt;&gt;1,IF(ISNUMBER(INDEX(Import.PLE,Detalhamento!$E24,Detalhamento!AI$15)),IF(INDEX(Import.PLE,Detalhamento!$E24,Detalhamento!AI$15)&lt;=mediçao,0,OFFSET(Import.PLQ,$A24-1,AI$15-1,1,1)),OFFSET(Import.PLQ,$A24-1,AI$15-1,1,1)),(1-[1]PLE!$AA$28)*OFFSET(Import.PLQ,$A24-1,AI$15-1,1,1))))</f>
        <v>0</v>
      </c>
      <c r="AJ24" s="8">
        <f ca="1">IF(AJ$13="",0,CHOOSE(Detalhamento.OpçãoServiços,OFFSET(Import.PLQ,$A24-1,AJ$15-1,1,1),IF($E24&lt;&gt;1,IF(ISNUMBER(INDEX(Import.PLE,Detalhamento!$E24,Detalhamento!AJ$15)),IF(INDEX(Import.PLE,Detalhamento!$E24,Detalhamento!AJ$15)&lt;=mediçao,OFFSET(Import.PLQ,$A24-1,AJ$15-1,1,1),0),0),[1]PLE!$AA$28*OFFSET(Import.PLQ,$A24-1,AJ$15-1,1,1)),IF($E24&lt;&gt;1,IF(ISNUMBER(INDEX(Import.PLE,Detalhamento!$E24,Detalhamento!AJ$15)),IF(INDEX(Import.PLE,Detalhamento!$E24,Detalhamento!AJ$15)&lt;=mediçao,0,OFFSET(Import.PLQ,$A24-1,AJ$15-1,1,1)),OFFSET(Import.PLQ,$A24-1,AJ$15-1,1,1)),(1-[1]PLE!$AA$28)*OFFSET(Import.PLQ,$A24-1,AJ$15-1,1,1))))</f>
        <v>0</v>
      </c>
      <c r="AK24" s="8">
        <f ca="1">IF(AK$13="",0,CHOOSE(Detalhamento.OpçãoServiços,OFFSET(Import.PLQ,$A24-1,AK$15-1,1,1),IF($E24&lt;&gt;1,IF(ISNUMBER(INDEX(Import.PLE,Detalhamento!$E24,Detalhamento!AK$15)),IF(INDEX(Import.PLE,Detalhamento!$E24,Detalhamento!AK$15)&lt;=mediçao,OFFSET(Import.PLQ,$A24-1,AK$15-1,1,1),0),0),[1]PLE!$AA$28*OFFSET(Import.PLQ,$A24-1,AK$15-1,1,1)),IF($E24&lt;&gt;1,IF(ISNUMBER(INDEX(Import.PLE,Detalhamento!$E24,Detalhamento!AK$15)),IF(INDEX(Import.PLE,Detalhamento!$E24,Detalhamento!AK$15)&lt;=mediçao,0,OFFSET(Import.PLQ,$A24-1,AK$15-1,1,1)),OFFSET(Import.PLQ,$A24-1,AK$15-1,1,1)),(1-[1]PLE!$AA$28)*OFFSET(Import.PLQ,$A24-1,AK$15-1,1,1))))</f>
        <v>0</v>
      </c>
      <c r="AL24" s="8">
        <f ca="1">IF(AL$13="",0,CHOOSE(Detalhamento.OpçãoServiços,OFFSET(Import.PLQ,$A24-1,AL$15-1,1,1),IF($E24&lt;&gt;1,IF(ISNUMBER(INDEX(Import.PLE,Detalhamento!$E24,Detalhamento!AL$15)),IF(INDEX(Import.PLE,Detalhamento!$E24,Detalhamento!AL$15)&lt;=mediçao,OFFSET(Import.PLQ,$A24-1,AL$15-1,1,1),0),0),[1]PLE!$AA$28*OFFSET(Import.PLQ,$A24-1,AL$15-1,1,1)),IF($E24&lt;&gt;1,IF(ISNUMBER(INDEX(Import.PLE,Detalhamento!$E24,Detalhamento!AL$15)),IF(INDEX(Import.PLE,Detalhamento!$E24,Detalhamento!AL$15)&lt;=mediçao,0,OFFSET(Import.PLQ,$A24-1,AL$15-1,1,1)),OFFSET(Import.PLQ,$A24-1,AL$15-1,1,1)),(1-[1]PLE!$AA$28)*OFFSET(Import.PLQ,$A24-1,AL$15-1,1,1))))</f>
        <v>0</v>
      </c>
      <c r="AM24" s="8">
        <f ca="1">IF(AM$13="",0,CHOOSE(Detalhamento.OpçãoServiços,OFFSET(Import.PLQ,$A24-1,AM$15-1,1,1),IF($E24&lt;&gt;1,IF(ISNUMBER(INDEX(Import.PLE,Detalhamento!$E24,Detalhamento!AM$15)),IF(INDEX(Import.PLE,Detalhamento!$E24,Detalhamento!AM$15)&lt;=mediçao,OFFSET(Import.PLQ,$A24-1,AM$15-1,1,1),0),0),[1]PLE!$AA$28*OFFSET(Import.PLQ,$A24-1,AM$15-1,1,1)),IF($E24&lt;&gt;1,IF(ISNUMBER(INDEX(Import.PLE,Detalhamento!$E24,Detalhamento!AM$15)),IF(INDEX(Import.PLE,Detalhamento!$E24,Detalhamento!AM$15)&lt;=mediçao,0,OFFSET(Import.PLQ,$A24-1,AM$15-1,1,1)),OFFSET(Import.PLQ,$A24-1,AM$15-1,1,1)),(1-[1]PLE!$AA$28)*OFFSET(Import.PLQ,$A24-1,AM$15-1,1,1))))</f>
        <v>0</v>
      </c>
      <c r="AN24" s="8">
        <f ca="1">IF(AN$13="",0,CHOOSE(Detalhamento.OpçãoServiços,OFFSET(Import.PLQ,$A24-1,AN$15-1,1,1),IF($E24&lt;&gt;1,IF(ISNUMBER(INDEX(Import.PLE,Detalhamento!$E24,Detalhamento!AN$15)),IF(INDEX(Import.PLE,Detalhamento!$E24,Detalhamento!AN$15)&lt;=mediçao,OFFSET(Import.PLQ,$A24-1,AN$15-1,1,1),0),0),[1]PLE!$AA$28*OFFSET(Import.PLQ,$A24-1,AN$15-1,1,1)),IF($E24&lt;&gt;1,IF(ISNUMBER(INDEX(Import.PLE,Detalhamento!$E24,Detalhamento!AN$15)),IF(INDEX(Import.PLE,Detalhamento!$E24,Detalhamento!AN$15)&lt;=mediçao,0,OFFSET(Import.PLQ,$A24-1,AN$15-1,1,1)),OFFSET(Import.PLQ,$A24-1,AN$15-1,1,1)),(1-[1]PLE!$AA$28)*OFFSET(Import.PLQ,$A24-1,AN$15-1,1,1))))</f>
        <v>0</v>
      </c>
      <c r="AO24" s="8">
        <f ca="1">IF(AO$13="",0,CHOOSE(Detalhamento.OpçãoServiços,OFFSET(Import.PLQ,$A24-1,AO$15-1,1,1),IF($E24&lt;&gt;1,IF(ISNUMBER(INDEX(Import.PLE,Detalhamento!$E24,Detalhamento!AO$15)),IF(INDEX(Import.PLE,Detalhamento!$E24,Detalhamento!AO$15)&lt;=mediçao,OFFSET(Import.PLQ,$A24-1,AO$15-1,1,1),0),0),[1]PLE!$AA$28*OFFSET(Import.PLQ,$A24-1,AO$15-1,1,1)),IF($E24&lt;&gt;1,IF(ISNUMBER(INDEX(Import.PLE,Detalhamento!$E24,Detalhamento!AO$15)),IF(INDEX(Import.PLE,Detalhamento!$E24,Detalhamento!AO$15)&lt;=mediçao,0,OFFSET(Import.PLQ,$A24-1,AO$15-1,1,1)),OFFSET(Import.PLQ,$A24-1,AO$15-1,1,1)),(1-[1]PLE!$AA$28)*OFFSET(Import.PLQ,$A24-1,AO$15-1,1,1))))</f>
        <v>0</v>
      </c>
      <c r="AP24" s="8">
        <f ca="1">IF(AP$13="",0,CHOOSE(Detalhamento.OpçãoServiços,OFFSET(Import.PLQ,$A24-1,AP$15-1,1,1),IF($E24&lt;&gt;1,IF(ISNUMBER(INDEX(Import.PLE,Detalhamento!$E24,Detalhamento!AP$15)),IF(INDEX(Import.PLE,Detalhamento!$E24,Detalhamento!AP$15)&lt;=mediçao,OFFSET(Import.PLQ,$A24-1,AP$15-1,1,1),0),0),[1]PLE!$AA$28*OFFSET(Import.PLQ,$A24-1,AP$15-1,1,1)),IF($E24&lt;&gt;1,IF(ISNUMBER(INDEX(Import.PLE,Detalhamento!$E24,Detalhamento!AP$15)),IF(INDEX(Import.PLE,Detalhamento!$E24,Detalhamento!AP$15)&lt;=mediçao,0,OFFSET(Import.PLQ,$A24-1,AP$15-1,1,1)),OFFSET(Import.PLQ,$A24-1,AP$15-1,1,1)),(1-[1]PLE!$AA$28)*OFFSET(Import.PLQ,$A24-1,AP$15-1,1,1))))</f>
        <v>0</v>
      </c>
      <c r="AQ24" s="8">
        <f ca="1">IF(AQ$13="",0,CHOOSE(Detalhamento.OpçãoServiços,OFFSET(Import.PLQ,$A24-1,AQ$15-1,1,1),IF($E24&lt;&gt;1,IF(ISNUMBER(INDEX(Import.PLE,Detalhamento!$E24,Detalhamento!AQ$15)),IF(INDEX(Import.PLE,Detalhamento!$E24,Detalhamento!AQ$15)&lt;=mediçao,OFFSET(Import.PLQ,$A24-1,AQ$15-1,1,1),0),0),[1]PLE!$AA$28*OFFSET(Import.PLQ,$A24-1,AQ$15-1,1,1)),IF($E24&lt;&gt;1,IF(ISNUMBER(INDEX(Import.PLE,Detalhamento!$E24,Detalhamento!AQ$15)),IF(INDEX(Import.PLE,Detalhamento!$E24,Detalhamento!AQ$15)&lt;=mediçao,0,OFFSET(Import.PLQ,$A24-1,AQ$15-1,1,1)),OFFSET(Import.PLQ,$A24-1,AQ$15-1,1,1)),(1-[1]PLE!$AA$28)*OFFSET(Import.PLQ,$A24-1,AQ$15-1,1,1))))</f>
        <v>0</v>
      </c>
      <c r="AR24" s="8">
        <f ca="1">IF(AR$13="",0,CHOOSE(Detalhamento.OpçãoServiços,OFFSET(Import.PLQ,$A24-1,AR$15-1,1,1),IF($E24&lt;&gt;1,IF(ISNUMBER(INDEX(Import.PLE,Detalhamento!$E24,Detalhamento!AR$15)),IF(INDEX(Import.PLE,Detalhamento!$E24,Detalhamento!AR$15)&lt;=mediçao,OFFSET(Import.PLQ,$A24-1,AR$15-1,1,1),0),0),[1]PLE!$AA$28*OFFSET(Import.PLQ,$A24-1,AR$15-1,1,1)),IF($E24&lt;&gt;1,IF(ISNUMBER(INDEX(Import.PLE,Detalhamento!$E24,Detalhamento!AR$15)),IF(INDEX(Import.PLE,Detalhamento!$E24,Detalhamento!AR$15)&lt;=mediçao,0,OFFSET(Import.PLQ,$A24-1,AR$15-1,1,1)),OFFSET(Import.PLQ,$A24-1,AR$15-1,1,1)),(1-[1]PLE!$AA$28)*OFFSET(Import.PLQ,$A24-1,AR$15-1,1,1))))</f>
        <v>0</v>
      </c>
      <c r="AS24" s="8">
        <f ca="1">IF(AS$13="",0,CHOOSE(Detalhamento.OpçãoServiços,OFFSET(Import.PLQ,$A24-1,AS$15-1,1,1),IF($E24&lt;&gt;1,IF(ISNUMBER(INDEX(Import.PLE,Detalhamento!$E24,Detalhamento!AS$15)),IF(INDEX(Import.PLE,Detalhamento!$E24,Detalhamento!AS$15)&lt;=mediçao,OFFSET(Import.PLQ,$A24-1,AS$15-1,1,1),0),0),[1]PLE!$AA$28*OFFSET(Import.PLQ,$A24-1,AS$15-1,1,1)),IF($E24&lt;&gt;1,IF(ISNUMBER(INDEX(Import.PLE,Detalhamento!$E24,Detalhamento!AS$15)),IF(INDEX(Import.PLE,Detalhamento!$E24,Detalhamento!AS$15)&lt;=mediçao,0,OFFSET(Import.PLQ,$A24-1,AS$15-1,1,1)),OFFSET(Import.PLQ,$A24-1,AS$15-1,1,1)),(1-[1]PLE!$AA$28)*OFFSET(Import.PLQ,$A24-1,AS$15-1,1,1))))</f>
        <v>0</v>
      </c>
      <c r="AT24" s="8">
        <f ca="1">IF(AT$13="",0,CHOOSE(Detalhamento.OpçãoServiços,OFFSET(Import.PLQ,$A24-1,AT$15-1,1,1),IF($E24&lt;&gt;1,IF(ISNUMBER(INDEX(Import.PLE,Detalhamento!$E24,Detalhamento!AT$15)),IF(INDEX(Import.PLE,Detalhamento!$E24,Detalhamento!AT$15)&lt;=mediçao,OFFSET(Import.PLQ,$A24-1,AT$15-1,1,1),0),0),[1]PLE!$AA$28*OFFSET(Import.PLQ,$A24-1,AT$15-1,1,1)),IF($E24&lt;&gt;1,IF(ISNUMBER(INDEX(Import.PLE,Detalhamento!$E24,Detalhamento!AT$15)),IF(INDEX(Import.PLE,Detalhamento!$E24,Detalhamento!AT$15)&lt;=mediçao,0,OFFSET(Import.PLQ,$A24-1,AT$15-1,1,1)),OFFSET(Import.PLQ,$A24-1,AT$15-1,1,1)),(1-[1]PLE!$AA$28)*OFFSET(Import.PLQ,$A24-1,AT$15-1,1,1))))</f>
        <v>0</v>
      </c>
      <c r="AU24" s="8">
        <f ca="1">IF(AU$13="",0,CHOOSE(Detalhamento.OpçãoServiços,OFFSET(Import.PLQ,$A24-1,AU$15-1,1,1),IF($E24&lt;&gt;1,IF(ISNUMBER(INDEX(Import.PLE,Detalhamento!$E24,Detalhamento!AU$15)),IF(INDEX(Import.PLE,Detalhamento!$E24,Detalhamento!AU$15)&lt;=mediçao,OFFSET(Import.PLQ,$A24-1,AU$15-1,1,1),0),0),[1]PLE!$AA$28*OFFSET(Import.PLQ,$A24-1,AU$15-1,1,1)),IF($E24&lt;&gt;1,IF(ISNUMBER(INDEX(Import.PLE,Detalhamento!$E24,Detalhamento!AU$15)),IF(INDEX(Import.PLE,Detalhamento!$E24,Detalhamento!AU$15)&lt;=mediçao,0,OFFSET(Import.PLQ,$A24-1,AU$15-1,1,1)),OFFSET(Import.PLQ,$A24-1,AU$15-1,1,1)),(1-[1]PLE!$AA$28)*OFFSET(Import.PLQ,$A24-1,AU$15-1,1,1))))</f>
        <v>0</v>
      </c>
      <c r="AV24" s="8">
        <f ca="1">IF(AV$13="",0,CHOOSE(Detalhamento.OpçãoServiços,OFFSET(Import.PLQ,$A24-1,AV$15-1,1,1),IF($E24&lt;&gt;1,IF(ISNUMBER(INDEX(Import.PLE,Detalhamento!$E24,Detalhamento!AV$15)),IF(INDEX(Import.PLE,Detalhamento!$E24,Detalhamento!AV$15)&lt;=mediçao,OFFSET(Import.PLQ,$A24-1,AV$15-1,1,1),0),0),[1]PLE!$AA$28*OFFSET(Import.PLQ,$A24-1,AV$15-1,1,1)),IF($E24&lt;&gt;1,IF(ISNUMBER(INDEX(Import.PLE,Detalhamento!$E24,Detalhamento!AV$15)),IF(INDEX(Import.PLE,Detalhamento!$E24,Detalhamento!AV$15)&lt;=mediçao,0,OFFSET(Import.PLQ,$A24-1,AV$15-1,1,1)),OFFSET(Import.PLQ,$A24-1,AV$15-1,1,1)),(1-[1]PLE!$AA$28)*OFFSET(Import.PLQ,$A24-1,AV$15-1,1,1))))</f>
        <v>0</v>
      </c>
      <c r="AW24" s="8">
        <f ca="1">IF(AW$13="",0,CHOOSE(Detalhamento.OpçãoServiços,OFFSET(Import.PLQ,$A24-1,AW$15-1,1,1),IF($E24&lt;&gt;1,IF(ISNUMBER(INDEX(Import.PLE,Detalhamento!$E24,Detalhamento!AW$15)),IF(INDEX(Import.PLE,Detalhamento!$E24,Detalhamento!AW$15)&lt;=mediçao,OFFSET(Import.PLQ,$A24-1,AW$15-1,1,1),0),0),[1]PLE!$AA$28*OFFSET(Import.PLQ,$A24-1,AW$15-1,1,1)),IF($E24&lt;&gt;1,IF(ISNUMBER(INDEX(Import.PLE,Detalhamento!$E24,Detalhamento!AW$15)),IF(INDEX(Import.PLE,Detalhamento!$E24,Detalhamento!AW$15)&lt;=mediçao,0,OFFSET(Import.PLQ,$A24-1,AW$15-1,1,1)),OFFSET(Import.PLQ,$A24-1,AW$15-1,1,1)),(1-[1]PLE!$AA$28)*OFFSET(Import.PLQ,$A24-1,AW$15-1,1,1))))</f>
        <v>0</v>
      </c>
      <c r="AX24" s="8">
        <f ca="1">IF(AX$13="",0,CHOOSE(Detalhamento.OpçãoServiços,OFFSET(Import.PLQ,$A24-1,AX$15-1,1,1),IF($E24&lt;&gt;1,IF(ISNUMBER(INDEX(Import.PLE,Detalhamento!$E24,Detalhamento!AX$15)),IF(INDEX(Import.PLE,Detalhamento!$E24,Detalhamento!AX$15)&lt;=mediçao,OFFSET(Import.PLQ,$A24-1,AX$15-1,1,1),0),0),[1]PLE!$AA$28*OFFSET(Import.PLQ,$A24-1,AX$15-1,1,1)),IF($E24&lt;&gt;1,IF(ISNUMBER(INDEX(Import.PLE,Detalhamento!$E24,Detalhamento!AX$15)),IF(INDEX(Import.PLE,Detalhamento!$E24,Detalhamento!AX$15)&lt;=mediçao,0,OFFSET(Import.PLQ,$A24-1,AX$15-1,1,1)),OFFSET(Import.PLQ,$A24-1,AX$15-1,1,1)),(1-[1]PLE!$AA$28)*OFFSET(Import.PLQ,$A24-1,AX$15-1,1,1))))</f>
        <v>0</v>
      </c>
      <c r="AY24" s="8">
        <f ca="1">IF(AY$13="",0,CHOOSE(Detalhamento.OpçãoServiços,OFFSET(Import.PLQ,$A24-1,AY$15-1,1,1),IF($E24&lt;&gt;1,IF(ISNUMBER(INDEX(Import.PLE,Detalhamento!$E24,Detalhamento!AY$15)),IF(INDEX(Import.PLE,Detalhamento!$E24,Detalhamento!AY$15)&lt;=mediçao,OFFSET(Import.PLQ,$A24-1,AY$15-1,1,1),0),0),[1]PLE!$AA$28*OFFSET(Import.PLQ,$A24-1,AY$15-1,1,1)),IF($E24&lt;&gt;1,IF(ISNUMBER(INDEX(Import.PLE,Detalhamento!$E24,Detalhamento!AY$15)),IF(INDEX(Import.PLE,Detalhamento!$E24,Detalhamento!AY$15)&lt;=mediçao,0,OFFSET(Import.PLQ,$A24-1,AY$15-1,1,1)),OFFSET(Import.PLQ,$A24-1,AY$15-1,1,1)),(1-[1]PLE!$AA$28)*OFFSET(Import.PLQ,$A24-1,AY$15-1,1,1))))</f>
        <v>0</v>
      </c>
      <c r="AZ24" s="8">
        <f ca="1">IF(AZ$13="",0,CHOOSE(Detalhamento.OpçãoServiços,OFFSET(Import.PLQ,$A24-1,AZ$15-1,1,1),IF($E24&lt;&gt;1,IF(ISNUMBER(INDEX(Import.PLE,Detalhamento!$E24,Detalhamento!AZ$15)),IF(INDEX(Import.PLE,Detalhamento!$E24,Detalhamento!AZ$15)&lt;=mediçao,OFFSET(Import.PLQ,$A24-1,AZ$15-1,1,1),0),0),[1]PLE!$AA$28*OFFSET(Import.PLQ,$A24-1,AZ$15-1,1,1)),IF($E24&lt;&gt;1,IF(ISNUMBER(INDEX(Import.PLE,Detalhamento!$E24,Detalhamento!AZ$15)),IF(INDEX(Import.PLE,Detalhamento!$E24,Detalhamento!AZ$15)&lt;=mediçao,0,OFFSET(Import.PLQ,$A24-1,AZ$15-1,1,1)),OFFSET(Import.PLQ,$A24-1,AZ$15-1,1,1)),(1-[1]PLE!$AA$28)*OFFSET(Import.PLQ,$A24-1,AZ$15-1,1,1))))</f>
        <v>0</v>
      </c>
      <c r="BA24" s="8">
        <f ca="1">IF(BA$13="",0,CHOOSE(Detalhamento.OpçãoServiços,OFFSET(Import.PLQ,$A24-1,BA$15-1,1,1),IF($E24&lt;&gt;1,IF(ISNUMBER(INDEX(Import.PLE,Detalhamento!$E24,Detalhamento!BA$15)),IF(INDEX(Import.PLE,Detalhamento!$E24,Detalhamento!BA$15)&lt;=mediçao,OFFSET(Import.PLQ,$A24-1,BA$15-1,1,1),0),0),[1]PLE!$AA$28*OFFSET(Import.PLQ,$A24-1,BA$15-1,1,1)),IF($E24&lt;&gt;1,IF(ISNUMBER(INDEX(Import.PLE,Detalhamento!$E24,Detalhamento!BA$15)),IF(INDEX(Import.PLE,Detalhamento!$E24,Detalhamento!BA$15)&lt;=mediçao,0,OFFSET(Import.PLQ,$A24-1,BA$15-1,1,1)),OFFSET(Import.PLQ,$A24-1,BA$15-1,1,1)),(1-[1]PLE!$AA$28)*OFFSET(Import.PLQ,$A24-1,BA$15-1,1,1))))</f>
        <v>0</v>
      </c>
      <c r="BB24" s="8">
        <f ca="1">IF(BB$13="",0,CHOOSE(Detalhamento.OpçãoServiços,OFFSET(Import.PLQ,$A24-1,BB$15-1,1,1),IF($E24&lt;&gt;1,IF(ISNUMBER(INDEX(Import.PLE,Detalhamento!$E24,Detalhamento!BB$15)),IF(INDEX(Import.PLE,Detalhamento!$E24,Detalhamento!BB$15)&lt;=mediçao,OFFSET(Import.PLQ,$A24-1,BB$15-1,1,1),0),0),[1]PLE!$AA$28*OFFSET(Import.PLQ,$A24-1,BB$15-1,1,1)),IF($E24&lt;&gt;1,IF(ISNUMBER(INDEX(Import.PLE,Detalhamento!$E24,Detalhamento!BB$15)),IF(INDEX(Import.PLE,Detalhamento!$E24,Detalhamento!BB$15)&lt;=mediçao,0,OFFSET(Import.PLQ,$A24-1,BB$15-1,1,1)),OFFSET(Import.PLQ,$A24-1,BB$15-1,1,1)),(1-[1]PLE!$AA$28)*OFFSET(Import.PLQ,$A24-1,BB$15-1,1,1))))</f>
        <v>0</v>
      </c>
      <c r="BC24" s="8">
        <f ca="1">IF(BC$13="",0,CHOOSE(Detalhamento.OpçãoServiços,OFFSET(Import.PLQ,$A24-1,BC$15-1,1,1),IF($E24&lt;&gt;1,IF(ISNUMBER(INDEX(Import.PLE,Detalhamento!$E24,Detalhamento!BC$15)),IF(INDEX(Import.PLE,Detalhamento!$E24,Detalhamento!BC$15)&lt;=mediçao,OFFSET(Import.PLQ,$A24-1,BC$15-1,1,1),0),0),[1]PLE!$AA$28*OFFSET(Import.PLQ,$A24-1,BC$15-1,1,1)),IF($E24&lt;&gt;1,IF(ISNUMBER(INDEX(Import.PLE,Detalhamento!$E24,Detalhamento!BC$15)),IF(INDEX(Import.PLE,Detalhamento!$E24,Detalhamento!BC$15)&lt;=mediçao,0,OFFSET(Import.PLQ,$A24-1,BC$15-1,1,1)),OFFSET(Import.PLQ,$A24-1,BC$15-1,1,1)),(1-[1]PLE!$AA$28)*OFFSET(Import.PLQ,$A24-1,BC$15-1,1,1))))</f>
        <v>0</v>
      </c>
      <c r="BD24" s="8">
        <f ca="1">IF(BD$13="",0,CHOOSE(Detalhamento.OpçãoServiços,OFFSET(Import.PLQ,$A24-1,BD$15-1,1,1),IF($E24&lt;&gt;1,IF(ISNUMBER(INDEX(Import.PLE,Detalhamento!$E24,Detalhamento!BD$15)),IF(INDEX(Import.PLE,Detalhamento!$E24,Detalhamento!BD$15)&lt;=mediçao,OFFSET(Import.PLQ,$A24-1,BD$15-1,1,1),0),0),[1]PLE!$AA$28*OFFSET(Import.PLQ,$A24-1,BD$15-1,1,1)),IF($E24&lt;&gt;1,IF(ISNUMBER(INDEX(Import.PLE,Detalhamento!$E24,Detalhamento!BD$15)),IF(INDEX(Import.PLE,Detalhamento!$E24,Detalhamento!BD$15)&lt;=mediçao,0,OFFSET(Import.PLQ,$A24-1,BD$15-1,1,1)),OFFSET(Import.PLQ,$A24-1,BD$15-1,1,1)),(1-[1]PLE!$AA$28)*OFFSET(Import.PLQ,$A24-1,BD$15-1,1,1))))</f>
        <v>0</v>
      </c>
      <c r="BE24" s="8">
        <f ca="1">IF(BE$13="",0,CHOOSE(Detalhamento.OpçãoServiços,OFFSET(Import.PLQ,$A24-1,BE$15-1,1,1),IF($E24&lt;&gt;1,IF(ISNUMBER(INDEX(Import.PLE,Detalhamento!$E24,Detalhamento!BE$15)),IF(INDEX(Import.PLE,Detalhamento!$E24,Detalhamento!BE$15)&lt;=mediçao,OFFSET(Import.PLQ,$A24-1,BE$15-1,1,1),0),0),[1]PLE!$AA$28*OFFSET(Import.PLQ,$A24-1,BE$15-1,1,1)),IF($E24&lt;&gt;1,IF(ISNUMBER(INDEX(Import.PLE,Detalhamento!$E24,Detalhamento!BE$15)),IF(INDEX(Import.PLE,Detalhamento!$E24,Detalhamento!BE$15)&lt;=mediçao,0,OFFSET(Import.PLQ,$A24-1,BE$15-1,1,1)),OFFSET(Import.PLQ,$A24-1,BE$15-1,1,1)),(1-[1]PLE!$AA$28)*OFFSET(Import.PLQ,$A24-1,BE$15-1,1,1))))</f>
        <v>0</v>
      </c>
      <c r="BF24" s="8">
        <f ca="1">IF(BF$13="",0,CHOOSE(Detalhamento.OpçãoServiços,OFFSET(Import.PLQ,$A24-1,BF$15-1,1,1),IF($E24&lt;&gt;1,IF(ISNUMBER(INDEX(Import.PLE,Detalhamento!$E24,Detalhamento!BF$15)),IF(INDEX(Import.PLE,Detalhamento!$E24,Detalhamento!BF$15)&lt;=mediçao,OFFSET(Import.PLQ,$A24-1,BF$15-1,1,1),0),0),[1]PLE!$AA$28*OFFSET(Import.PLQ,$A24-1,BF$15-1,1,1)),IF($E24&lt;&gt;1,IF(ISNUMBER(INDEX(Import.PLE,Detalhamento!$E24,Detalhamento!BF$15)),IF(INDEX(Import.PLE,Detalhamento!$E24,Detalhamento!BF$15)&lt;=mediçao,0,OFFSET(Import.PLQ,$A24-1,BF$15-1,1,1)),OFFSET(Import.PLQ,$A24-1,BF$15-1,1,1)),(1-[1]PLE!$AA$28)*OFFSET(Import.PLQ,$A24-1,BF$15-1,1,1))))</f>
        <v>0</v>
      </c>
      <c r="BG24" s="8">
        <f ca="1">IF(BG$13="",0,CHOOSE(Detalhamento.OpçãoServiços,OFFSET(Import.PLQ,$A24-1,BG$15-1,1,1),IF($E24&lt;&gt;1,IF(ISNUMBER(INDEX(Import.PLE,Detalhamento!$E24,Detalhamento!BG$15)),IF(INDEX(Import.PLE,Detalhamento!$E24,Detalhamento!BG$15)&lt;=mediçao,OFFSET(Import.PLQ,$A24-1,BG$15-1,1,1),0),0),[1]PLE!$AA$28*OFFSET(Import.PLQ,$A24-1,BG$15-1,1,1)),IF($E24&lt;&gt;1,IF(ISNUMBER(INDEX(Import.PLE,Detalhamento!$E24,Detalhamento!BG$15)),IF(INDEX(Import.PLE,Detalhamento!$E24,Detalhamento!BG$15)&lt;=mediçao,0,OFFSET(Import.PLQ,$A24-1,BG$15-1,1,1)),OFFSET(Import.PLQ,$A24-1,BG$15-1,1,1)),(1-[1]PLE!$AA$28)*OFFSET(Import.PLQ,$A24-1,BG$15-1,1,1))))</f>
        <v>0</v>
      </c>
      <c r="BH24" s="8">
        <f ca="1">IF(BH$13="",0,CHOOSE(Detalhamento.OpçãoServiços,OFFSET(Import.PLQ,$A24-1,BH$15-1,1,1),IF($E24&lt;&gt;1,IF(ISNUMBER(INDEX(Import.PLE,Detalhamento!$E24,Detalhamento!BH$15)),IF(INDEX(Import.PLE,Detalhamento!$E24,Detalhamento!BH$15)&lt;=mediçao,OFFSET(Import.PLQ,$A24-1,BH$15-1,1,1),0),0),[1]PLE!$AA$28*OFFSET(Import.PLQ,$A24-1,BH$15-1,1,1)),IF($E24&lt;&gt;1,IF(ISNUMBER(INDEX(Import.PLE,Detalhamento!$E24,Detalhamento!BH$15)),IF(INDEX(Import.PLE,Detalhamento!$E24,Detalhamento!BH$15)&lt;=mediçao,0,OFFSET(Import.PLQ,$A24-1,BH$15-1,1,1)),OFFSET(Import.PLQ,$A24-1,BH$15-1,1,1)),(1-[1]PLE!$AA$28)*OFFSET(Import.PLQ,$A24-1,BH$15-1,1,1))))</f>
        <v>0</v>
      </c>
      <c r="BI24" s="8">
        <f ca="1">IF(BI$13="",0,CHOOSE(Detalhamento.OpçãoServiços,OFFSET(Import.PLQ,$A24-1,BI$15-1,1,1),IF($E24&lt;&gt;1,IF(ISNUMBER(INDEX(Import.PLE,Detalhamento!$E24,Detalhamento!BI$15)),IF(INDEX(Import.PLE,Detalhamento!$E24,Detalhamento!BI$15)&lt;=mediçao,OFFSET(Import.PLQ,$A24-1,BI$15-1,1,1),0),0),[1]PLE!$AA$28*OFFSET(Import.PLQ,$A24-1,BI$15-1,1,1)),IF($E24&lt;&gt;1,IF(ISNUMBER(INDEX(Import.PLE,Detalhamento!$E24,Detalhamento!BI$15)),IF(INDEX(Import.PLE,Detalhamento!$E24,Detalhamento!BI$15)&lt;=mediçao,0,OFFSET(Import.PLQ,$A24-1,BI$15-1,1,1)),OFFSET(Import.PLQ,$A24-1,BI$15-1,1,1)),(1-[1]PLE!$AA$28)*OFFSET(Import.PLQ,$A24-1,BI$15-1,1,1))))</f>
        <v>0</v>
      </c>
    </row>
    <row r="25" spans="1:61" ht="33.75" x14ac:dyDescent="0.2">
      <c r="A25" s="1">
        <v>6</v>
      </c>
      <c r="B25" s="2" t="str">
        <f t="shared" ca="1" si="2"/>
        <v>Serviço</v>
      </c>
      <c r="E25" s="3">
        <f t="shared" ca="1" si="3"/>
        <v>2</v>
      </c>
      <c r="F25" s="5">
        <f t="shared" ca="1" si="4"/>
        <v>20006</v>
      </c>
      <c r="G25" s="5" t="str">
        <f t="shared" ca="1" si="5"/>
        <v>02.03</v>
      </c>
      <c r="H25" s="6" t="str">
        <f t="shared" ca="1" si="5"/>
        <v>ACRÉSCIMO PARA POÇO DE VISITA RETANGULAR PARA ESGOTO, EM ALVENARIA COM BLOCOS DE CONCRETO, DIMENSÕES INTERNAS = 1X1,5 M. AF_05/2018</v>
      </c>
      <c r="I25" s="7" t="str">
        <f t="shared" ca="1" si="6"/>
        <v>M</v>
      </c>
      <c r="J25" s="8">
        <f t="shared" ca="1" si="7"/>
        <v>2.4</v>
      </c>
      <c r="K25" s="31"/>
      <c r="L25" s="8">
        <f ca="1">IF(L$13="",0,CHOOSE(Detalhamento.OpçãoServiços,OFFSET(Import.PLQ,$A25-1,L$15-1,1,1),IF($E25&lt;&gt;1,IF(ISNUMBER(INDEX(Import.PLE,Detalhamento!$E25,Detalhamento!L$15)),IF(INDEX(Import.PLE,Detalhamento!$E25,Detalhamento!L$15)&lt;=mediçao,OFFSET(Import.PLQ,$A25-1,L$15-1,1,1),0),0),[1]PLE!$AA$28*OFFSET(Import.PLQ,$A25-1,L$15-1,1,1)),IF($E25&lt;&gt;1,IF(ISNUMBER(INDEX(Import.PLE,Detalhamento!$E25,Detalhamento!L$15)),IF(INDEX(Import.PLE,Detalhamento!$E25,Detalhamento!L$15)&lt;=mediçao,0,OFFSET(Import.PLQ,$A25-1,L$15-1,1,1)),OFFSET(Import.PLQ,$A25-1,L$15-1,1,1)),(1-[1]PLE!$AA$28)*OFFSET(Import.PLQ,$A25-1,L$15-1,1,1))))</f>
        <v>0</v>
      </c>
      <c r="M25" s="8">
        <f ca="1">IF(M$13="",0,CHOOSE(Detalhamento.OpçãoServiços,OFFSET(Import.PLQ,$A25-1,M$15-1,1,1),IF($E25&lt;&gt;1,IF(ISNUMBER(INDEX(Import.PLE,Detalhamento!$E25,Detalhamento!M$15)),IF(INDEX(Import.PLE,Detalhamento!$E25,Detalhamento!M$15)&lt;=mediçao,OFFSET(Import.PLQ,$A25-1,M$15-1,1,1),0),0),[1]PLE!$AA$28*OFFSET(Import.PLQ,$A25-1,M$15-1,1,1)),IF($E25&lt;&gt;1,IF(ISNUMBER(INDEX(Import.PLE,Detalhamento!$E25,Detalhamento!M$15)),IF(INDEX(Import.PLE,Detalhamento!$E25,Detalhamento!M$15)&lt;=mediçao,0,OFFSET(Import.PLQ,$A25-1,M$15-1,1,1)),OFFSET(Import.PLQ,$A25-1,M$15-1,1,1)),(1-[1]PLE!$AA$28)*OFFSET(Import.PLQ,$A25-1,M$15-1,1,1))))</f>
        <v>0</v>
      </c>
      <c r="N25" s="8">
        <f ca="1">IF(N$13="",0,CHOOSE(Detalhamento.OpçãoServiços,OFFSET(Import.PLQ,$A25-1,N$15-1,1,1),IF($E25&lt;&gt;1,IF(ISNUMBER(INDEX(Import.PLE,Detalhamento!$E25,Detalhamento!N$15)),IF(INDEX(Import.PLE,Detalhamento!$E25,Detalhamento!N$15)&lt;=mediçao,OFFSET(Import.PLQ,$A25-1,N$15-1,1,1),0),0),[1]PLE!$AA$28*OFFSET(Import.PLQ,$A25-1,N$15-1,1,1)),IF($E25&lt;&gt;1,IF(ISNUMBER(INDEX(Import.PLE,Detalhamento!$E25,Detalhamento!N$15)),IF(INDEX(Import.PLE,Detalhamento!$E25,Detalhamento!N$15)&lt;=mediçao,0,OFFSET(Import.PLQ,$A25-1,N$15-1,1,1)),OFFSET(Import.PLQ,$A25-1,N$15-1,1,1)),(1-[1]PLE!$AA$28)*OFFSET(Import.PLQ,$A25-1,N$15-1,1,1))))</f>
        <v>0</v>
      </c>
      <c r="O25" s="8">
        <f ca="1">IF(O$13="",0,CHOOSE(Detalhamento.OpçãoServiços,OFFSET(Import.PLQ,$A25-1,O$15-1,1,1),IF($E25&lt;&gt;1,IF(ISNUMBER(INDEX(Import.PLE,Detalhamento!$E25,Detalhamento!O$15)),IF(INDEX(Import.PLE,Detalhamento!$E25,Detalhamento!O$15)&lt;=mediçao,OFFSET(Import.PLQ,$A25-1,O$15-1,1,1),0),0),[1]PLE!$AA$28*OFFSET(Import.PLQ,$A25-1,O$15-1,1,1)),IF($E25&lt;&gt;1,IF(ISNUMBER(INDEX(Import.PLE,Detalhamento!$E25,Detalhamento!O$15)),IF(INDEX(Import.PLE,Detalhamento!$E25,Detalhamento!O$15)&lt;=mediçao,0,OFFSET(Import.PLQ,$A25-1,O$15-1,1,1)),OFFSET(Import.PLQ,$A25-1,O$15-1,1,1)),(1-[1]PLE!$AA$28)*OFFSET(Import.PLQ,$A25-1,O$15-1,1,1))))</f>
        <v>2.4</v>
      </c>
      <c r="P25" s="8">
        <f ca="1">IF(P$13="",0,CHOOSE(Detalhamento.OpçãoServiços,OFFSET(Import.PLQ,$A25-1,P$15-1,1,1),IF($E25&lt;&gt;1,IF(ISNUMBER(INDEX(Import.PLE,Detalhamento!$E25,Detalhamento!P$15)),IF(INDEX(Import.PLE,Detalhamento!$E25,Detalhamento!P$15)&lt;=mediçao,OFFSET(Import.PLQ,$A25-1,P$15-1,1,1),0),0),[1]PLE!$AA$28*OFFSET(Import.PLQ,$A25-1,P$15-1,1,1)),IF($E25&lt;&gt;1,IF(ISNUMBER(INDEX(Import.PLE,Detalhamento!$E25,Detalhamento!P$15)),IF(INDEX(Import.PLE,Detalhamento!$E25,Detalhamento!P$15)&lt;=mediçao,0,OFFSET(Import.PLQ,$A25-1,P$15-1,1,1)),OFFSET(Import.PLQ,$A25-1,P$15-1,1,1)),(1-[1]PLE!$AA$28)*OFFSET(Import.PLQ,$A25-1,P$15-1,1,1))))</f>
        <v>0</v>
      </c>
      <c r="Q25" s="8">
        <f ca="1">IF(Q$13="",0,CHOOSE(Detalhamento.OpçãoServiços,OFFSET(Import.PLQ,$A25-1,Q$15-1,1,1),IF($E25&lt;&gt;1,IF(ISNUMBER(INDEX(Import.PLE,Detalhamento!$E25,Detalhamento!Q$15)),IF(INDEX(Import.PLE,Detalhamento!$E25,Detalhamento!Q$15)&lt;=mediçao,OFFSET(Import.PLQ,$A25-1,Q$15-1,1,1),0),0),[1]PLE!$AA$28*OFFSET(Import.PLQ,$A25-1,Q$15-1,1,1)),IF($E25&lt;&gt;1,IF(ISNUMBER(INDEX(Import.PLE,Detalhamento!$E25,Detalhamento!Q$15)),IF(INDEX(Import.PLE,Detalhamento!$E25,Detalhamento!Q$15)&lt;=mediçao,0,OFFSET(Import.PLQ,$A25-1,Q$15-1,1,1)),OFFSET(Import.PLQ,$A25-1,Q$15-1,1,1)),(1-[1]PLE!$AA$28)*OFFSET(Import.PLQ,$A25-1,Q$15-1,1,1))))</f>
        <v>0</v>
      </c>
      <c r="R25" s="8">
        <f ca="1">IF(R$13="",0,CHOOSE(Detalhamento.OpçãoServiços,OFFSET(Import.PLQ,$A25-1,R$15-1,1,1),IF($E25&lt;&gt;1,IF(ISNUMBER(INDEX(Import.PLE,Detalhamento!$E25,Detalhamento!R$15)),IF(INDEX(Import.PLE,Detalhamento!$E25,Detalhamento!R$15)&lt;=mediçao,OFFSET(Import.PLQ,$A25-1,R$15-1,1,1),0),0),[1]PLE!$AA$28*OFFSET(Import.PLQ,$A25-1,R$15-1,1,1)),IF($E25&lt;&gt;1,IF(ISNUMBER(INDEX(Import.PLE,Detalhamento!$E25,Detalhamento!R$15)),IF(INDEX(Import.PLE,Detalhamento!$E25,Detalhamento!R$15)&lt;=mediçao,0,OFFSET(Import.PLQ,$A25-1,R$15-1,1,1)),OFFSET(Import.PLQ,$A25-1,R$15-1,1,1)),(1-[1]PLE!$AA$28)*OFFSET(Import.PLQ,$A25-1,R$15-1,1,1))))</f>
        <v>0</v>
      </c>
      <c r="S25" s="8">
        <f ca="1">IF(S$13="",0,CHOOSE(Detalhamento.OpçãoServiços,OFFSET(Import.PLQ,$A25-1,S$15-1,1,1),IF($E25&lt;&gt;1,IF(ISNUMBER(INDEX(Import.PLE,Detalhamento!$E25,Detalhamento!S$15)),IF(INDEX(Import.PLE,Detalhamento!$E25,Detalhamento!S$15)&lt;=mediçao,OFFSET(Import.PLQ,$A25-1,S$15-1,1,1),0),0),[1]PLE!$AA$28*OFFSET(Import.PLQ,$A25-1,S$15-1,1,1)),IF($E25&lt;&gt;1,IF(ISNUMBER(INDEX(Import.PLE,Detalhamento!$E25,Detalhamento!S$15)),IF(INDEX(Import.PLE,Detalhamento!$E25,Detalhamento!S$15)&lt;=mediçao,0,OFFSET(Import.PLQ,$A25-1,S$15-1,1,1)),OFFSET(Import.PLQ,$A25-1,S$15-1,1,1)),(1-[1]PLE!$AA$28)*OFFSET(Import.PLQ,$A25-1,S$15-1,1,1))))</f>
        <v>0</v>
      </c>
      <c r="T25" s="8">
        <f ca="1">IF(T$13="",0,CHOOSE(Detalhamento.OpçãoServiços,OFFSET(Import.PLQ,$A25-1,T$15-1,1,1),IF($E25&lt;&gt;1,IF(ISNUMBER(INDEX(Import.PLE,Detalhamento!$E25,Detalhamento!T$15)),IF(INDEX(Import.PLE,Detalhamento!$E25,Detalhamento!T$15)&lt;=mediçao,OFFSET(Import.PLQ,$A25-1,T$15-1,1,1),0),0),[1]PLE!$AA$28*OFFSET(Import.PLQ,$A25-1,T$15-1,1,1)),IF($E25&lt;&gt;1,IF(ISNUMBER(INDEX(Import.PLE,Detalhamento!$E25,Detalhamento!T$15)),IF(INDEX(Import.PLE,Detalhamento!$E25,Detalhamento!T$15)&lt;=mediçao,0,OFFSET(Import.PLQ,$A25-1,T$15-1,1,1)),OFFSET(Import.PLQ,$A25-1,T$15-1,1,1)),(1-[1]PLE!$AA$28)*OFFSET(Import.PLQ,$A25-1,T$15-1,1,1))))</f>
        <v>0</v>
      </c>
      <c r="U25" s="8">
        <f ca="1">IF(U$13="",0,CHOOSE(Detalhamento.OpçãoServiços,OFFSET(Import.PLQ,$A25-1,U$15-1,1,1),IF($E25&lt;&gt;1,IF(ISNUMBER(INDEX(Import.PLE,Detalhamento!$E25,Detalhamento!U$15)),IF(INDEX(Import.PLE,Detalhamento!$E25,Detalhamento!U$15)&lt;=mediçao,OFFSET(Import.PLQ,$A25-1,U$15-1,1,1),0),0),[1]PLE!$AA$28*OFFSET(Import.PLQ,$A25-1,U$15-1,1,1)),IF($E25&lt;&gt;1,IF(ISNUMBER(INDEX(Import.PLE,Detalhamento!$E25,Detalhamento!U$15)),IF(INDEX(Import.PLE,Detalhamento!$E25,Detalhamento!U$15)&lt;=mediçao,0,OFFSET(Import.PLQ,$A25-1,U$15-1,1,1)),OFFSET(Import.PLQ,$A25-1,U$15-1,1,1)),(1-[1]PLE!$AA$28)*OFFSET(Import.PLQ,$A25-1,U$15-1,1,1))))</f>
        <v>0</v>
      </c>
      <c r="V25" s="8">
        <f ca="1">IF(V$13="",0,CHOOSE(Detalhamento.OpçãoServiços,OFFSET(Import.PLQ,$A25-1,V$15-1,1,1),IF($E25&lt;&gt;1,IF(ISNUMBER(INDEX(Import.PLE,Detalhamento!$E25,Detalhamento!V$15)),IF(INDEX(Import.PLE,Detalhamento!$E25,Detalhamento!V$15)&lt;=mediçao,OFFSET(Import.PLQ,$A25-1,V$15-1,1,1),0),0),[1]PLE!$AA$28*OFFSET(Import.PLQ,$A25-1,V$15-1,1,1)),IF($E25&lt;&gt;1,IF(ISNUMBER(INDEX(Import.PLE,Detalhamento!$E25,Detalhamento!V$15)),IF(INDEX(Import.PLE,Detalhamento!$E25,Detalhamento!V$15)&lt;=mediçao,0,OFFSET(Import.PLQ,$A25-1,V$15-1,1,1)),OFFSET(Import.PLQ,$A25-1,V$15-1,1,1)),(1-[1]PLE!$AA$28)*OFFSET(Import.PLQ,$A25-1,V$15-1,1,1))))</f>
        <v>0</v>
      </c>
      <c r="W25" s="8">
        <f ca="1">IF(W$13="",0,CHOOSE(Detalhamento.OpçãoServiços,OFFSET(Import.PLQ,$A25-1,W$15-1,1,1),IF($E25&lt;&gt;1,IF(ISNUMBER(INDEX(Import.PLE,Detalhamento!$E25,Detalhamento!W$15)),IF(INDEX(Import.PLE,Detalhamento!$E25,Detalhamento!W$15)&lt;=mediçao,OFFSET(Import.PLQ,$A25-1,W$15-1,1,1),0),0),[1]PLE!$AA$28*OFFSET(Import.PLQ,$A25-1,W$15-1,1,1)),IF($E25&lt;&gt;1,IF(ISNUMBER(INDEX(Import.PLE,Detalhamento!$E25,Detalhamento!W$15)),IF(INDEX(Import.PLE,Detalhamento!$E25,Detalhamento!W$15)&lt;=mediçao,0,OFFSET(Import.PLQ,$A25-1,W$15-1,1,1)),OFFSET(Import.PLQ,$A25-1,W$15-1,1,1)),(1-[1]PLE!$AA$28)*OFFSET(Import.PLQ,$A25-1,W$15-1,1,1))))</f>
        <v>0</v>
      </c>
      <c r="X25" s="8">
        <f ca="1">IF(X$13="",0,CHOOSE(Detalhamento.OpçãoServiços,OFFSET(Import.PLQ,$A25-1,X$15-1,1,1),IF($E25&lt;&gt;1,IF(ISNUMBER(INDEX(Import.PLE,Detalhamento!$E25,Detalhamento!X$15)),IF(INDEX(Import.PLE,Detalhamento!$E25,Detalhamento!X$15)&lt;=mediçao,OFFSET(Import.PLQ,$A25-1,X$15-1,1,1),0),0),[1]PLE!$AA$28*OFFSET(Import.PLQ,$A25-1,X$15-1,1,1)),IF($E25&lt;&gt;1,IF(ISNUMBER(INDEX(Import.PLE,Detalhamento!$E25,Detalhamento!X$15)),IF(INDEX(Import.PLE,Detalhamento!$E25,Detalhamento!X$15)&lt;=mediçao,0,OFFSET(Import.PLQ,$A25-1,X$15-1,1,1)),OFFSET(Import.PLQ,$A25-1,X$15-1,1,1)),(1-[1]PLE!$AA$28)*OFFSET(Import.PLQ,$A25-1,X$15-1,1,1))))</f>
        <v>0</v>
      </c>
      <c r="Y25" s="8">
        <f ca="1">IF(Y$13="",0,CHOOSE(Detalhamento.OpçãoServiços,OFFSET(Import.PLQ,$A25-1,Y$15-1,1,1),IF($E25&lt;&gt;1,IF(ISNUMBER(INDEX(Import.PLE,Detalhamento!$E25,Detalhamento!Y$15)),IF(INDEX(Import.PLE,Detalhamento!$E25,Detalhamento!Y$15)&lt;=mediçao,OFFSET(Import.PLQ,$A25-1,Y$15-1,1,1),0),0),[1]PLE!$AA$28*OFFSET(Import.PLQ,$A25-1,Y$15-1,1,1)),IF($E25&lt;&gt;1,IF(ISNUMBER(INDEX(Import.PLE,Detalhamento!$E25,Detalhamento!Y$15)),IF(INDEX(Import.PLE,Detalhamento!$E25,Detalhamento!Y$15)&lt;=mediçao,0,OFFSET(Import.PLQ,$A25-1,Y$15-1,1,1)),OFFSET(Import.PLQ,$A25-1,Y$15-1,1,1)),(1-[1]PLE!$AA$28)*OFFSET(Import.PLQ,$A25-1,Y$15-1,1,1))))</f>
        <v>0</v>
      </c>
      <c r="Z25" s="8">
        <f ca="1">IF(Z$13="",0,CHOOSE(Detalhamento.OpçãoServiços,OFFSET(Import.PLQ,$A25-1,Z$15-1,1,1),IF($E25&lt;&gt;1,IF(ISNUMBER(INDEX(Import.PLE,Detalhamento!$E25,Detalhamento!Z$15)),IF(INDEX(Import.PLE,Detalhamento!$E25,Detalhamento!Z$15)&lt;=mediçao,OFFSET(Import.PLQ,$A25-1,Z$15-1,1,1),0),0),[1]PLE!$AA$28*OFFSET(Import.PLQ,$A25-1,Z$15-1,1,1)),IF($E25&lt;&gt;1,IF(ISNUMBER(INDEX(Import.PLE,Detalhamento!$E25,Detalhamento!Z$15)),IF(INDEX(Import.PLE,Detalhamento!$E25,Detalhamento!Z$15)&lt;=mediçao,0,OFFSET(Import.PLQ,$A25-1,Z$15-1,1,1)),OFFSET(Import.PLQ,$A25-1,Z$15-1,1,1)),(1-[1]PLE!$AA$28)*OFFSET(Import.PLQ,$A25-1,Z$15-1,1,1))))</f>
        <v>0</v>
      </c>
      <c r="AA25" s="8">
        <f ca="1">IF(AA$13="",0,CHOOSE(Detalhamento.OpçãoServiços,OFFSET(Import.PLQ,$A25-1,AA$15-1,1,1),IF($E25&lt;&gt;1,IF(ISNUMBER(INDEX(Import.PLE,Detalhamento!$E25,Detalhamento!AA$15)),IF(INDEX(Import.PLE,Detalhamento!$E25,Detalhamento!AA$15)&lt;=mediçao,OFFSET(Import.PLQ,$A25-1,AA$15-1,1,1),0),0),[1]PLE!$AA$28*OFFSET(Import.PLQ,$A25-1,AA$15-1,1,1)),IF($E25&lt;&gt;1,IF(ISNUMBER(INDEX(Import.PLE,Detalhamento!$E25,Detalhamento!AA$15)),IF(INDEX(Import.PLE,Detalhamento!$E25,Detalhamento!AA$15)&lt;=mediçao,0,OFFSET(Import.PLQ,$A25-1,AA$15-1,1,1)),OFFSET(Import.PLQ,$A25-1,AA$15-1,1,1)),(1-[1]PLE!$AA$28)*OFFSET(Import.PLQ,$A25-1,AA$15-1,1,1))))</f>
        <v>0</v>
      </c>
      <c r="AB25" s="8">
        <f ca="1">IF(AB$13="",0,CHOOSE(Detalhamento.OpçãoServiços,OFFSET(Import.PLQ,$A25-1,AB$15-1,1,1),IF($E25&lt;&gt;1,IF(ISNUMBER(INDEX(Import.PLE,Detalhamento!$E25,Detalhamento!AB$15)),IF(INDEX(Import.PLE,Detalhamento!$E25,Detalhamento!AB$15)&lt;=mediçao,OFFSET(Import.PLQ,$A25-1,AB$15-1,1,1),0),0),[1]PLE!$AA$28*OFFSET(Import.PLQ,$A25-1,AB$15-1,1,1)),IF($E25&lt;&gt;1,IF(ISNUMBER(INDEX(Import.PLE,Detalhamento!$E25,Detalhamento!AB$15)),IF(INDEX(Import.PLE,Detalhamento!$E25,Detalhamento!AB$15)&lt;=mediçao,0,OFFSET(Import.PLQ,$A25-1,AB$15-1,1,1)),OFFSET(Import.PLQ,$A25-1,AB$15-1,1,1)),(1-[1]PLE!$AA$28)*OFFSET(Import.PLQ,$A25-1,AB$15-1,1,1))))</f>
        <v>0</v>
      </c>
      <c r="AC25" s="8">
        <f ca="1">IF(AC$13="",0,CHOOSE(Detalhamento.OpçãoServiços,OFFSET(Import.PLQ,$A25-1,AC$15-1,1,1),IF($E25&lt;&gt;1,IF(ISNUMBER(INDEX(Import.PLE,Detalhamento!$E25,Detalhamento!AC$15)),IF(INDEX(Import.PLE,Detalhamento!$E25,Detalhamento!AC$15)&lt;=mediçao,OFFSET(Import.PLQ,$A25-1,AC$15-1,1,1),0),0),[1]PLE!$AA$28*OFFSET(Import.PLQ,$A25-1,AC$15-1,1,1)),IF($E25&lt;&gt;1,IF(ISNUMBER(INDEX(Import.PLE,Detalhamento!$E25,Detalhamento!AC$15)),IF(INDEX(Import.PLE,Detalhamento!$E25,Detalhamento!AC$15)&lt;=mediçao,0,OFFSET(Import.PLQ,$A25-1,AC$15-1,1,1)),OFFSET(Import.PLQ,$A25-1,AC$15-1,1,1)),(1-[1]PLE!$AA$28)*OFFSET(Import.PLQ,$A25-1,AC$15-1,1,1))))</f>
        <v>0</v>
      </c>
      <c r="AD25" s="8">
        <f ca="1">IF(AD$13="",0,CHOOSE(Detalhamento.OpçãoServiços,OFFSET(Import.PLQ,$A25-1,AD$15-1,1,1),IF($E25&lt;&gt;1,IF(ISNUMBER(INDEX(Import.PLE,Detalhamento!$E25,Detalhamento!AD$15)),IF(INDEX(Import.PLE,Detalhamento!$E25,Detalhamento!AD$15)&lt;=mediçao,OFFSET(Import.PLQ,$A25-1,AD$15-1,1,1),0),0),[1]PLE!$AA$28*OFFSET(Import.PLQ,$A25-1,AD$15-1,1,1)),IF($E25&lt;&gt;1,IF(ISNUMBER(INDEX(Import.PLE,Detalhamento!$E25,Detalhamento!AD$15)),IF(INDEX(Import.PLE,Detalhamento!$E25,Detalhamento!AD$15)&lt;=mediçao,0,OFFSET(Import.PLQ,$A25-1,AD$15-1,1,1)),OFFSET(Import.PLQ,$A25-1,AD$15-1,1,1)),(1-[1]PLE!$AA$28)*OFFSET(Import.PLQ,$A25-1,AD$15-1,1,1))))</f>
        <v>0</v>
      </c>
      <c r="AE25" s="8">
        <f ca="1">IF(AE$13="",0,CHOOSE(Detalhamento.OpçãoServiços,OFFSET(Import.PLQ,$A25-1,AE$15-1,1,1),IF($E25&lt;&gt;1,IF(ISNUMBER(INDEX(Import.PLE,Detalhamento!$E25,Detalhamento!AE$15)),IF(INDEX(Import.PLE,Detalhamento!$E25,Detalhamento!AE$15)&lt;=mediçao,OFFSET(Import.PLQ,$A25-1,AE$15-1,1,1),0),0),[1]PLE!$AA$28*OFFSET(Import.PLQ,$A25-1,AE$15-1,1,1)),IF($E25&lt;&gt;1,IF(ISNUMBER(INDEX(Import.PLE,Detalhamento!$E25,Detalhamento!AE$15)),IF(INDEX(Import.PLE,Detalhamento!$E25,Detalhamento!AE$15)&lt;=mediçao,0,OFFSET(Import.PLQ,$A25-1,AE$15-1,1,1)),OFFSET(Import.PLQ,$A25-1,AE$15-1,1,1)),(1-[1]PLE!$AA$28)*OFFSET(Import.PLQ,$A25-1,AE$15-1,1,1))))</f>
        <v>0</v>
      </c>
      <c r="AF25" s="8">
        <f ca="1">IF(AF$13="",0,CHOOSE(Detalhamento.OpçãoServiços,OFFSET(Import.PLQ,$A25-1,AF$15-1,1,1),IF($E25&lt;&gt;1,IF(ISNUMBER(INDEX(Import.PLE,Detalhamento!$E25,Detalhamento!AF$15)),IF(INDEX(Import.PLE,Detalhamento!$E25,Detalhamento!AF$15)&lt;=mediçao,OFFSET(Import.PLQ,$A25-1,AF$15-1,1,1),0),0),[1]PLE!$AA$28*OFFSET(Import.PLQ,$A25-1,AF$15-1,1,1)),IF($E25&lt;&gt;1,IF(ISNUMBER(INDEX(Import.PLE,Detalhamento!$E25,Detalhamento!AF$15)),IF(INDEX(Import.PLE,Detalhamento!$E25,Detalhamento!AF$15)&lt;=mediçao,0,OFFSET(Import.PLQ,$A25-1,AF$15-1,1,1)),OFFSET(Import.PLQ,$A25-1,AF$15-1,1,1)),(1-[1]PLE!$AA$28)*OFFSET(Import.PLQ,$A25-1,AF$15-1,1,1))))</f>
        <v>0</v>
      </c>
      <c r="AG25" s="8">
        <f ca="1">IF(AG$13="",0,CHOOSE(Detalhamento.OpçãoServiços,OFFSET(Import.PLQ,$A25-1,AG$15-1,1,1),IF($E25&lt;&gt;1,IF(ISNUMBER(INDEX(Import.PLE,Detalhamento!$E25,Detalhamento!AG$15)),IF(INDEX(Import.PLE,Detalhamento!$E25,Detalhamento!AG$15)&lt;=mediçao,OFFSET(Import.PLQ,$A25-1,AG$15-1,1,1),0),0),[1]PLE!$AA$28*OFFSET(Import.PLQ,$A25-1,AG$15-1,1,1)),IF($E25&lt;&gt;1,IF(ISNUMBER(INDEX(Import.PLE,Detalhamento!$E25,Detalhamento!AG$15)),IF(INDEX(Import.PLE,Detalhamento!$E25,Detalhamento!AG$15)&lt;=mediçao,0,OFFSET(Import.PLQ,$A25-1,AG$15-1,1,1)),OFFSET(Import.PLQ,$A25-1,AG$15-1,1,1)),(1-[1]PLE!$AA$28)*OFFSET(Import.PLQ,$A25-1,AG$15-1,1,1))))</f>
        <v>0</v>
      </c>
      <c r="AH25" s="8">
        <f ca="1">IF(AH$13="",0,CHOOSE(Detalhamento.OpçãoServiços,OFFSET(Import.PLQ,$A25-1,AH$15-1,1,1),IF($E25&lt;&gt;1,IF(ISNUMBER(INDEX(Import.PLE,Detalhamento!$E25,Detalhamento!AH$15)),IF(INDEX(Import.PLE,Detalhamento!$E25,Detalhamento!AH$15)&lt;=mediçao,OFFSET(Import.PLQ,$A25-1,AH$15-1,1,1),0),0),[1]PLE!$AA$28*OFFSET(Import.PLQ,$A25-1,AH$15-1,1,1)),IF($E25&lt;&gt;1,IF(ISNUMBER(INDEX(Import.PLE,Detalhamento!$E25,Detalhamento!AH$15)),IF(INDEX(Import.PLE,Detalhamento!$E25,Detalhamento!AH$15)&lt;=mediçao,0,OFFSET(Import.PLQ,$A25-1,AH$15-1,1,1)),OFFSET(Import.PLQ,$A25-1,AH$15-1,1,1)),(1-[1]PLE!$AA$28)*OFFSET(Import.PLQ,$A25-1,AH$15-1,1,1))))</f>
        <v>0</v>
      </c>
      <c r="AI25" s="8">
        <f ca="1">IF(AI$13="",0,CHOOSE(Detalhamento.OpçãoServiços,OFFSET(Import.PLQ,$A25-1,AI$15-1,1,1),IF($E25&lt;&gt;1,IF(ISNUMBER(INDEX(Import.PLE,Detalhamento!$E25,Detalhamento!AI$15)),IF(INDEX(Import.PLE,Detalhamento!$E25,Detalhamento!AI$15)&lt;=mediçao,OFFSET(Import.PLQ,$A25-1,AI$15-1,1,1),0),0),[1]PLE!$AA$28*OFFSET(Import.PLQ,$A25-1,AI$15-1,1,1)),IF($E25&lt;&gt;1,IF(ISNUMBER(INDEX(Import.PLE,Detalhamento!$E25,Detalhamento!AI$15)),IF(INDEX(Import.PLE,Detalhamento!$E25,Detalhamento!AI$15)&lt;=mediçao,0,OFFSET(Import.PLQ,$A25-1,AI$15-1,1,1)),OFFSET(Import.PLQ,$A25-1,AI$15-1,1,1)),(1-[1]PLE!$AA$28)*OFFSET(Import.PLQ,$A25-1,AI$15-1,1,1))))</f>
        <v>0</v>
      </c>
      <c r="AJ25" s="8">
        <f ca="1">IF(AJ$13="",0,CHOOSE(Detalhamento.OpçãoServiços,OFFSET(Import.PLQ,$A25-1,AJ$15-1,1,1),IF($E25&lt;&gt;1,IF(ISNUMBER(INDEX(Import.PLE,Detalhamento!$E25,Detalhamento!AJ$15)),IF(INDEX(Import.PLE,Detalhamento!$E25,Detalhamento!AJ$15)&lt;=mediçao,OFFSET(Import.PLQ,$A25-1,AJ$15-1,1,1),0),0),[1]PLE!$AA$28*OFFSET(Import.PLQ,$A25-1,AJ$15-1,1,1)),IF($E25&lt;&gt;1,IF(ISNUMBER(INDEX(Import.PLE,Detalhamento!$E25,Detalhamento!AJ$15)),IF(INDEX(Import.PLE,Detalhamento!$E25,Detalhamento!AJ$15)&lt;=mediçao,0,OFFSET(Import.PLQ,$A25-1,AJ$15-1,1,1)),OFFSET(Import.PLQ,$A25-1,AJ$15-1,1,1)),(1-[1]PLE!$AA$28)*OFFSET(Import.PLQ,$A25-1,AJ$15-1,1,1))))</f>
        <v>0</v>
      </c>
      <c r="AK25" s="8">
        <f ca="1">IF(AK$13="",0,CHOOSE(Detalhamento.OpçãoServiços,OFFSET(Import.PLQ,$A25-1,AK$15-1,1,1),IF($E25&lt;&gt;1,IF(ISNUMBER(INDEX(Import.PLE,Detalhamento!$E25,Detalhamento!AK$15)),IF(INDEX(Import.PLE,Detalhamento!$E25,Detalhamento!AK$15)&lt;=mediçao,OFFSET(Import.PLQ,$A25-1,AK$15-1,1,1),0),0),[1]PLE!$AA$28*OFFSET(Import.PLQ,$A25-1,AK$15-1,1,1)),IF($E25&lt;&gt;1,IF(ISNUMBER(INDEX(Import.PLE,Detalhamento!$E25,Detalhamento!AK$15)),IF(INDEX(Import.PLE,Detalhamento!$E25,Detalhamento!AK$15)&lt;=mediçao,0,OFFSET(Import.PLQ,$A25-1,AK$15-1,1,1)),OFFSET(Import.PLQ,$A25-1,AK$15-1,1,1)),(1-[1]PLE!$AA$28)*OFFSET(Import.PLQ,$A25-1,AK$15-1,1,1))))</f>
        <v>0</v>
      </c>
      <c r="AL25" s="8">
        <f ca="1">IF(AL$13="",0,CHOOSE(Detalhamento.OpçãoServiços,OFFSET(Import.PLQ,$A25-1,AL$15-1,1,1),IF($E25&lt;&gt;1,IF(ISNUMBER(INDEX(Import.PLE,Detalhamento!$E25,Detalhamento!AL$15)),IF(INDEX(Import.PLE,Detalhamento!$E25,Detalhamento!AL$15)&lt;=mediçao,OFFSET(Import.PLQ,$A25-1,AL$15-1,1,1),0),0),[1]PLE!$AA$28*OFFSET(Import.PLQ,$A25-1,AL$15-1,1,1)),IF($E25&lt;&gt;1,IF(ISNUMBER(INDEX(Import.PLE,Detalhamento!$E25,Detalhamento!AL$15)),IF(INDEX(Import.PLE,Detalhamento!$E25,Detalhamento!AL$15)&lt;=mediçao,0,OFFSET(Import.PLQ,$A25-1,AL$15-1,1,1)),OFFSET(Import.PLQ,$A25-1,AL$15-1,1,1)),(1-[1]PLE!$AA$28)*OFFSET(Import.PLQ,$A25-1,AL$15-1,1,1))))</f>
        <v>0</v>
      </c>
      <c r="AM25" s="8">
        <f ca="1">IF(AM$13="",0,CHOOSE(Detalhamento.OpçãoServiços,OFFSET(Import.PLQ,$A25-1,AM$15-1,1,1),IF($E25&lt;&gt;1,IF(ISNUMBER(INDEX(Import.PLE,Detalhamento!$E25,Detalhamento!AM$15)),IF(INDEX(Import.PLE,Detalhamento!$E25,Detalhamento!AM$15)&lt;=mediçao,OFFSET(Import.PLQ,$A25-1,AM$15-1,1,1),0),0),[1]PLE!$AA$28*OFFSET(Import.PLQ,$A25-1,AM$15-1,1,1)),IF($E25&lt;&gt;1,IF(ISNUMBER(INDEX(Import.PLE,Detalhamento!$E25,Detalhamento!AM$15)),IF(INDEX(Import.PLE,Detalhamento!$E25,Detalhamento!AM$15)&lt;=mediçao,0,OFFSET(Import.PLQ,$A25-1,AM$15-1,1,1)),OFFSET(Import.PLQ,$A25-1,AM$15-1,1,1)),(1-[1]PLE!$AA$28)*OFFSET(Import.PLQ,$A25-1,AM$15-1,1,1))))</f>
        <v>0</v>
      </c>
      <c r="AN25" s="8">
        <f ca="1">IF(AN$13="",0,CHOOSE(Detalhamento.OpçãoServiços,OFFSET(Import.PLQ,$A25-1,AN$15-1,1,1),IF($E25&lt;&gt;1,IF(ISNUMBER(INDEX(Import.PLE,Detalhamento!$E25,Detalhamento!AN$15)),IF(INDEX(Import.PLE,Detalhamento!$E25,Detalhamento!AN$15)&lt;=mediçao,OFFSET(Import.PLQ,$A25-1,AN$15-1,1,1),0),0),[1]PLE!$AA$28*OFFSET(Import.PLQ,$A25-1,AN$15-1,1,1)),IF($E25&lt;&gt;1,IF(ISNUMBER(INDEX(Import.PLE,Detalhamento!$E25,Detalhamento!AN$15)),IF(INDEX(Import.PLE,Detalhamento!$E25,Detalhamento!AN$15)&lt;=mediçao,0,OFFSET(Import.PLQ,$A25-1,AN$15-1,1,1)),OFFSET(Import.PLQ,$A25-1,AN$15-1,1,1)),(1-[1]PLE!$AA$28)*OFFSET(Import.PLQ,$A25-1,AN$15-1,1,1))))</f>
        <v>0</v>
      </c>
      <c r="AO25" s="8">
        <f ca="1">IF(AO$13="",0,CHOOSE(Detalhamento.OpçãoServiços,OFFSET(Import.PLQ,$A25-1,AO$15-1,1,1),IF($E25&lt;&gt;1,IF(ISNUMBER(INDEX(Import.PLE,Detalhamento!$E25,Detalhamento!AO$15)),IF(INDEX(Import.PLE,Detalhamento!$E25,Detalhamento!AO$15)&lt;=mediçao,OFFSET(Import.PLQ,$A25-1,AO$15-1,1,1),0),0),[1]PLE!$AA$28*OFFSET(Import.PLQ,$A25-1,AO$15-1,1,1)),IF($E25&lt;&gt;1,IF(ISNUMBER(INDEX(Import.PLE,Detalhamento!$E25,Detalhamento!AO$15)),IF(INDEX(Import.PLE,Detalhamento!$E25,Detalhamento!AO$15)&lt;=mediçao,0,OFFSET(Import.PLQ,$A25-1,AO$15-1,1,1)),OFFSET(Import.PLQ,$A25-1,AO$15-1,1,1)),(1-[1]PLE!$AA$28)*OFFSET(Import.PLQ,$A25-1,AO$15-1,1,1))))</f>
        <v>0</v>
      </c>
      <c r="AP25" s="8">
        <f ca="1">IF(AP$13="",0,CHOOSE(Detalhamento.OpçãoServiços,OFFSET(Import.PLQ,$A25-1,AP$15-1,1,1),IF($E25&lt;&gt;1,IF(ISNUMBER(INDEX(Import.PLE,Detalhamento!$E25,Detalhamento!AP$15)),IF(INDEX(Import.PLE,Detalhamento!$E25,Detalhamento!AP$15)&lt;=mediçao,OFFSET(Import.PLQ,$A25-1,AP$15-1,1,1),0),0),[1]PLE!$AA$28*OFFSET(Import.PLQ,$A25-1,AP$15-1,1,1)),IF($E25&lt;&gt;1,IF(ISNUMBER(INDEX(Import.PLE,Detalhamento!$E25,Detalhamento!AP$15)),IF(INDEX(Import.PLE,Detalhamento!$E25,Detalhamento!AP$15)&lt;=mediçao,0,OFFSET(Import.PLQ,$A25-1,AP$15-1,1,1)),OFFSET(Import.PLQ,$A25-1,AP$15-1,1,1)),(1-[1]PLE!$AA$28)*OFFSET(Import.PLQ,$A25-1,AP$15-1,1,1))))</f>
        <v>0</v>
      </c>
      <c r="AQ25" s="8">
        <f ca="1">IF(AQ$13="",0,CHOOSE(Detalhamento.OpçãoServiços,OFFSET(Import.PLQ,$A25-1,AQ$15-1,1,1),IF($E25&lt;&gt;1,IF(ISNUMBER(INDEX(Import.PLE,Detalhamento!$E25,Detalhamento!AQ$15)),IF(INDEX(Import.PLE,Detalhamento!$E25,Detalhamento!AQ$15)&lt;=mediçao,OFFSET(Import.PLQ,$A25-1,AQ$15-1,1,1),0),0),[1]PLE!$AA$28*OFFSET(Import.PLQ,$A25-1,AQ$15-1,1,1)),IF($E25&lt;&gt;1,IF(ISNUMBER(INDEX(Import.PLE,Detalhamento!$E25,Detalhamento!AQ$15)),IF(INDEX(Import.PLE,Detalhamento!$E25,Detalhamento!AQ$15)&lt;=mediçao,0,OFFSET(Import.PLQ,$A25-1,AQ$15-1,1,1)),OFFSET(Import.PLQ,$A25-1,AQ$15-1,1,1)),(1-[1]PLE!$AA$28)*OFFSET(Import.PLQ,$A25-1,AQ$15-1,1,1))))</f>
        <v>0</v>
      </c>
      <c r="AR25" s="8">
        <f ca="1">IF(AR$13="",0,CHOOSE(Detalhamento.OpçãoServiços,OFFSET(Import.PLQ,$A25-1,AR$15-1,1,1),IF($E25&lt;&gt;1,IF(ISNUMBER(INDEX(Import.PLE,Detalhamento!$E25,Detalhamento!AR$15)),IF(INDEX(Import.PLE,Detalhamento!$E25,Detalhamento!AR$15)&lt;=mediçao,OFFSET(Import.PLQ,$A25-1,AR$15-1,1,1),0),0),[1]PLE!$AA$28*OFFSET(Import.PLQ,$A25-1,AR$15-1,1,1)),IF($E25&lt;&gt;1,IF(ISNUMBER(INDEX(Import.PLE,Detalhamento!$E25,Detalhamento!AR$15)),IF(INDEX(Import.PLE,Detalhamento!$E25,Detalhamento!AR$15)&lt;=mediçao,0,OFFSET(Import.PLQ,$A25-1,AR$15-1,1,1)),OFFSET(Import.PLQ,$A25-1,AR$15-1,1,1)),(1-[1]PLE!$AA$28)*OFFSET(Import.PLQ,$A25-1,AR$15-1,1,1))))</f>
        <v>0</v>
      </c>
      <c r="AS25" s="8">
        <f ca="1">IF(AS$13="",0,CHOOSE(Detalhamento.OpçãoServiços,OFFSET(Import.PLQ,$A25-1,AS$15-1,1,1),IF($E25&lt;&gt;1,IF(ISNUMBER(INDEX(Import.PLE,Detalhamento!$E25,Detalhamento!AS$15)),IF(INDEX(Import.PLE,Detalhamento!$E25,Detalhamento!AS$15)&lt;=mediçao,OFFSET(Import.PLQ,$A25-1,AS$15-1,1,1),0),0),[1]PLE!$AA$28*OFFSET(Import.PLQ,$A25-1,AS$15-1,1,1)),IF($E25&lt;&gt;1,IF(ISNUMBER(INDEX(Import.PLE,Detalhamento!$E25,Detalhamento!AS$15)),IF(INDEX(Import.PLE,Detalhamento!$E25,Detalhamento!AS$15)&lt;=mediçao,0,OFFSET(Import.PLQ,$A25-1,AS$15-1,1,1)),OFFSET(Import.PLQ,$A25-1,AS$15-1,1,1)),(1-[1]PLE!$AA$28)*OFFSET(Import.PLQ,$A25-1,AS$15-1,1,1))))</f>
        <v>0</v>
      </c>
      <c r="AT25" s="8">
        <f ca="1">IF(AT$13="",0,CHOOSE(Detalhamento.OpçãoServiços,OFFSET(Import.PLQ,$A25-1,AT$15-1,1,1),IF($E25&lt;&gt;1,IF(ISNUMBER(INDEX(Import.PLE,Detalhamento!$E25,Detalhamento!AT$15)),IF(INDEX(Import.PLE,Detalhamento!$E25,Detalhamento!AT$15)&lt;=mediçao,OFFSET(Import.PLQ,$A25-1,AT$15-1,1,1),0),0),[1]PLE!$AA$28*OFFSET(Import.PLQ,$A25-1,AT$15-1,1,1)),IF($E25&lt;&gt;1,IF(ISNUMBER(INDEX(Import.PLE,Detalhamento!$E25,Detalhamento!AT$15)),IF(INDEX(Import.PLE,Detalhamento!$E25,Detalhamento!AT$15)&lt;=mediçao,0,OFFSET(Import.PLQ,$A25-1,AT$15-1,1,1)),OFFSET(Import.PLQ,$A25-1,AT$15-1,1,1)),(1-[1]PLE!$AA$28)*OFFSET(Import.PLQ,$A25-1,AT$15-1,1,1))))</f>
        <v>0</v>
      </c>
      <c r="AU25" s="8">
        <f ca="1">IF(AU$13="",0,CHOOSE(Detalhamento.OpçãoServiços,OFFSET(Import.PLQ,$A25-1,AU$15-1,1,1),IF($E25&lt;&gt;1,IF(ISNUMBER(INDEX(Import.PLE,Detalhamento!$E25,Detalhamento!AU$15)),IF(INDEX(Import.PLE,Detalhamento!$E25,Detalhamento!AU$15)&lt;=mediçao,OFFSET(Import.PLQ,$A25-1,AU$15-1,1,1),0),0),[1]PLE!$AA$28*OFFSET(Import.PLQ,$A25-1,AU$15-1,1,1)),IF($E25&lt;&gt;1,IF(ISNUMBER(INDEX(Import.PLE,Detalhamento!$E25,Detalhamento!AU$15)),IF(INDEX(Import.PLE,Detalhamento!$E25,Detalhamento!AU$15)&lt;=mediçao,0,OFFSET(Import.PLQ,$A25-1,AU$15-1,1,1)),OFFSET(Import.PLQ,$A25-1,AU$15-1,1,1)),(1-[1]PLE!$AA$28)*OFFSET(Import.PLQ,$A25-1,AU$15-1,1,1))))</f>
        <v>0</v>
      </c>
      <c r="AV25" s="8">
        <f ca="1">IF(AV$13="",0,CHOOSE(Detalhamento.OpçãoServiços,OFFSET(Import.PLQ,$A25-1,AV$15-1,1,1),IF($E25&lt;&gt;1,IF(ISNUMBER(INDEX(Import.PLE,Detalhamento!$E25,Detalhamento!AV$15)),IF(INDEX(Import.PLE,Detalhamento!$E25,Detalhamento!AV$15)&lt;=mediçao,OFFSET(Import.PLQ,$A25-1,AV$15-1,1,1),0),0),[1]PLE!$AA$28*OFFSET(Import.PLQ,$A25-1,AV$15-1,1,1)),IF($E25&lt;&gt;1,IF(ISNUMBER(INDEX(Import.PLE,Detalhamento!$E25,Detalhamento!AV$15)),IF(INDEX(Import.PLE,Detalhamento!$E25,Detalhamento!AV$15)&lt;=mediçao,0,OFFSET(Import.PLQ,$A25-1,AV$15-1,1,1)),OFFSET(Import.PLQ,$A25-1,AV$15-1,1,1)),(1-[1]PLE!$AA$28)*OFFSET(Import.PLQ,$A25-1,AV$15-1,1,1))))</f>
        <v>0</v>
      </c>
      <c r="AW25" s="8">
        <f ca="1">IF(AW$13="",0,CHOOSE(Detalhamento.OpçãoServiços,OFFSET(Import.PLQ,$A25-1,AW$15-1,1,1),IF($E25&lt;&gt;1,IF(ISNUMBER(INDEX(Import.PLE,Detalhamento!$E25,Detalhamento!AW$15)),IF(INDEX(Import.PLE,Detalhamento!$E25,Detalhamento!AW$15)&lt;=mediçao,OFFSET(Import.PLQ,$A25-1,AW$15-1,1,1),0),0),[1]PLE!$AA$28*OFFSET(Import.PLQ,$A25-1,AW$15-1,1,1)),IF($E25&lt;&gt;1,IF(ISNUMBER(INDEX(Import.PLE,Detalhamento!$E25,Detalhamento!AW$15)),IF(INDEX(Import.PLE,Detalhamento!$E25,Detalhamento!AW$15)&lt;=mediçao,0,OFFSET(Import.PLQ,$A25-1,AW$15-1,1,1)),OFFSET(Import.PLQ,$A25-1,AW$15-1,1,1)),(1-[1]PLE!$AA$28)*OFFSET(Import.PLQ,$A25-1,AW$15-1,1,1))))</f>
        <v>0</v>
      </c>
      <c r="AX25" s="8">
        <f ca="1">IF(AX$13="",0,CHOOSE(Detalhamento.OpçãoServiços,OFFSET(Import.PLQ,$A25-1,AX$15-1,1,1),IF($E25&lt;&gt;1,IF(ISNUMBER(INDEX(Import.PLE,Detalhamento!$E25,Detalhamento!AX$15)),IF(INDEX(Import.PLE,Detalhamento!$E25,Detalhamento!AX$15)&lt;=mediçao,OFFSET(Import.PLQ,$A25-1,AX$15-1,1,1),0),0),[1]PLE!$AA$28*OFFSET(Import.PLQ,$A25-1,AX$15-1,1,1)),IF($E25&lt;&gt;1,IF(ISNUMBER(INDEX(Import.PLE,Detalhamento!$E25,Detalhamento!AX$15)),IF(INDEX(Import.PLE,Detalhamento!$E25,Detalhamento!AX$15)&lt;=mediçao,0,OFFSET(Import.PLQ,$A25-1,AX$15-1,1,1)),OFFSET(Import.PLQ,$A25-1,AX$15-1,1,1)),(1-[1]PLE!$AA$28)*OFFSET(Import.PLQ,$A25-1,AX$15-1,1,1))))</f>
        <v>0</v>
      </c>
      <c r="AY25" s="8">
        <f ca="1">IF(AY$13="",0,CHOOSE(Detalhamento.OpçãoServiços,OFFSET(Import.PLQ,$A25-1,AY$15-1,1,1),IF($E25&lt;&gt;1,IF(ISNUMBER(INDEX(Import.PLE,Detalhamento!$E25,Detalhamento!AY$15)),IF(INDEX(Import.PLE,Detalhamento!$E25,Detalhamento!AY$15)&lt;=mediçao,OFFSET(Import.PLQ,$A25-1,AY$15-1,1,1),0),0),[1]PLE!$AA$28*OFFSET(Import.PLQ,$A25-1,AY$15-1,1,1)),IF($E25&lt;&gt;1,IF(ISNUMBER(INDEX(Import.PLE,Detalhamento!$E25,Detalhamento!AY$15)),IF(INDEX(Import.PLE,Detalhamento!$E25,Detalhamento!AY$15)&lt;=mediçao,0,OFFSET(Import.PLQ,$A25-1,AY$15-1,1,1)),OFFSET(Import.PLQ,$A25-1,AY$15-1,1,1)),(1-[1]PLE!$AA$28)*OFFSET(Import.PLQ,$A25-1,AY$15-1,1,1))))</f>
        <v>0</v>
      </c>
      <c r="AZ25" s="8">
        <f ca="1">IF(AZ$13="",0,CHOOSE(Detalhamento.OpçãoServiços,OFFSET(Import.PLQ,$A25-1,AZ$15-1,1,1),IF($E25&lt;&gt;1,IF(ISNUMBER(INDEX(Import.PLE,Detalhamento!$E25,Detalhamento!AZ$15)),IF(INDEX(Import.PLE,Detalhamento!$E25,Detalhamento!AZ$15)&lt;=mediçao,OFFSET(Import.PLQ,$A25-1,AZ$15-1,1,1),0),0),[1]PLE!$AA$28*OFFSET(Import.PLQ,$A25-1,AZ$15-1,1,1)),IF($E25&lt;&gt;1,IF(ISNUMBER(INDEX(Import.PLE,Detalhamento!$E25,Detalhamento!AZ$15)),IF(INDEX(Import.PLE,Detalhamento!$E25,Detalhamento!AZ$15)&lt;=mediçao,0,OFFSET(Import.PLQ,$A25-1,AZ$15-1,1,1)),OFFSET(Import.PLQ,$A25-1,AZ$15-1,1,1)),(1-[1]PLE!$AA$28)*OFFSET(Import.PLQ,$A25-1,AZ$15-1,1,1))))</f>
        <v>0</v>
      </c>
      <c r="BA25" s="8">
        <f ca="1">IF(BA$13="",0,CHOOSE(Detalhamento.OpçãoServiços,OFFSET(Import.PLQ,$A25-1,BA$15-1,1,1),IF($E25&lt;&gt;1,IF(ISNUMBER(INDEX(Import.PLE,Detalhamento!$E25,Detalhamento!BA$15)),IF(INDEX(Import.PLE,Detalhamento!$E25,Detalhamento!BA$15)&lt;=mediçao,OFFSET(Import.PLQ,$A25-1,BA$15-1,1,1),0),0),[1]PLE!$AA$28*OFFSET(Import.PLQ,$A25-1,BA$15-1,1,1)),IF($E25&lt;&gt;1,IF(ISNUMBER(INDEX(Import.PLE,Detalhamento!$E25,Detalhamento!BA$15)),IF(INDEX(Import.PLE,Detalhamento!$E25,Detalhamento!BA$15)&lt;=mediçao,0,OFFSET(Import.PLQ,$A25-1,BA$15-1,1,1)),OFFSET(Import.PLQ,$A25-1,BA$15-1,1,1)),(1-[1]PLE!$AA$28)*OFFSET(Import.PLQ,$A25-1,BA$15-1,1,1))))</f>
        <v>0</v>
      </c>
      <c r="BB25" s="8">
        <f ca="1">IF(BB$13="",0,CHOOSE(Detalhamento.OpçãoServiços,OFFSET(Import.PLQ,$A25-1,BB$15-1,1,1),IF($E25&lt;&gt;1,IF(ISNUMBER(INDEX(Import.PLE,Detalhamento!$E25,Detalhamento!BB$15)),IF(INDEX(Import.PLE,Detalhamento!$E25,Detalhamento!BB$15)&lt;=mediçao,OFFSET(Import.PLQ,$A25-1,BB$15-1,1,1),0),0),[1]PLE!$AA$28*OFFSET(Import.PLQ,$A25-1,BB$15-1,1,1)),IF($E25&lt;&gt;1,IF(ISNUMBER(INDEX(Import.PLE,Detalhamento!$E25,Detalhamento!BB$15)),IF(INDEX(Import.PLE,Detalhamento!$E25,Detalhamento!BB$15)&lt;=mediçao,0,OFFSET(Import.PLQ,$A25-1,BB$15-1,1,1)),OFFSET(Import.PLQ,$A25-1,BB$15-1,1,1)),(1-[1]PLE!$AA$28)*OFFSET(Import.PLQ,$A25-1,BB$15-1,1,1))))</f>
        <v>0</v>
      </c>
      <c r="BC25" s="8">
        <f ca="1">IF(BC$13="",0,CHOOSE(Detalhamento.OpçãoServiços,OFFSET(Import.PLQ,$A25-1,BC$15-1,1,1),IF($E25&lt;&gt;1,IF(ISNUMBER(INDEX(Import.PLE,Detalhamento!$E25,Detalhamento!BC$15)),IF(INDEX(Import.PLE,Detalhamento!$E25,Detalhamento!BC$15)&lt;=mediçao,OFFSET(Import.PLQ,$A25-1,BC$15-1,1,1),0),0),[1]PLE!$AA$28*OFFSET(Import.PLQ,$A25-1,BC$15-1,1,1)),IF($E25&lt;&gt;1,IF(ISNUMBER(INDEX(Import.PLE,Detalhamento!$E25,Detalhamento!BC$15)),IF(INDEX(Import.PLE,Detalhamento!$E25,Detalhamento!BC$15)&lt;=mediçao,0,OFFSET(Import.PLQ,$A25-1,BC$15-1,1,1)),OFFSET(Import.PLQ,$A25-1,BC$15-1,1,1)),(1-[1]PLE!$AA$28)*OFFSET(Import.PLQ,$A25-1,BC$15-1,1,1))))</f>
        <v>0</v>
      </c>
      <c r="BD25" s="8">
        <f ca="1">IF(BD$13="",0,CHOOSE(Detalhamento.OpçãoServiços,OFFSET(Import.PLQ,$A25-1,BD$15-1,1,1),IF($E25&lt;&gt;1,IF(ISNUMBER(INDEX(Import.PLE,Detalhamento!$E25,Detalhamento!BD$15)),IF(INDEX(Import.PLE,Detalhamento!$E25,Detalhamento!BD$15)&lt;=mediçao,OFFSET(Import.PLQ,$A25-1,BD$15-1,1,1),0),0),[1]PLE!$AA$28*OFFSET(Import.PLQ,$A25-1,BD$15-1,1,1)),IF($E25&lt;&gt;1,IF(ISNUMBER(INDEX(Import.PLE,Detalhamento!$E25,Detalhamento!BD$15)),IF(INDEX(Import.PLE,Detalhamento!$E25,Detalhamento!BD$15)&lt;=mediçao,0,OFFSET(Import.PLQ,$A25-1,BD$15-1,1,1)),OFFSET(Import.PLQ,$A25-1,BD$15-1,1,1)),(1-[1]PLE!$AA$28)*OFFSET(Import.PLQ,$A25-1,BD$15-1,1,1))))</f>
        <v>0</v>
      </c>
      <c r="BE25" s="8">
        <f ca="1">IF(BE$13="",0,CHOOSE(Detalhamento.OpçãoServiços,OFFSET(Import.PLQ,$A25-1,BE$15-1,1,1),IF($E25&lt;&gt;1,IF(ISNUMBER(INDEX(Import.PLE,Detalhamento!$E25,Detalhamento!BE$15)),IF(INDEX(Import.PLE,Detalhamento!$E25,Detalhamento!BE$15)&lt;=mediçao,OFFSET(Import.PLQ,$A25-1,BE$15-1,1,1),0),0),[1]PLE!$AA$28*OFFSET(Import.PLQ,$A25-1,BE$15-1,1,1)),IF($E25&lt;&gt;1,IF(ISNUMBER(INDEX(Import.PLE,Detalhamento!$E25,Detalhamento!BE$15)),IF(INDEX(Import.PLE,Detalhamento!$E25,Detalhamento!BE$15)&lt;=mediçao,0,OFFSET(Import.PLQ,$A25-1,BE$15-1,1,1)),OFFSET(Import.PLQ,$A25-1,BE$15-1,1,1)),(1-[1]PLE!$AA$28)*OFFSET(Import.PLQ,$A25-1,BE$15-1,1,1))))</f>
        <v>0</v>
      </c>
      <c r="BF25" s="8">
        <f ca="1">IF(BF$13="",0,CHOOSE(Detalhamento.OpçãoServiços,OFFSET(Import.PLQ,$A25-1,BF$15-1,1,1),IF($E25&lt;&gt;1,IF(ISNUMBER(INDEX(Import.PLE,Detalhamento!$E25,Detalhamento!BF$15)),IF(INDEX(Import.PLE,Detalhamento!$E25,Detalhamento!BF$15)&lt;=mediçao,OFFSET(Import.PLQ,$A25-1,BF$15-1,1,1),0),0),[1]PLE!$AA$28*OFFSET(Import.PLQ,$A25-1,BF$15-1,1,1)),IF($E25&lt;&gt;1,IF(ISNUMBER(INDEX(Import.PLE,Detalhamento!$E25,Detalhamento!BF$15)),IF(INDEX(Import.PLE,Detalhamento!$E25,Detalhamento!BF$15)&lt;=mediçao,0,OFFSET(Import.PLQ,$A25-1,BF$15-1,1,1)),OFFSET(Import.PLQ,$A25-1,BF$15-1,1,1)),(1-[1]PLE!$AA$28)*OFFSET(Import.PLQ,$A25-1,BF$15-1,1,1))))</f>
        <v>0</v>
      </c>
      <c r="BG25" s="8">
        <f ca="1">IF(BG$13="",0,CHOOSE(Detalhamento.OpçãoServiços,OFFSET(Import.PLQ,$A25-1,BG$15-1,1,1),IF($E25&lt;&gt;1,IF(ISNUMBER(INDEX(Import.PLE,Detalhamento!$E25,Detalhamento!BG$15)),IF(INDEX(Import.PLE,Detalhamento!$E25,Detalhamento!BG$15)&lt;=mediçao,OFFSET(Import.PLQ,$A25-1,BG$15-1,1,1),0),0),[1]PLE!$AA$28*OFFSET(Import.PLQ,$A25-1,BG$15-1,1,1)),IF($E25&lt;&gt;1,IF(ISNUMBER(INDEX(Import.PLE,Detalhamento!$E25,Detalhamento!BG$15)),IF(INDEX(Import.PLE,Detalhamento!$E25,Detalhamento!BG$15)&lt;=mediçao,0,OFFSET(Import.PLQ,$A25-1,BG$15-1,1,1)),OFFSET(Import.PLQ,$A25-1,BG$15-1,1,1)),(1-[1]PLE!$AA$28)*OFFSET(Import.PLQ,$A25-1,BG$15-1,1,1))))</f>
        <v>0</v>
      </c>
      <c r="BH25" s="8">
        <f ca="1">IF(BH$13="",0,CHOOSE(Detalhamento.OpçãoServiços,OFFSET(Import.PLQ,$A25-1,BH$15-1,1,1),IF($E25&lt;&gt;1,IF(ISNUMBER(INDEX(Import.PLE,Detalhamento!$E25,Detalhamento!BH$15)),IF(INDEX(Import.PLE,Detalhamento!$E25,Detalhamento!BH$15)&lt;=mediçao,OFFSET(Import.PLQ,$A25-1,BH$15-1,1,1),0),0),[1]PLE!$AA$28*OFFSET(Import.PLQ,$A25-1,BH$15-1,1,1)),IF($E25&lt;&gt;1,IF(ISNUMBER(INDEX(Import.PLE,Detalhamento!$E25,Detalhamento!BH$15)),IF(INDEX(Import.PLE,Detalhamento!$E25,Detalhamento!BH$15)&lt;=mediçao,0,OFFSET(Import.PLQ,$A25-1,BH$15-1,1,1)),OFFSET(Import.PLQ,$A25-1,BH$15-1,1,1)),(1-[1]PLE!$AA$28)*OFFSET(Import.PLQ,$A25-1,BH$15-1,1,1))))</f>
        <v>0</v>
      </c>
      <c r="BI25" s="8">
        <f ca="1">IF(BI$13="",0,CHOOSE(Detalhamento.OpçãoServiços,OFFSET(Import.PLQ,$A25-1,BI$15-1,1,1),IF($E25&lt;&gt;1,IF(ISNUMBER(INDEX(Import.PLE,Detalhamento!$E25,Detalhamento!BI$15)),IF(INDEX(Import.PLE,Detalhamento!$E25,Detalhamento!BI$15)&lt;=mediçao,OFFSET(Import.PLQ,$A25-1,BI$15-1,1,1),0),0),[1]PLE!$AA$28*OFFSET(Import.PLQ,$A25-1,BI$15-1,1,1)),IF($E25&lt;&gt;1,IF(ISNUMBER(INDEX(Import.PLE,Detalhamento!$E25,Detalhamento!BI$15)),IF(INDEX(Import.PLE,Detalhamento!$E25,Detalhamento!BI$15)&lt;=mediçao,0,OFFSET(Import.PLQ,$A25-1,BI$15-1,1,1)),OFFSET(Import.PLQ,$A25-1,BI$15-1,1,1)),(1-[1]PLE!$AA$28)*OFFSET(Import.PLQ,$A25-1,BI$15-1,1,1))))</f>
        <v>0</v>
      </c>
    </row>
    <row r="26" spans="1:61" ht="45" x14ac:dyDescent="0.2">
      <c r="A26" s="1">
        <v>7</v>
      </c>
      <c r="B26" s="2" t="str">
        <f t="shared" ca="1" si="2"/>
        <v>Serviço</v>
      </c>
      <c r="E26" s="3">
        <f t="shared" ca="1" si="3"/>
        <v>2</v>
      </c>
      <c r="F26" s="5">
        <f t="shared" ca="1" si="4"/>
        <v>20007</v>
      </c>
      <c r="G26" s="5" t="str">
        <f t="shared" ca="1" si="5"/>
        <v>02.04</v>
      </c>
      <c r="H26" s="6" t="str">
        <f t="shared" ca="1" si="5"/>
        <v>TAMPAO FOFO ARTICULADO, CLASSE B125 CARGA MAX 12,5 T, REDONDO TAMPA 600 MM, REDE PLUVIAL/ESGOTO, P = CHAMINE CX AREIA / POCO VISITA ASSENTADO COM ARG CIM/AREIA 1:4, FORNECIMENTO E ASSENTAMENTO</v>
      </c>
      <c r="I26" s="7" t="str">
        <f t="shared" ca="1" si="6"/>
        <v xml:space="preserve">UN </v>
      </c>
      <c r="J26" s="8">
        <f t="shared" ca="1" si="7"/>
        <v>4</v>
      </c>
      <c r="K26" s="31"/>
      <c r="L26" s="8">
        <f ca="1">IF(L$13="",0,CHOOSE(Detalhamento.OpçãoServiços,OFFSET(Import.PLQ,$A26-1,L$15-1,1,1),IF($E26&lt;&gt;1,IF(ISNUMBER(INDEX(Import.PLE,Detalhamento!$E26,Detalhamento!L$15)),IF(INDEX(Import.PLE,Detalhamento!$E26,Detalhamento!L$15)&lt;=mediçao,OFFSET(Import.PLQ,$A26-1,L$15-1,1,1),0),0),[1]PLE!$AA$28*OFFSET(Import.PLQ,$A26-1,L$15-1,1,1)),IF($E26&lt;&gt;1,IF(ISNUMBER(INDEX(Import.PLE,Detalhamento!$E26,Detalhamento!L$15)),IF(INDEX(Import.PLE,Detalhamento!$E26,Detalhamento!L$15)&lt;=mediçao,0,OFFSET(Import.PLQ,$A26-1,L$15-1,1,1)),OFFSET(Import.PLQ,$A26-1,L$15-1,1,1)),(1-[1]PLE!$AA$28)*OFFSET(Import.PLQ,$A26-1,L$15-1,1,1))))</f>
        <v>0</v>
      </c>
      <c r="M26" s="8">
        <f ca="1">IF(M$13="",0,CHOOSE(Detalhamento.OpçãoServiços,OFFSET(Import.PLQ,$A26-1,M$15-1,1,1),IF($E26&lt;&gt;1,IF(ISNUMBER(INDEX(Import.PLE,Detalhamento!$E26,Detalhamento!M$15)),IF(INDEX(Import.PLE,Detalhamento!$E26,Detalhamento!M$15)&lt;=mediçao,OFFSET(Import.PLQ,$A26-1,M$15-1,1,1),0),0),[1]PLE!$AA$28*OFFSET(Import.PLQ,$A26-1,M$15-1,1,1)),IF($E26&lt;&gt;1,IF(ISNUMBER(INDEX(Import.PLE,Detalhamento!$E26,Detalhamento!M$15)),IF(INDEX(Import.PLE,Detalhamento!$E26,Detalhamento!M$15)&lt;=mediçao,0,OFFSET(Import.PLQ,$A26-1,M$15-1,1,1)),OFFSET(Import.PLQ,$A26-1,M$15-1,1,1)),(1-[1]PLE!$AA$28)*OFFSET(Import.PLQ,$A26-1,M$15-1,1,1))))</f>
        <v>0</v>
      </c>
      <c r="N26" s="8">
        <f ca="1">IF(N$13="",0,CHOOSE(Detalhamento.OpçãoServiços,OFFSET(Import.PLQ,$A26-1,N$15-1,1,1),IF($E26&lt;&gt;1,IF(ISNUMBER(INDEX(Import.PLE,Detalhamento!$E26,Detalhamento!N$15)),IF(INDEX(Import.PLE,Detalhamento!$E26,Detalhamento!N$15)&lt;=mediçao,OFFSET(Import.PLQ,$A26-1,N$15-1,1,1),0),0),[1]PLE!$AA$28*OFFSET(Import.PLQ,$A26-1,N$15-1,1,1)),IF($E26&lt;&gt;1,IF(ISNUMBER(INDEX(Import.PLE,Detalhamento!$E26,Detalhamento!N$15)),IF(INDEX(Import.PLE,Detalhamento!$E26,Detalhamento!N$15)&lt;=mediçao,0,OFFSET(Import.PLQ,$A26-1,N$15-1,1,1)),OFFSET(Import.PLQ,$A26-1,N$15-1,1,1)),(1-[1]PLE!$AA$28)*OFFSET(Import.PLQ,$A26-1,N$15-1,1,1))))</f>
        <v>0</v>
      </c>
      <c r="O26" s="8">
        <f ca="1">IF(O$13="",0,CHOOSE(Detalhamento.OpçãoServiços,OFFSET(Import.PLQ,$A26-1,O$15-1,1,1),IF($E26&lt;&gt;1,IF(ISNUMBER(INDEX(Import.PLE,Detalhamento!$E26,Detalhamento!O$15)),IF(INDEX(Import.PLE,Detalhamento!$E26,Detalhamento!O$15)&lt;=mediçao,OFFSET(Import.PLQ,$A26-1,O$15-1,1,1),0),0),[1]PLE!$AA$28*OFFSET(Import.PLQ,$A26-1,O$15-1,1,1)),IF($E26&lt;&gt;1,IF(ISNUMBER(INDEX(Import.PLE,Detalhamento!$E26,Detalhamento!O$15)),IF(INDEX(Import.PLE,Detalhamento!$E26,Detalhamento!O$15)&lt;=mediçao,0,OFFSET(Import.PLQ,$A26-1,O$15-1,1,1)),OFFSET(Import.PLQ,$A26-1,O$15-1,1,1)),(1-[1]PLE!$AA$28)*OFFSET(Import.PLQ,$A26-1,O$15-1,1,1))))</f>
        <v>4</v>
      </c>
      <c r="P26" s="8">
        <f ca="1">IF(P$13="",0,CHOOSE(Detalhamento.OpçãoServiços,OFFSET(Import.PLQ,$A26-1,P$15-1,1,1),IF($E26&lt;&gt;1,IF(ISNUMBER(INDEX(Import.PLE,Detalhamento!$E26,Detalhamento!P$15)),IF(INDEX(Import.PLE,Detalhamento!$E26,Detalhamento!P$15)&lt;=mediçao,OFFSET(Import.PLQ,$A26-1,P$15-1,1,1),0),0),[1]PLE!$AA$28*OFFSET(Import.PLQ,$A26-1,P$15-1,1,1)),IF($E26&lt;&gt;1,IF(ISNUMBER(INDEX(Import.PLE,Detalhamento!$E26,Detalhamento!P$15)),IF(INDEX(Import.PLE,Detalhamento!$E26,Detalhamento!P$15)&lt;=mediçao,0,OFFSET(Import.PLQ,$A26-1,P$15-1,1,1)),OFFSET(Import.PLQ,$A26-1,P$15-1,1,1)),(1-[1]PLE!$AA$28)*OFFSET(Import.PLQ,$A26-1,P$15-1,1,1))))</f>
        <v>0</v>
      </c>
      <c r="Q26" s="8">
        <f ca="1">IF(Q$13="",0,CHOOSE(Detalhamento.OpçãoServiços,OFFSET(Import.PLQ,$A26-1,Q$15-1,1,1),IF($E26&lt;&gt;1,IF(ISNUMBER(INDEX(Import.PLE,Detalhamento!$E26,Detalhamento!Q$15)),IF(INDEX(Import.PLE,Detalhamento!$E26,Detalhamento!Q$15)&lt;=mediçao,OFFSET(Import.PLQ,$A26-1,Q$15-1,1,1),0),0),[1]PLE!$AA$28*OFFSET(Import.PLQ,$A26-1,Q$15-1,1,1)),IF($E26&lt;&gt;1,IF(ISNUMBER(INDEX(Import.PLE,Detalhamento!$E26,Detalhamento!Q$15)),IF(INDEX(Import.PLE,Detalhamento!$E26,Detalhamento!Q$15)&lt;=mediçao,0,OFFSET(Import.PLQ,$A26-1,Q$15-1,1,1)),OFFSET(Import.PLQ,$A26-1,Q$15-1,1,1)),(1-[1]PLE!$AA$28)*OFFSET(Import.PLQ,$A26-1,Q$15-1,1,1))))</f>
        <v>0</v>
      </c>
      <c r="R26" s="8">
        <f ca="1">IF(R$13="",0,CHOOSE(Detalhamento.OpçãoServiços,OFFSET(Import.PLQ,$A26-1,R$15-1,1,1),IF($E26&lt;&gt;1,IF(ISNUMBER(INDEX(Import.PLE,Detalhamento!$E26,Detalhamento!R$15)),IF(INDEX(Import.PLE,Detalhamento!$E26,Detalhamento!R$15)&lt;=mediçao,OFFSET(Import.PLQ,$A26-1,R$15-1,1,1),0),0),[1]PLE!$AA$28*OFFSET(Import.PLQ,$A26-1,R$15-1,1,1)),IF($E26&lt;&gt;1,IF(ISNUMBER(INDEX(Import.PLE,Detalhamento!$E26,Detalhamento!R$15)),IF(INDEX(Import.PLE,Detalhamento!$E26,Detalhamento!R$15)&lt;=mediçao,0,OFFSET(Import.PLQ,$A26-1,R$15-1,1,1)),OFFSET(Import.PLQ,$A26-1,R$15-1,1,1)),(1-[1]PLE!$AA$28)*OFFSET(Import.PLQ,$A26-1,R$15-1,1,1))))</f>
        <v>0</v>
      </c>
      <c r="S26" s="8">
        <f ca="1">IF(S$13="",0,CHOOSE(Detalhamento.OpçãoServiços,OFFSET(Import.PLQ,$A26-1,S$15-1,1,1),IF($E26&lt;&gt;1,IF(ISNUMBER(INDEX(Import.PLE,Detalhamento!$E26,Detalhamento!S$15)),IF(INDEX(Import.PLE,Detalhamento!$E26,Detalhamento!S$15)&lt;=mediçao,OFFSET(Import.PLQ,$A26-1,S$15-1,1,1),0),0),[1]PLE!$AA$28*OFFSET(Import.PLQ,$A26-1,S$15-1,1,1)),IF($E26&lt;&gt;1,IF(ISNUMBER(INDEX(Import.PLE,Detalhamento!$E26,Detalhamento!S$15)),IF(INDEX(Import.PLE,Detalhamento!$E26,Detalhamento!S$15)&lt;=mediçao,0,OFFSET(Import.PLQ,$A26-1,S$15-1,1,1)),OFFSET(Import.PLQ,$A26-1,S$15-1,1,1)),(1-[1]PLE!$AA$28)*OFFSET(Import.PLQ,$A26-1,S$15-1,1,1))))</f>
        <v>0</v>
      </c>
      <c r="T26" s="8">
        <f ca="1">IF(T$13="",0,CHOOSE(Detalhamento.OpçãoServiços,OFFSET(Import.PLQ,$A26-1,T$15-1,1,1),IF($E26&lt;&gt;1,IF(ISNUMBER(INDEX(Import.PLE,Detalhamento!$E26,Detalhamento!T$15)),IF(INDEX(Import.PLE,Detalhamento!$E26,Detalhamento!T$15)&lt;=mediçao,OFFSET(Import.PLQ,$A26-1,T$15-1,1,1),0),0),[1]PLE!$AA$28*OFFSET(Import.PLQ,$A26-1,T$15-1,1,1)),IF($E26&lt;&gt;1,IF(ISNUMBER(INDEX(Import.PLE,Detalhamento!$E26,Detalhamento!T$15)),IF(INDEX(Import.PLE,Detalhamento!$E26,Detalhamento!T$15)&lt;=mediçao,0,OFFSET(Import.PLQ,$A26-1,T$15-1,1,1)),OFFSET(Import.PLQ,$A26-1,T$15-1,1,1)),(1-[1]PLE!$AA$28)*OFFSET(Import.PLQ,$A26-1,T$15-1,1,1))))</f>
        <v>0</v>
      </c>
      <c r="U26" s="8">
        <f ca="1">IF(U$13="",0,CHOOSE(Detalhamento.OpçãoServiços,OFFSET(Import.PLQ,$A26-1,U$15-1,1,1),IF($E26&lt;&gt;1,IF(ISNUMBER(INDEX(Import.PLE,Detalhamento!$E26,Detalhamento!U$15)),IF(INDEX(Import.PLE,Detalhamento!$E26,Detalhamento!U$15)&lt;=mediçao,OFFSET(Import.PLQ,$A26-1,U$15-1,1,1),0),0),[1]PLE!$AA$28*OFFSET(Import.PLQ,$A26-1,U$15-1,1,1)),IF($E26&lt;&gt;1,IF(ISNUMBER(INDEX(Import.PLE,Detalhamento!$E26,Detalhamento!U$15)),IF(INDEX(Import.PLE,Detalhamento!$E26,Detalhamento!U$15)&lt;=mediçao,0,OFFSET(Import.PLQ,$A26-1,U$15-1,1,1)),OFFSET(Import.PLQ,$A26-1,U$15-1,1,1)),(1-[1]PLE!$AA$28)*OFFSET(Import.PLQ,$A26-1,U$15-1,1,1))))</f>
        <v>0</v>
      </c>
      <c r="V26" s="8">
        <f ca="1">IF(V$13="",0,CHOOSE(Detalhamento.OpçãoServiços,OFFSET(Import.PLQ,$A26-1,V$15-1,1,1),IF($E26&lt;&gt;1,IF(ISNUMBER(INDEX(Import.PLE,Detalhamento!$E26,Detalhamento!V$15)),IF(INDEX(Import.PLE,Detalhamento!$E26,Detalhamento!V$15)&lt;=mediçao,OFFSET(Import.PLQ,$A26-1,V$15-1,1,1),0),0),[1]PLE!$AA$28*OFFSET(Import.PLQ,$A26-1,V$15-1,1,1)),IF($E26&lt;&gt;1,IF(ISNUMBER(INDEX(Import.PLE,Detalhamento!$E26,Detalhamento!V$15)),IF(INDEX(Import.PLE,Detalhamento!$E26,Detalhamento!V$15)&lt;=mediçao,0,OFFSET(Import.PLQ,$A26-1,V$15-1,1,1)),OFFSET(Import.PLQ,$A26-1,V$15-1,1,1)),(1-[1]PLE!$AA$28)*OFFSET(Import.PLQ,$A26-1,V$15-1,1,1))))</f>
        <v>0</v>
      </c>
      <c r="W26" s="8">
        <f ca="1">IF(W$13="",0,CHOOSE(Detalhamento.OpçãoServiços,OFFSET(Import.PLQ,$A26-1,W$15-1,1,1),IF($E26&lt;&gt;1,IF(ISNUMBER(INDEX(Import.PLE,Detalhamento!$E26,Detalhamento!W$15)),IF(INDEX(Import.PLE,Detalhamento!$E26,Detalhamento!W$15)&lt;=mediçao,OFFSET(Import.PLQ,$A26-1,W$15-1,1,1),0),0),[1]PLE!$AA$28*OFFSET(Import.PLQ,$A26-1,W$15-1,1,1)),IF($E26&lt;&gt;1,IF(ISNUMBER(INDEX(Import.PLE,Detalhamento!$E26,Detalhamento!W$15)),IF(INDEX(Import.PLE,Detalhamento!$E26,Detalhamento!W$15)&lt;=mediçao,0,OFFSET(Import.PLQ,$A26-1,W$15-1,1,1)),OFFSET(Import.PLQ,$A26-1,W$15-1,1,1)),(1-[1]PLE!$AA$28)*OFFSET(Import.PLQ,$A26-1,W$15-1,1,1))))</f>
        <v>0</v>
      </c>
      <c r="X26" s="8">
        <f ca="1">IF(X$13="",0,CHOOSE(Detalhamento.OpçãoServiços,OFFSET(Import.PLQ,$A26-1,X$15-1,1,1),IF($E26&lt;&gt;1,IF(ISNUMBER(INDEX(Import.PLE,Detalhamento!$E26,Detalhamento!X$15)),IF(INDEX(Import.PLE,Detalhamento!$E26,Detalhamento!X$15)&lt;=mediçao,OFFSET(Import.PLQ,$A26-1,X$15-1,1,1),0),0),[1]PLE!$AA$28*OFFSET(Import.PLQ,$A26-1,X$15-1,1,1)),IF($E26&lt;&gt;1,IF(ISNUMBER(INDEX(Import.PLE,Detalhamento!$E26,Detalhamento!X$15)),IF(INDEX(Import.PLE,Detalhamento!$E26,Detalhamento!X$15)&lt;=mediçao,0,OFFSET(Import.PLQ,$A26-1,X$15-1,1,1)),OFFSET(Import.PLQ,$A26-1,X$15-1,1,1)),(1-[1]PLE!$AA$28)*OFFSET(Import.PLQ,$A26-1,X$15-1,1,1))))</f>
        <v>0</v>
      </c>
      <c r="Y26" s="8">
        <f ca="1">IF(Y$13="",0,CHOOSE(Detalhamento.OpçãoServiços,OFFSET(Import.PLQ,$A26-1,Y$15-1,1,1),IF($E26&lt;&gt;1,IF(ISNUMBER(INDEX(Import.PLE,Detalhamento!$E26,Detalhamento!Y$15)),IF(INDEX(Import.PLE,Detalhamento!$E26,Detalhamento!Y$15)&lt;=mediçao,OFFSET(Import.PLQ,$A26-1,Y$15-1,1,1),0),0),[1]PLE!$AA$28*OFFSET(Import.PLQ,$A26-1,Y$15-1,1,1)),IF($E26&lt;&gt;1,IF(ISNUMBER(INDEX(Import.PLE,Detalhamento!$E26,Detalhamento!Y$15)),IF(INDEX(Import.PLE,Detalhamento!$E26,Detalhamento!Y$15)&lt;=mediçao,0,OFFSET(Import.PLQ,$A26-1,Y$15-1,1,1)),OFFSET(Import.PLQ,$A26-1,Y$15-1,1,1)),(1-[1]PLE!$AA$28)*OFFSET(Import.PLQ,$A26-1,Y$15-1,1,1))))</f>
        <v>0</v>
      </c>
      <c r="Z26" s="8">
        <f ca="1">IF(Z$13="",0,CHOOSE(Detalhamento.OpçãoServiços,OFFSET(Import.PLQ,$A26-1,Z$15-1,1,1),IF($E26&lt;&gt;1,IF(ISNUMBER(INDEX(Import.PLE,Detalhamento!$E26,Detalhamento!Z$15)),IF(INDEX(Import.PLE,Detalhamento!$E26,Detalhamento!Z$15)&lt;=mediçao,OFFSET(Import.PLQ,$A26-1,Z$15-1,1,1),0),0),[1]PLE!$AA$28*OFFSET(Import.PLQ,$A26-1,Z$15-1,1,1)),IF($E26&lt;&gt;1,IF(ISNUMBER(INDEX(Import.PLE,Detalhamento!$E26,Detalhamento!Z$15)),IF(INDEX(Import.PLE,Detalhamento!$E26,Detalhamento!Z$15)&lt;=mediçao,0,OFFSET(Import.PLQ,$A26-1,Z$15-1,1,1)),OFFSET(Import.PLQ,$A26-1,Z$15-1,1,1)),(1-[1]PLE!$AA$28)*OFFSET(Import.PLQ,$A26-1,Z$15-1,1,1))))</f>
        <v>0</v>
      </c>
      <c r="AA26" s="8">
        <f ca="1">IF(AA$13="",0,CHOOSE(Detalhamento.OpçãoServiços,OFFSET(Import.PLQ,$A26-1,AA$15-1,1,1),IF($E26&lt;&gt;1,IF(ISNUMBER(INDEX(Import.PLE,Detalhamento!$E26,Detalhamento!AA$15)),IF(INDEX(Import.PLE,Detalhamento!$E26,Detalhamento!AA$15)&lt;=mediçao,OFFSET(Import.PLQ,$A26-1,AA$15-1,1,1),0),0),[1]PLE!$AA$28*OFFSET(Import.PLQ,$A26-1,AA$15-1,1,1)),IF($E26&lt;&gt;1,IF(ISNUMBER(INDEX(Import.PLE,Detalhamento!$E26,Detalhamento!AA$15)),IF(INDEX(Import.PLE,Detalhamento!$E26,Detalhamento!AA$15)&lt;=mediçao,0,OFFSET(Import.PLQ,$A26-1,AA$15-1,1,1)),OFFSET(Import.PLQ,$A26-1,AA$15-1,1,1)),(1-[1]PLE!$AA$28)*OFFSET(Import.PLQ,$A26-1,AA$15-1,1,1))))</f>
        <v>0</v>
      </c>
      <c r="AB26" s="8">
        <f ca="1">IF(AB$13="",0,CHOOSE(Detalhamento.OpçãoServiços,OFFSET(Import.PLQ,$A26-1,AB$15-1,1,1),IF($E26&lt;&gt;1,IF(ISNUMBER(INDEX(Import.PLE,Detalhamento!$E26,Detalhamento!AB$15)),IF(INDEX(Import.PLE,Detalhamento!$E26,Detalhamento!AB$15)&lt;=mediçao,OFFSET(Import.PLQ,$A26-1,AB$15-1,1,1),0),0),[1]PLE!$AA$28*OFFSET(Import.PLQ,$A26-1,AB$15-1,1,1)),IF($E26&lt;&gt;1,IF(ISNUMBER(INDEX(Import.PLE,Detalhamento!$E26,Detalhamento!AB$15)),IF(INDEX(Import.PLE,Detalhamento!$E26,Detalhamento!AB$15)&lt;=mediçao,0,OFFSET(Import.PLQ,$A26-1,AB$15-1,1,1)),OFFSET(Import.PLQ,$A26-1,AB$15-1,1,1)),(1-[1]PLE!$AA$28)*OFFSET(Import.PLQ,$A26-1,AB$15-1,1,1))))</f>
        <v>0</v>
      </c>
      <c r="AC26" s="8">
        <f ca="1">IF(AC$13="",0,CHOOSE(Detalhamento.OpçãoServiços,OFFSET(Import.PLQ,$A26-1,AC$15-1,1,1),IF($E26&lt;&gt;1,IF(ISNUMBER(INDEX(Import.PLE,Detalhamento!$E26,Detalhamento!AC$15)),IF(INDEX(Import.PLE,Detalhamento!$E26,Detalhamento!AC$15)&lt;=mediçao,OFFSET(Import.PLQ,$A26-1,AC$15-1,1,1),0),0),[1]PLE!$AA$28*OFFSET(Import.PLQ,$A26-1,AC$15-1,1,1)),IF($E26&lt;&gt;1,IF(ISNUMBER(INDEX(Import.PLE,Detalhamento!$E26,Detalhamento!AC$15)),IF(INDEX(Import.PLE,Detalhamento!$E26,Detalhamento!AC$15)&lt;=mediçao,0,OFFSET(Import.PLQ,$A26-1,AC$15-1,1,1)),OFFSET(Import.PLQ,$A26-1,AC$15-1,1,1)),(1-[1]PLE!$AA$28)*OFFSET(Import.PLQ,$A26-1,AC$15-1,1,1))))</f>
        <v>0</v>
      </c>
      <c r="AD26" s="8">
        <f ca="1">IF(AD$13="",0,CHOOSE(Detalhamento.OpçãoServiços,OFFSET(Import.PLQ,$A26-1,AD$15-1,1,1),IF($E26&lt;&gt;1,IF(ISNUMBER(INDEX(Import.PLE,Detalhamento!$E26,Detalhamento!AD$15)),IF(INDEX(Import.PLE,Detalhamento!$E26,Detalhamento!AD$15)&lt;=mediçao,OFFSET(Import.PLQ,$A26-1,AD$15-1,1,1),0),0),[1]PLE!$AA$28*OFFSET(Import.PLQ,$A26-1,AD$15-1,1,1)),IF($E26&lt;&gt;1,IF(ISNUMBER(INDEX(Import.PLE,Detalhamento!$E26,Detalhamento!AD$15)),IF(INDEX(Import.PLE,Detalhamento!$E26,Detalhamento!AD$15)&lt;=mediçao,0,OFFSET(Import.PLQ,$A26-1,AD$15-1,1,1)),OFFSET(Import.PLQ,$A26-1,AD$15-1,1,1)),(1-[1]PLE!$AA$28)*OFFSET(Import.PLQ,$A26-1,AD$15-1,1,1))))</f>
        <v>0</v>
      </c>
      <c r="AE26" s="8">
        <f ca="1">IF(AE$13="",0,CHOOSE(Detalhamento.OpçãoServiços,OFFSET(Import.PLQ,$A26-1,AE$15-1,1,1),IF($E26&lt;&gt;1,IF(ISNUMBER(INDEX(Import.PLE,Detalhamento!$E26,Detalhamento!AE$15)),IF(INDEX(Import.PLE,Detalhamento!$E26,Detalhamento!AE$15)&lt;=mediçao,OFFSET(Import.PLQ,$A26-1,AE$15-1,1,1),0),0),[1]PLE!$AA$28*OFFSET(Import.PLQ,$A26-1,AE$15-1,1,1)),IF($E26&lt;&gt;1,IF(ISNUMBER(INDEX(Import.PLE,Detalhamento!$E26,Detalhamento!AE$15)),IF(INDEX(Import.PLE,Detalhamento!$E26,Detalhamento!AE$15)&lt;=mediçao,0,OFFSET(Import.PLQ,$A26-1,AE$15-1,1,1)),OFFSET(Import.PLQ,$A26-1,AE$15-1,1,1)),(1-[1]PLE!$AA$28)*OFFSET(Import.PLQ,$A26-1,AE$15-1,1,1))))</f>
        <v>0</v>
      </c>
      <c r="AF26" s="8">
        <f ca="1">IF(AF$13="",0,CHOOSE(Detalhamento.OpçãoServiços,OFFSET(Import.PLQ,$A26-1,AF$15-1,1,1),IF($E26&lt;&gt;1,IF(ISNUMBER(INDEX(Import.PLE,Detalhamento!$E26,Detalhamento!AF$15)),IF(INDEX(Import.PLE,Detalhamento!$E26,Detalhamento!AF$15)&lt;=mediçao,OFFSET(Import.PLQ,$A26-1,AF$15-1,1,1),0),0),[1]PLE!$AA$28*OFFSET(Import.PLQ,$A26-1,AF$15-1,1,1)),IF($E26&lt;&gt;1,IF(ISNUMBER(INDEX(Import.PLE,Detalhamento!$E26,Detalhamento!AF$15)),IF(INDEX(Import.PLE,Detalhamento!$E26,Detalhamento!AF$15)&lt;=mediçao,0,OFFSET(Import.PLQ,$A26-1,AF$15-1,1,1)),OFFSET(Import.PLQ,$A26-1,AF$15-1,1,1)),(1-[1]PLE!$AA$28)*OFFSET(Import.PLQ,$A26-1,AF$15-1,1,1))))</f>
        <v>0</v>
      </c>
      <c r="AG26" s="8">
        <f ca="1">IF(AG$13="",0,CHOOSE(Detalhamento.OpçãoServiços,OFFSET(Import.PLQ,$A26-1,AG$15-1,1,1),IF($E26&lt;&gt;1,IF(ISNUMBER(INDEX(Import.PLE,Detalhamento!$E26,Detalhamento!AG$15)),IF(INDEX(Import.PLE,Detalhamento!$E26,Detalhamento!AG$15)&lt;=mediçao,OFFSET(Import.PLQ,$A26-1,AG$15-1,1,1),0),0),[1]PLE!$AA$28*OFFSET(Import.PLQ,$A26-1,AG$15-1,1,1)),IF($E26&lt;&gt;1,IF(ISNUMBER(INDEX(Import.PLE,Detalhamento!$E26,Detalhamento!AG$15)),IF(INDEX(Import.PLE,Detalhamento!$E26,Detalhamento!AG$15)&lt;=mediçao,0,OFFSET(Import.PLQ,$A26-1,AG$15-1,1,1)),OFFSET(Import.PLQ,$A26-1,AG$15-1,1,1)),(1-[1]PLE!$AA$28)*OFFSET(Import.PLQ,$A26-1,AG$15-1,1,1))))</f>
        <v>0</v>
      </c>
      <c r="AH26" s="8">
        <f ca="1">IF(AH$13="",0,CHOOSE(Detalhamento.OpçãoServiços,OFFSET(Import.PLQ,$A26-1,AH$15-1,1,1),IF($E26&lt;&gt;1,IF(ISNUMBER(INDEX(Import.PLE,Detalhamento!$E26,Detalhamento!AH$15)),IF(INDEX(Import.PLE,Detalhamento!$E26,Detalhamento!AH$15)&lt;=mediçao,OFFSET(Import.PLQ,$A26-1,AH$15-1,1,1),0),0),[1]PLE!$AA$28*OFFSET(Import.PLQ,$A26-1,AH$15-1,1,1)),IF($E26&lt;&gt;1,IF(ISNUMBER(INDEX(Import.PLE,Detalhamento!$E26,Detalhamento!AH$15)),IF(INDEX(Import.PLE,Detalhamento!$E26,Detalhamento!AH$15)&lt;=mediçao,0,OFFSET(Import.PLQ,$A26-1,AH$15-1,1,1)),OFFSET(Import.PLQ,$A26-1,AH$15-1,1,1)),(1-[1]PLE!$AA$28)*OFFSET(Import.PLQ,$A26-1,AH$15-1,1,1))))</f>
        <v>0</v>
      </c>
      <c r="AI26" s="8">
        <f ca="1">IF(AI$13="",0,CHOOSE(Detalhamento.OpçãoServiços,OFFSET(Import.PLQ,$A26-1,AI$15-1,1,1),IF($E26&lt;&gt;1,IF(ISNUMBER(INDEX(Import.PLE,Detalhamento!$E26,Detalhamento!AI$15)),IF(INDEX(Import.PLE,Detalhamento!$E26,Detalhamento!AI$15)&lt;=mediçao,OFFSET(Import.PLQ,$A26-1,AI$15-1,1,1),0),0),[1]PLE!$AA$28*OFFSET(Import.PLQ,$A26-1,AI$15-1,1,1)),IF($E26&lt;&gt;1,IF(ISNUMBER(INDEX(Import.PLE,Detalhamento!$E26,Detalhamento!AI$15)),IF(INDEX(Import.PLE,Detalhamento!$E26,Detalhamento!AI$15)&lt;=mediçao,0,OFFSET(Import.PLQ,$A26-1,AI$15-1,1,1)),OFFSET(Import.PLQ,$A26-1,AI$15-1,1,1)),(1-[1]PLE!$AA$28)*OFFSET(Import.PLQ,$A26-1,AI$15-1,1,1))))</f>
        <v>0</v>
      </c>
      <c r="AJ26" s="8">
        <f ca="1">IF(AJ$13="",0,CHOOSE(Detalhamento.OpçãoServiços,OFFSET(Import.PLQ,$A26-1,AJ$15-1,1,1),IF($E26&lt;&gt;1,IF(ISNUMBER(INDEX(Import.PLE,Detalhamento!$E26,Detalhamento!AJ$15)),IF(INDEX(Import.PLE,Detalhamento!$E26,Detalhamento!AJ$15)&lt;=mediçao,OFFSET(Import.PLQ,$A26-1,AJ$15-1,1,1),0),0),[1]PLE!$AA$28*OFFSET(Import.PLQ,$A26-1,AJ$15-1,1,1)),IF($E26&lt;&gt;1,IF(ISNUMBER(INDEX(Import.PLE,Detalhamento!$E26,Detalhamento!AJ$15)),IF(INDEX(Import.PLE,Detalhamento!$E26,Detalhamento!AJ$15)&lt;=mediçao,0,OFFSET(Import.PLQ,$A26-1,AJ$15-1,1,1)),OFFSET(Import.PLQ,$A26-1,AJ$15-1,1,1)),(1-[1]PLE!$AA$28)*OFFSET(Import.PLQ,$A26-1,AJ$15-1,1,1))))</f>
        <v>0</v>
      </c>
      <c r="AK26" s="8">
        <f ca="1">IF(AK$13="",0,CHOOSE(Detalhamento.OpçãoServiços,OFFSET(Import.PLQ,$A26-1,AK$15-1,1,1),IF($E26&lt;&gt;1,IF(ISNUMBER(INDEX(Import.PLE,Detalhamento!$E26,Detalhamento!AK$15)),IF(INDEX(Import.PLE,Detalhamento!$E26,Detalhamento!AK$15)&lt;=mediçao,OFFSET(Import.PLQ,$A26-1,AK$15-1,1,1),0),0),[1]PLE!$AA$28*OFFSET(Import.PLQ,$A26-1,AK$15-1,1,1)),IF($E26&lt;&gt;1,IF(ISNUMBER(INDEX(Import.PLE,Detalhamento!$E26,Detalhamento!AK$15)),IF(INDEX(Import.PLE,Detalhamento!$E26,Detalhamento!AK$15)&lt;=mediçao,0,OFFSET(Import.PLQ,$A26-1,AK$15-1,1,1)),OFFSET(Import.PLQ,$A26-1,AK$15-1,1,1)),(1-[1]PLE!$AA$28)*OFFSET(Import.PLQ,$A26-1,AK$15-1,1,1))))</f>
        <v>0</v>
      </c>
      <c r="AL26" s="8">
        <f ca="1">IF(AL$13="",0,CHOOSE(Detalhamento.OpçãoServiços,OFFSET(Import.PLQ,$A26-1,AL$15-1,1,1),IF($E26&lt;&gt;1,IF(ISNUMBER(INDEX(Import.PLE,Detalhamento!$E26,Detalhamento!AL$15)),IF(INDEX(Import.PLE,Detalhamento!$E26,Detalhamento!AL$15)&lt;=mediçao,OFFSET(Import.PLQ,$A26-1,AL$15-1,1,1),0),0),[1]PLE!$AA$28*OFFSET(Import.PLQ,$A26-1,AL$15-1,1,1)),IF($E26&lt;&gt;1,IF(ISNUMBER(INDEX(Import.PLE,Detalhamento!$E26,Detalhamento!AL$15)),IF(INDEX(Import.PLE,Detalhamento!$E26,Detalhamento!AL$15)&lt;=mediçao,0,OFFSET(Import.PLQ,$A26-1,AL$15-1,1,1)),OFFSET(Import.PLQ,$A26-1,AL$15-1,1,1)),(1-[1]PLE!$AA$28)*OFFSET(Import.PLQ,$A26-1,AL$15-1,1,1))))</f>
        <v>0</v>
      </c>
      <c r="AM26" s="8">
        <f ca="1">IF(AM$13="",0,CHOOSE(Detalhamento.OpçãoServiços,OFFSET(Import.PLQ,$A26-1,AM$15-1,1,1),IF($E26&lt;&gt;1,IF(ISNUMBER(INDEX(Import.PLE,Detalhamento!$E26,Detalhamento!AM$15)),IF(INDEX(Import.PLE,Detalhamento!$E26,Detalhamento!AM$15)&lt;=mediçao,OFFSET(Import.PLQ,$A26-1,AM$15-1,1,1),0),0),[1]PLE!$AA$28*OFFSET(Import.PLQ,$A26-1,AM$15-1,1,1)),IF($E26&lt;&gt;1,IF(ISNUMBER(INDEX(Import.PLE,Detalhamento!$E26,Detalhamento!AM$15)),IF(INDEX(Import.PLE,Detalhamento!$E26,Detalhamento!AM$15)&lt;=mediçao,0,OFFSET(Import.PLQ,$A26-1,AM$15-1,1,1)),OFFSET(Import.PLQ,$A26-1,AM$15-1,1,1)),(1-[1]PLE!$AA$28)*OFFSET(Import.PLQ,$A26-1,AM$15-1,1,1))))</f>
        <v>0</v>
      </c>
      <c r="AN26" s="8">
        <f ca="1">IF(AN$13="",0,CHOOSE(Detalhamento.OpçãoServiços,OFFSET(Import.PLQ,$A26-1,AN$15-1,1,1),IF($E26&lt;&gt;1,IF(ISNUMBER(INDEX(Import.PLE,Detalhamento!$E26,Detalhamento!AN$15)),IF(INDEX(Import.PLE,Detalhamento!$E26,Detalhamento!AN$15)&lt;=mediçao,OFFSET(Import.PLQ,$A26-1,AN$15-1,1,1),0),0),[1]PLE!$AA$28*OFFSET(Import.PLQ,$A26-1,AN$15-1,1,1)),IF($E26&lt;&gt;1,IF(ISNUMBER(INDEX(Import.PLE,Detalhamento!$E26,Detalhamento!AN$15)),IF(INDEX(Import.PLE,Detalhamento!$E26,Detalhamento!AN$15)&lt;=mediçao,0,OFFSET(Import.PLQ,$A26-1,AN$15-1,1,1)),OFFSET(Import.PLQ,$A26-1,AN$15-1,1,1)),(1-[1]PLE!$AA$28)*OFFSET(Import.PLQ,$A26-1,AN$15-1,1,1))))</f>
        <v>0</v>
      </c>
      <c r="AO26" s="8">
        <f ca="1">IF(AO$13="",0,CHOOSE(Detalhamento.OpçãoServiços,OFFSET(Import.PLQ,$A26-1,AO$15-1,1,1),IF($E26&lt;&gt;1,IF(ISNUMBER(INDEX(Import.PLE,Detalhamento!$E26,Detalhamento!AO$15)),IF(INDEX(Import.PLE,Detalhamento!$E26,Detalhamento!AO$15)&lt;=mediçao,OFFSET(Import.PLQ,$A26-1,AO$15-1,1,1),0),0),[1]PLE!$AA$28*OFFSET(Import.PLQ,$A26-1,AO$15-1,1,1)),IF($E26&lt;&gt;1,IF(ISNUMBER(INDEX(Import.PLE,Detalhamento!$E26,Detalhamento!AO$15)),IF(INDEX(Import.PLE,Detalhamento!$E26,Detalhamento!AO$15)&lt;=mediçao,0,OFFSET(Import.PLQ,$A26-1,AO$15-1,1,1)),OFFSET(Import.PLQ,$A26-1,AO$15-1,1,1)),(1-[1]PLE!$AA$28)*OFFSET(Import.PLQ,$A26-1,AO$15-1,1,1))))</f>
        <v>0</v>
      </c>
      <c r="AP26" s="8">
        <f ca="1">IF(AP$13="",0,CHOOSE(Detalhamento.OpçãoServiços,OFFSET(Import.PLQ,$A26-1,AP$15-1,1,1),IF($E26&lt;&gt;1,IF(ISNUMBER(INDEX(Import.PLE,Detalhamento!$E26,Detalhamento!AP$15)),IF(INDEX(Import.PLE,Detalhamento!$E26,Detalhamento!AP$15)&lt;=mediçao,OFFSET(Import.PLQ,$A26-1,AP$15-1,1,1),0),0),[1]PLE!$AA$28*OFFSET(Import.PLQ,$A26-1,AP$15-1,1,1)),IF($E26&lt;&gt;1,IF(ISNUMBER(INDEX(Import.PLE,Detalhamento!$E26,Detalhamento!AP$15)),IF(INDEX(Import.PLE,Detalhamento!$E26,Detalhamento!AP$15)&lt;=mediçao,0,OFFSET(Import.PLQ,$A26-1,AP$15-1,1,1)),OFFSET(Import.PLQ,$A26-1,AP$15-1,1,1)),(1-[1]PLE!$AA$28)*OFFSET(Import.PLQ,$A26-1,AP$15-1,1,1))))</f>
        <v>0</v>
      </c>
      <c r="AQ26" s="8">
        <f ca="1">IF(AQ$13="",0,CHOOSE(Detalhamento.OpçãoServiços,OFFSET(Import.PLQ,$A26-1,AQ$15-1,1,1),IF($E26&lt;&gt;1,IF(ISNUMBER(INDEX(Import.PLE,Detalhamento!$E26,Detalhamento!AQ$15)),IF(INDEX(Import.PLE,Detalhamento!$E26,Detalhamento!AQ$15)&lt;=mediçao,OFFSET(Import.PLQ,$A26-1,AQ$15-1,1,1),0),0),[1]PLE!$AA$28*OFFSET(Import.PLQ,$A26-1,AQ$15-1,1,1)),IF($E26&lt;&gt;1,IF(ISNUMBER(INDEX(Import.PLE,Detalhamento!$E26,Detalhamento!AQ$15)),IF(INDEX(Import.PLE,Detalhamento!$E26,Detalhamento!AQ$15)&lt;=mediçao,0,OFFSET(Import.PLQ,$A26-1,AQ$15-1,1,1)),OFFSET(Import.PLQ,$A26-1,AQ$15-1,1,1)),(1-[1]PLE!$AA$28)*OFFSET(Import.PLQ,$A26-1,AQ$15-1,1,1))))</f>
        <v>0</v>
      </c>
      <c r="AR26" s="8">
        <f ca="1">IF(AR$13="",0,CHOOSE(Detalhamento.OpçãoServiços,OFFSET(Import.PLQ,$A26-1,AR$15-1,1,1),IF($E26&lt;&gt;1,IF(ISNUMBER(INDEX(Import.PLE,Detalhamento!$E26,Detalhamento!AR$15)),IF(INDEX(Import.PLE,Detalhamento!$E26,Detalhamento!AR$15)&lt;=mediçao,OFFSET(Import.PLQ,$A26-1,AR$15-1,1,1),0),0),[1]PLE!$AA$28*OFFSET(Import.PLQ,$A26-1,AR$15-1,1,1)),IF($E26&lt;&gt;1,IF(ISNUMBER(INDEX(Import.PLE,Detalhamento!$E26,Detalhamento!AR$15)),IF(INDEX(Import.PLE,Detalhamento!$E26,Detalhamento!AR$15)&lt;=mediçao,0,OFFSET(Import.PLQ,$A26-1,AR$15-1,1,1)),OFFSET(Import.PLQ,$A26-1,AR$15-1,1,1)),(1-[1]PLE!$AA$28)*OFFSET(Import.PLQ,$A26-1,AR$15-1,1,1))))</f>
        <v>0</v>
      </c>
      <c r="AS26" s="8">
        <f ca="1">IF(AS$13="",0,CHOOSE(Detalhamento.OpçãoServiços,OFFSET(Import.PLQ,$A26-1,AS$15-1,1,1),IF($E26&lt;&gt;1,IF(ISNUMBER(INDEX(Import.PLE,Detalhamento!$E26,Detalhamento!AS$15)),IF(INDEX(Import.PLE,Detalhamento!$E26,Detalhamento!AS$15)&lt;=mediçao,OFFSET(Import.PLQ,$A26-1,AS$15-1,1,1),0),0),[1]PLE!$AA$28*OFFSET(Import.PLQ,$A26-1,AS$15-1,1,1)),IF($E26&lt;&gt;1,IF(ISNUMBER(INDEX(Import.PLE,Detalhamento!$E26,Detalhamento!AS$15)),IF(INDEX(Import.PLE,Detalhamento!$E26,Detalhamento!AS$15)&lt;=mediçao,0,OFFSET(Import.PLQ,$A26-1,AS$15-1,1,1)),OFFSET(Import.PLQ,$A26-1,AS$15-1,1,1)),(1-[1]PLE!$AA$28)*OFFSET(Import.PLQ,$A26-1,AS$15-1,1,1))))</f>
        <v>0</v>
      </c>
      <c r="AT26" s="8">
        <f ca="1">IF(AT$13="",0,CHOOSE(Detalhamento.OpçãoServiços,OFFSET(Import.PLQ,$A26-1,AT$15-1,1,1),IF($E26&lt;&gt;1,IF(ISNUMBER(INDEX(Import.PLE,Detalhamento!$E26,Detalhamento!AT$15)),IF(INDEX(Import.PLE,Detalhamento!$E26,Detalhamento!AT$15)&lt;=mediçao,OFFSET(Import.PLQ,$A26-1,AT$15-1,1,1),0),0),[1]PLE!$AA$28*OFFSET(Import.PLQ,$A26-1,AT$15-1,1,1)),IF($E26&lt;&gt;1,IF(ISNUMBER(INDEX(Import.PLE,Detalhamento!$E26,Detalhamento!AT$15)),IF(INDEX(Import.PLE,Detalhamento!$E26,Detalhamento!AT$15)&lt;=mediçao,0,OFFSET(Import.PLQ,$A26-1,AT$15-1,1,1)),OFFSET(Import.PLQ,$A26-1,AT$15-1,1,1)),(1-[1]PLE!$AA$28)*OFFSET(Import.PLQ,$A26-1,AT$15-1,1,1))))</f>
        <v>0</v>
      </c>
      <c r="AU26" s="8">
        <f ca="1">IF(AU$13="",0,CHOOSE(Detalhamento.OpçãoServiços,OFFSET(Import.PLQ,$A26-1,AU$15-1,1,1),IF($E26&lt;&gt;1,IF(ISNUMBER(INDEX(Import.PLE,Detalhamento!$E26,Detalhamento!AU$15)),IF(INDEX(Import.PLE,Detalhamento!$E26,Detalhamento!AU$15)&lt;=mediçao,OFFSET(Import.PLQ,$A26-1,AU$15-1,1,1),0),0),[1]PLE!$AA$28*OFFSET(Import.PLQ,$A26-1,AU$15-1,1,1)),IF($E26&lt;&gt;1,IF(ISNUMBER(INDEX(Import.PLE,Detalhamento!$E26,Detalhamento!AU$15)),IF(INDEX(Import.PLE,Detalhamento!$E26,Detalhamento!AU$15)&lt;=mediçao,0,OFFSET(Import.PLQ,$A26-1,AU$15-1,1,1)),OFFSET(Import.PLQ,$A26-1,AU$15-1,1,1)),(1-[1]PLE!$AA$28)*OFFSET(Import.PLQ,$A26-1,AU$15-1,1,1))))</f>
        <v>0</v>
      </c>
      <c r="AV26" s="8">
        <f ca="1">IF(AV$13="",0,CHOOSE(Detalhamento.OpçãoServiços,OFFSET(Import.PLQ,$A26-1,AV$15-1,1,1),IF($E26&lt;&gt;1,IF(ISNUMBER(INDEX(Import.PLE,Detalhamento!$E26,Detalhamento!AV$15)),IF(INDEX(Import.PLE,Detalhamento!$E26,Detalhamento!AV$15)&lt;=mediçao,OFFSET(Import.PLQ,$A26-1,AV$15-1,1,1),0),0),[1]PLE!$AA$28*OFFSET(Import.PLQ,$A26-1,AV$15-1,1,1)),IF($E26&lt;&gt;1,IF(ISNUMBER(INDEX(Import.PLE,Detalhamento!$E26,Detalhamento!AV$15)),IF(INDEX(Import.PLE,Detalhamento!$E26,Detalhamento!AV$15)&lt;=mediçao,0,OFFSET(Import.PLQ,$A26-1,AV$15-1,1,1)),OFFSET(Import.PLQ,$A26-1,AV$15-1,1,1)),(1-[1]PLE!$AA$28)*OFFSET(Import.PLQ,$A26-1,AV$15-1,1,1))))</f>
        <v>0</v>
      </c>
      <c r="AW26" s="8">
        <f ca="1">IF(AW$13="",0,CHOOSE(Detalhamento.OpçãoServiços,OFFSET(Import.PLQ,$A26-1,AW$15-1,1,1),IF($E26&lt;&gt;1,IF(ISNUMBER(INDEX(Import.PLE,Detalhamento!$E26,Detalhamento!AW$15)),IF(INDEX(Import.PLE,Detalhamento!$E26,Detalhamento!AW$15)&lt;=mediçao,OFFSET(Import.PLQ,$A26-1,AW$15-1,1,1),0),0),[1]PLE!$AA$28*OFFSET(Import.PLQ,$A26-1,AW$15-1,1,1)),IF($E26&lt;&gt;1,IF(ISNUMBER(INDEX(Import.PLE,Detalhamento!$E26,Detalhamento!AW$15)),IF(INDEX(Import.PLE,Detalhamento!$E26,Detalhamento!AW$15)&lt;=mediçao,0,OFFSET(Import.PLQ,$A26-1,AW$15-1,1,1)),OFFSET(Import.PLQ,$A26-1,AW$15-1,1,1)),(1-[1]PLE!$AA$28)*OFFSET(Import.PLQ,$A26-1,AW$15-1,1,1))))</f>
        <v>0</v>
      </c>
      <c r="AX26" s="8">
        <f ca="1">IF(AX$13="",0,CHOOSE(Detalhamento.OpçãoServiços,OFFSET(Import.PLQ,$A26-1,AX$15-1,1,1),IF($E26&lt;&gt;1,IF(ISNUMBER(INDEX(Import.PLE,Detalhamento!$E26,Detalhamento!AX$15)),IF(INDEX(Import.PLE,Detalhamento!$E26,Detalhamento!AX$15)&lt;=mediçao,OFFSET(Import.PLQ,$A26-1,AX$15-1,1,1),0),0),[1]PLE!$AA$28*OFFSET(Import.PLQ,$A26-1,AX$15-1,1,1)),IF($E26&lt;&gt;1,IF(ISNUMBER(INDEX(Import.PLE,Detalhamento!$E26,Detalhamento!AX$15)),IF(INDEX(Import.PLE,Detalhamento!$E26,Detalhamento!AX$15)&lt;=mediçao,0,OFFSET(Import.PLQ,$A26-1,AX$15-1,1,1)),OFFSET(Import.PLQ,$A26-1,AX$15-1,1,1)),(1-[1]PLE!$AA$28)*OFFSET(Import.PLQ,$A26-1,AX$15-1,1,1))))</f>
        <v>0</v>
      </c>
      <c r="AY26" s="8">
        <f ca="1">IF(AY$13="",0,CHOOSE(Detalhamento.OpçãoServiços,OFFSET(Import.PLQ,$A26-1,AY$15-1,1,1),IF($E26&lt;&gt;1,IF(ISNUMBER(INDEX(Import.PLE,Detalhamento!$E26,Detalhamento!AY$15)),IF(INDEX(Import.PLE,Detalhamento!$E26,Detalhamento!AY$15)&lt;=mediçao,OFFSET(Import.PLQ,$A26-1,AY$15-1,1,1),0),0),[1]PLE!$AA$28*OFFSET(Import.PLQ,$A26-1,AY$15-1,1,1)),IF($E26&lt;&gt;1,IF(ISNUMBER(INDEX(Import.PLE,Detalhamento!$E26,Detalhamento!AY$15)),IF(INDEX(Import.PLE,Detalhamento!$E26,Detalhamento!AY$15)&lt;=mediçao,0,OFFSET(Import.PLQ,$A26-1,AY$15-1,1,1)),OFFSET(Import.PLQ,$A26-1,AY$15-1,1,1)),(1-[1]PLE!$AA$28)*OFFSET(Import.PLQ,$A26-1,AY$15-1,1,1))))</f>
        <v>0</v>
      </c>
      <c r="AZ26" s="8">
        <f ca="1">IF(AZ$13="",0,CHOOSE(Detalhamento.OpçãoServiços,OFFSET(Import.PLQ,$A26-1,AZ$15-1,1,1),IF($E26&lt;&gt;1,IF(ISNUMBER(INDEX(Import.PLE,Detalhamento!$E26,Detalhamento!AZ$15)),IF(INDEX(Import.PLE,Detalhamento!$E26,Detalhamento!AZ$15)&lt;=mediçao,OFFSET(Import.PLQ,$A26-1,AZ$15-1,1,1),0),0),[1]PLE!$AA$28*OFFSET(Import.PLQ,$A26-1,AZ$15-1,1,1)),IF($E26&lt;&gt;1,IF(ISNUMBER(INDEX(Import.PLE,Detalhamento!$E26,Detalhamento!AZ$15)),IF(INDEX(Import.PLE,Detalhamento!$E26,Detalhamento!AZ$15)&lt;=mediçao,0,OFFSET(Import.PLQ,$A26-1,AZ$15-1,1,1)),OFFSET(Import.PLQ,$A26-1,AZ$15-1,1,1)),(1-[1]PLE!$AA$28)*OFFSET(Import.PLQ,$A26-1,AZ$15-1,1,1))))</f>
        <v>0</v>
      </c>
      <c r="BA26" s="8">
        <f ca="1">IF(BA$13="",0,CHOOSE(Detalhamento.OpçãoServiços,OFFSET(Import.PLQ,$A26-1,BA$15-1,1,1),IF($E26&lt;&gt;1,IF(ISNUMBER(INDEX(Import.PLE,Detalhamento!$E26,Detalhamento!BA$15)),IF(INDEX(Import.PLE,Detalhamento!$E26,Detalhamento!BA$15)&lt;=mediçao,OFFSET(Import.PLQ,$A26-1,BA$15-1,1,1),0),0),[1]PLE!$AA$28*OFFSET(Import.PLQ,$A26-1,BA$15-1,1,1)),IF($E26&lt;&gt;1,IF(ISNUMBER(INDEX(Import.PLE,Detalhamento!$E26,Detalhamento!BA$15)),IF(INDEX(Import.PLE,Detalhamento!$E26,Detalhamento!BA$15)&lt;=mediçao,0,OFFSET(Import.PLQ,$A26-1,BA$15-1,1,1)),OFFSET(Import.PLQ,$A26-1,BA$15-1,1,1)),(1-[1]PLE!$AA$28)*OFFSET(Import.PLQ,$A26-1,BA$15-1,1,1))))</f>
        <v>0</v>
      </c>
      <c r="BB26" s="8">
        <f ca="1">IF(BB$13="",0,CHOOSE(Detalhamento.OpçãoServiços,OFFSET(Import.PLQ,$A26-1,BB$15-1,1,1),IF($E26&lt;&gt;1,IF(ISNUMBER(INDEX(Import.PLE,Detalhamento!$E26,Detalhamento!BB$15)),IF(INDEX(Import.PLE,Detalhamento!$E26,Detalhamento!BB$15)&lt;=mediçao,OFFSET(Import.PLQ,$A26-1,BB$15-1,1,1),0),0),[1]PLE!$AA$28*OFFSET(Import.PLQ,$A26-1,BB$15-1,1,1)),IF($E26&lt;&gt;1,IF(ISNUMBER(INDEX(Import.PLE,Detalhamento!$E26,Detalhamento!BB$15)),IF(INDEX(Import.PLE,Detalhamento!$E26,Detalhamento!BB$15)&lt;=mediçao,0,OFFSET(Import.PLQ,$A26-1,BB$15-1,1,1)),OFFSET(Import.PLQ,$A26-1,BB$15-1,1,1)),(1-[1]PLE!$AA$28)*OFFSET(Import.PLQ,$A26-1,BB$15-1,1,1))))</f>
        <v>0</v>
      </c>
      <c r="BC26" s="8">
        <f ca="1">IF(BC$13="",0,CHOOSE(Detalhamento.OpçãoServiços,OFFSET(Import.PLQ,$A26-1,BC$15-1,1,1),IF($E26&lt;&gt;1,IF(ISNUMBER(INDEX(Import.PLE,Detalhamento!$E26,Detalhamento!BC$15)),IF(INDEX(Import.PLE,Detalhamento!$E26,Detalhamento!BC$15)&lt;=mediçao,OFFSET(Import.PLQ,$A26-1,BC$15-1,1,1),0),0),[1]PLE!$AA$28*OFFSET(Import.PLQ,$A26-1,BC$15-1,1,1)),IF($E26&lt;&gt;1,IF(ISNUMBER(INDEX(Import.PLE,Detalhamento!$E26,Detalhamento!BC$15)),IF(INDEX(Import.PLE,Detalhamento!$E26,Detalhamento!BC$15)&lt;=mediçao,0,OFFSET(Import.PLQ,$A26-1,BC$15-1,1,1)),OFFSET(Import.PLQ,$A26-1,BC$15-1,1,1)),(1-[1]PLE!$AA$28)*OFFSET(Import.PLQ,$A26-1,BC$15-1,1,1))))</f>
        <v>0</v>
      </c>
      <c r="BD26" s="8">
        <f ca="1">IF(BD$13="",0,CHOOSE(Detalhamento.OpçãoServiços,OFFSET(Import.PLQ,$A26-1,BD$15-1,1,1),IF($E26&lt;&gt;1,IF(ISNUMBER(INDEX(Import.PLE,Detalhamento!$E26,Detalhamento!BD$15)),IF(INDEX(Import.PLE,Detalhamento!$E26,Detalhamento!BD$15)&lt;=mediçao,OFFSET(Import.PLQ,$A26-1,BD$15-1,1,1),0),0),[1]PLE!$AA$28*OFFSET(Import.PLQ,$A26-1,BD$15-1,1,1)),IF($E26&lt;&gt;1,IF(ISNUMBER(INDEX(Import.PLE,Detalhamento!$E26,Detalhamento!BD$15)),IF(INDEX(Import.PLE,Detalhamento!$E26,Detalhamento!BD$15)&lt;=mediçao,0,OFFSET(Import.PLQ,$A26-1,BD$15-1,1,1)),OFFSET(Import.PLQ,$A26-1,BD$15-1,1,1)),(1-[1]PLE!$AA$28)*OFFSET(Import.PLQ,$A26-1,BD$15-1,1,1))))</f>
        <v>0</v>
      </c>
      <c r="BE26" s="8">
        <f ca="1">IF(BE$13="",0,CHOOSE(Detalhamento.OpçãoServiços,OFFSET(Import.PLQ,$A26-1,BE$15-1,1,1),IF($E26&lt;&gt;1,IF(ISNUMBER(INDEX(Import.PLE,Detalhamento!$E26,Detalhamento!BE$15)),IF(INDEX(Import.PLE,Detalhamento!$E26,Detalhamento!BE$15)&lt;=mediçao,OFFSET(Import.PLQ,$A26-1,BE$15-1,1,1),0),0),[1]PLE!$AA$28*OFFSET(Import.PLQ,$A26-1,BE$15-1,1,1)),IF($E26&lt;&gt;1,IF(ISNUMBER(INDEX(Import.PLE,Detalhamento!$E26,Detalhamento!BE$15)),IF(INDEX(Import.PLE,Detalhamento!$E26,Detalhamento!BE$15)&lt;=mediçao,0,OFFSET(Import.PLQ,$A26-1,BE$15-1,1,1)),OFFSET(Import.PLQ,$A26-1,BE$15-1,1,1)),(1-[1]PLE!$AA$28)*OFFSET(Import.PLQ,$A26-1,BE$15-1,1,1))))</f>
        <v>0</v>
      </c>
      <c r="BF26" s="8">
        <f ca="1">IF(BF$13="",0,CHOOSE(Detalhamento.OpçãoServiços,OFFSET(Import.PLQ,$A26-1,BF$15-1,1,1),IF($E26&lt;&gt;1,IF(ISNUMBER(INDEX(Import.PLE,Detalhamento!$E26,Detalhamento!BF$15)),IF(INDEX(Import.PLE,Detalhamento!$E26,Detalhamento!BF$15)&lt;=mediçao,OFFSET(Import.PLQ,$A26-1,BF$15-1,1,1),0),0),[1]PLE!$AA$28*OFFSET(Import.PLQ,$A26-1,BF$15-1,1,1)),IF($E26&lt;&gt;1,IF(ISNUMBER(INDEX(Import.PLE,Detalhamento!$E26,Detalhamento!BF$15)),IF(INDEX(Import.PLE,Detalhamento!$E26,Detalhamento!BF$15)&lt;=mediçao,0,OFFSET(Import.PLQ,$A26-1,BF$15-1,1,1)),OFFSET(Import.PLQ,$A26-1,BF$15-1,1,1)),(1-[1]PLE!$AA$28)*OFFSET(Import.PLQ,$A26-1,BF$15-1,1,1))))</f>
        <v>0</v>
      </c>
      <c r="BG26" s="8">
        <f ca="1">IF(BG$13="",0,CHOOSE(Detalhamento.OpçãoServiços,OFFSET(Import.PLQ,$A26-1,BG$15-1,1,1),IF($E26&lt;&gt;1,IF(ISNUMBER(INDEX(Import.PLE,Detalhamento!$E26,Detalhamento!BG$15)),IF(INDEX(Import.PLE,Detalhamento!$E26,Detalhamento!BG$15)&lt;=mediçao,OFFSET(Import.PLQ,$A26-1,BG$15-1,1,1),0),0),[1]PLE!$AA$28*OFFSET(Import.PLQ,$A26-1,BG$15-1,1,1)),IF($E26&lt;&gt;1,IF(ISNUMBER(INDEX(Import.PLE,Detalhamento!$E26,Detalhamento!BG$15)),IF(INDEX(Import.PLE,Detalhamento!$E26,Detalhamento!BG$15)&lt;=mediçao,0,OFFSET(Import.PLQ,$A26-1,BG$15-1,1,1)),OFFSET(Import.PLQ,$A26-1,BG$15-1,1,1)),(1-[1]PLE!$AA$28)*OFFSET(Import.PLQ,$A26-1,BG$15-1,1,1))))</f>
        <v>0</v>
      </c>
      <c r="BH26" s="8">
        <f ca="1">IF(BH$13="",0,CHOOSE(Detalhamento.OpçãoServiços,OFFSET(Import.PLQ,$A26-1,BH$15-1,1,1),IF($E26&lt;&gt;1,IF(ISNUMBER(INDEX(Import.PLE,Detalhamento!$E26,Detalhamento!BH$15)),IF(INDEX(Import.PLE,Detalhamento!$E26,Detalhamento!BH$15)&lt;=mediçao,OFFSET(Import.PLQ,$A26-1,BH$15-1,1,1),0),0),[1]PLE!$AA$28*OFFSET(Import.PLQ,$A26-1,BH$15-1,1,1)),IF($E26&lt;&gt;1,IF(ISNUMBER(INDEX(Import.PLE,Detalhamento!$E26,Detalhamento!BH$15)),IF(INDEX(Import.PLE,Detalhamento!$E26,Detalhamento!BH$15)&lt;=mediçao,0,OFFSET(Import.PLQ,$A26-1,BH$15-1,1,1)),OFFSET(Import.PLQ,$A26-1,BH$15-1,1,1)),(1-[1]PLE!$AA$28)*OFFSET(Import.PLQ,$A26-1,BH$15-1,1,1))))</f>
        <v>0</v>
      </c>
      <c r="BI26" s="8">
        <f ca="1">IF(BI$13="",0,CHOOSE(Detalhamento.OpçãoServiços,OFFSET(Import.PLQ,$A26-1,BI$15-1,1,1),IF($E26&lt;&gt;1,IF(ISNUMBER(INDEX(Import.PLE,Detalhamento!$E26,Detalhamento!BI$15)),IF(INDEX(Import.PLE,Detalhamento!$E26,Detalhamento!BI$15)&lt;=mediçao,OFFSET(Import.PLQ,$A26-1,BI$15-1,1,1),0),0),[1]PLE!$AA$28*OFFSET(Import.PLQ,$A26-1,BI$15-1,1,1)),IF($E26&lt;&gt;1,IF(ISNUMBER(INDEX(Import.PLE,Detalhamento!$E26,Detalhamento!BI$15)),IF(INDEX(Import.PLE,Detalhamento!$E26,Detalhamento!BI$15)&lt;=mediçao,0,OFFSET(Import.PLQ,$A26-1,BI$15-1,1,1)),OFFSET(Import.PLQ,$A26-1,BI$15-1,1,1)),(1-[1]PLE!$AA$28)*OFFSET(Import.PLQ,$A26-1,BI$15-1,1,1))))</f>
        <v>0</v>
      </c>
    </row>
    <row r="27" spans="1:61" ht="22.5" x14ac:dyDescent="0.2">
      <c r="A27" s="1">
        <v>8</v>
      </c>
      <c r="B27" s="2" t="str">
        <f t="shared" ca="1" si="2"/>
        <v>Serviço</v>
      </c>
      <c r="E27" s="3">
        <f t="shared" ca="1" si="3"/>
        <v>2</v>
      </c>
      <c r="F27" s="5">
        <f t="shared" ca="1" si="4"/>
        <v>20008</v>
      </c>
      <c r="G27" s="5" t="str">
        <f t="shared" ca="1" si="5"/>
        <v>02.05</v>
      </c>
      <c r="H27" s="6" t="str">
        <f t="shared" ca="1" si="5"/>
        <v>CAIXA RALO EM BLOCOS PRÉ-MOLDADOS E GRELHA ARTICULADA EM FFA EM VIAS URBANAS</v>
      </c>
      <c r="I27" s="7" t="str">
        <f t="shared" ca="1" si="6"/>
        <v>UN</v>
      </c>
      <c r="J27" s="8">
        <f t="shared" ca="1" si="7"/>
        <v>8</v>
      </c>
      <c r="K27" s="31"/>
      <c r="L27" s="8">
        <f ca="1">IF(L$13="",0,CHOOSE(Detalhamento.OpçãoServiços,OFFSET(Import.PLQ,$A27-1,L$15-1,1,1),IF($E27&lt;&gt;1,IF(ISNUMBER(INDEX(Import.PLE,Detalhamento!$E27,Detalhamento!L$15)),IF(INDEX(Import.PLE,Detalhamento!$E27,Detalhamento!L$15)&lt;=mediçao,OFFSET(Import.PLQ,$A27-1,L$15-1,1,1),0),0),[1]PLE!$AA$28*OFFSET(Import.PLQ,$A27-1,L$15-1,1,1)),IF($E27&lt;&gt;1,IF(ISNUMBER(INDEX(Import.PLE,Detalhamento!$E27,Detalhamento!L$15)),IF(INDEX(Import.PLE,Detalhamento!$E27,Detalhamento!L$15)&lt;=mediçao,0,OFFSET(Import.PLQ,$A27-1,L$15-1,1,1)),OFFSET(Import.PLQ,$A27-1,L$15-1,1,1)),(1-[1]PLE!$AA$28)*OFFSET(Import.PLQ,$A27-1,L$15-1,1,1))))</f>
        <v>0</v>
      </c>
      <c r="M27" s="8">
        <f ca="1">IF(M$13="",0,CHOOSE(Detalhamento.OpçãoServiços,OFFSET(Import.PLQ,$A27-1,M$15-1,1,1),IF($E27&lt;&gt;1,IF(ISNUMBER(INDEX(Import.PLE,Detalhamento!$E27,Detalhamento!M$15)),IF(INDEX(Import.PLE,Detalhamento!$E27,Detalhamento!M$15)&lt;=mediçao,OFFSET(Import.PLQ,$A27-1,M$15-1,1,1),0),0),[1]PLE!$AA$28*OFFSET(Import.PLQ,$A27-1,M$15-1,1,1)),IF($E27&lt;&gt;1,IF(ISNUMBER(INDEX(Import.PLE,Detalhamento!$E27,Detalhamento!M$15)),IF(INDEX(Import.PLE,Detalhamento!$E27,Detalhamento!M$15)&lt;=mediçao,0,OFFSET(Import.PLQ,$A27-1,M$15-1,1,1)),OFFSET(Import.PLQ,$A27-1,M$15-1,1,1)),(1-[1]PLE!$AA$28)*OFFSET(Import.PLQ,$A27-1,M$15-1,1,1))))</f>
        <v>0</v>
      </c>
      <c r="N27" s="8">
        <f ca="1">IF(N$13="",0,CHOOSE(Detalhamento.OpçãoServiços,OFFSET(Import.PLQ,$A27-1,N$15-1,1,1),IF($E27&lt;&gt;1,IF(ISNUMBER(INDEX(Import.PLE,Detalhamento!$E27,Detalhamento!N$15)),IF(INDEX(Import.PLE,Detalhamento!$E27,Detalhamento!N$15)&lt;=mediçao,OFFSET(Import.PLQ,$A27-1,N$15-1,1,1),0),0),[1]PLE!$AA$28*OFFSET(Import.PLQ,$A27-1,N$15-1,1,1)),IF($E27&lt;&gt;1,IF(ISNUMBER(INDEX(Import.PLE,Detalhamento!$E27,Detalhamento!N$15)),IF(INDEX(Import.PLE,Detalhamento!$E27,Detalhamento!N$15)&lt;=mediçao,0,OFFSET(Import.PLQ,$A27-1,N$15-1,1,1)),OFFSET(Import.PLQ,$A27-1,N$15-1,1,1)),(1-[1]PLE!$AA$28)*OFFSET(Import.PLQ,$A27-1,N$15-1,1,1))))</f>
        <v>0</v>
      </c>
      <c r="O27" s="8">
        <f ca="1">IF(O$13="",0,CHOOSE(Detalhamento.OpçãoServiços,OFFSET(Import.PLQ,$A27-1,O$15-1,1,1),IF($E27&lt;&gt;1,IF(ISNUMBER(INDEX(Import.PLE,Detalhamento!$E27,Detalhamento!O$15)),IF(INDEX(Import.PLE,Detalhamento!$E27,Detalhamento!O$15)&lt;=mediçao,OFFSET(Import.PLQ,$A27-1,O$15-1,1,1),0),0),[1]PLE!$AA$28*OFFSET(Import.PLQ,$A27-1,O$15-1,1,1)),IF($E27&lt;&gt;1,IF(ISNUMBER(INDEX(Import.PLE,Detalhamento!$E27,Detalhamento!O$15)),IF(INDEX(Import.PLE,Detalhamento!$E27,Detalhamento!O$15)&lt;=mediçao,0,OFFSET(Import.PLQ,$A27-1,O$15-1,1,1)),OFFSET(Import.PLQ,$A27-1,O$15-1,1,1)),(1-[1]PLE!$AA$28)*OFFSET(Import.PLQ,$A27-1,O$15-1,1,1))))</f>
        <v>8</v>
      </c>
      <c r="P27" s="8">
        <f ca="1">IF(P$13="",0,CHOOSE(Detalhamento.OpçãoServiços,OFFSET(Import.PLQ,$A27-1,P$15-1,1,1),IF($E27&lt;&gt;1,IF(ISNUMBER(INDEX(Import.PLE,Detalhamento!$E27,Detalhamento!P$15)),IF(INDEX(Import.PLE,Detalhamento!$E27,Detalhamento!P$15)&lt;=mediçao,OFFSET(Import.PLQ,$A27-1,P$15-1,1,1),0),0),[1]PLE!$AA$28*OFFSET(Import.PLQ,$A27-1,P$15-1,1,1)),IF($E27&lt;&gt;1,IF(ISNUMBER(INDEX(Import.PLE,Detalhamento!$E27,Detalhamento!P$15)),IF(INDEX(Import.PLE,Detalhamento!$E27,Detalhamento!P$15)&lt;=mediçao,0,OFFSET(Import.PLQ,$A27-1,P$15-1,1,1)),OFFSET(Import.PLQ,$A27-1,P$15-1,1,1)),(1-[1]PLE!$AA$28)*OFFSET(Import.PLQ,$A27-1,P$15-1,1,1))))</f>
        <v>0</v>
      </c>
      <c r="Q27" s="8">
        <f ca="1">IF(Q$13="",0,CHOOSE(Detalhamento.OpçãoServiços,OFFSET(Import.PLQ,$A27-1,Q$15-1,1,1),IF($E27&lt;&gt;1,IF(ISNUMBER(INDEX(Import.PLE,Detalhamento!$E27,Detalhamento!Q$15)),IF(INDEX(Import.PLE,Detalhamento!$E27,Detalhamento!Q$15)&lt;=mediçao,OFFSET(Import.PLQ,$A27-1,Q$15-1,1,1),0),0),[1]PLE!$AA$28*OFFSET(Import.PLQ,$A27-1,Q$15-1,1,1)),IF($E27&lt;&gt;1,IF(ISNUMBER(INDEX(Import.PLE,Detalhamento!$E27,Detalhamento!Q$15)),IF(INDEX(Import.PLE,Detalhamento!$E27,Detalhamento!Q$15)&lt;=mediçao,0,OFFSET(Import.PLQ,$A27-1,Q$15-1,1,1)),OFFSET(Import.PLQ,$A27-1,Q$15-1,1,1)),(1-[1]PLE!$AA$28)*OFFSET(Import.PLQ,$A27-1,Q$15-1,1,1))))</f>
        <v>0</v>
      </c>
      <c r="R27" s="8">
        <f ca="1">IF(R$13="",0,CHOOSE(Detalhamento.OpçãoServiços,OFFSET(Import.PLQ,$A27-1,R$15-1,1,1),IF($E27&lt;&gt;1,IF(ISNUMBER(INDEX(Import.PLE,Detalhamento!$E27,Detalhamento!R$15)),IF(INDEX(Import.PLE,Detalhamento!$E27,Detalhamento!R$15)&lt;=mediçao,OFFSET(Import.PLQ,$A27-1,R$15-1,1,1),0),0),[1]PLE!$AA$28*OFFSET(Import.PLQ,$A27-1,R$15-1,1,1)),IF($E27&lt;&gt;1,IF(ISNUMBER(INDEX(Import.PLE,Detalhamento!$E27,Detalhamento!R$15)),IF(INDEX(Import.PLE,Detalhamento!$E27,Detalhamento!R$15)&lt;=mediçao,0,OFFSET(Import.PLQ,$A27-1,R$15-1,1,1)),OFFSET(Import.PLQ,$A27-1,R$15-1,1,1)),(1-[1]PLE!$AA$28)*OFFSET(Import.PLQ,$A27-1,R$15-1,1,1))))</f>
        <v>0</v>
      </c>
      <c r="S27" s="8">
        <f ca="1">IF(S$13="",0,CHOOSE(Detalhamento.OpçãoServiços,OFFSET(Import.PLQ,$A27-1,S$15-1,1,1),IF($E27&lt;&gt;1,IF(ISNUMBER(INDEX(Import.PLE,Detalhamento!$E27,Detalhamento!S$15)),IF(INDEX(Import.PLE,Detalhamento!$E27,Detalhamento!S$15)&lt;=mediçao,OFFSET(Import.PLQ,$A27-1,S$15-1,1,1),0),0),[1]PLE!$AA$28*OFFSET(Import.PLQ,$A27-1,S$15-1,1,1)),IF($E27&lt;&gt;1,IF(ISNUMBER(INDEX(Import.PLE,Detalhamento!$E27,Detalhamento!S$15)),IF(INDEX(Import.PLE,Detalhamento!$E27,Detalhamento!S$15)&lt;=mediçao,0,OFFSET(Import.PLQ,$A27-1,S$15-1,1,1)),OFFSET(Import.PLQ,$A27-1,S$15-1,1,1)),(1-[1]PLE!$AA$28)*OFFSET(Import.PLQ,$A27-1,S$15-1,1,1))))</f>
        <v>0</v>
      </c>
      <c r="T27" s="8">
        <f ca="1">IF(T$13="",0,CHOOSE(Detalhamento.OpçãoServiços,OFFSET(Import.PLQ,$A27-1,T$15-1,1,1),IF($E27&lt;&gt;1,IF(ISNUMBER(INDEX(Import.PLE,Detalhamento!$E27,Detalhamento!T$15)),IF(INDEX(Import.PLE,Detalhamento!$E27,Detalhamento!T$15)&lt;=mediçao,OFFSET(Import.PLQ,$A27-1,T$15-1,1,1),0),0),[1]PLE!$AA$28*OFFSET(Import.PLQ,$A27-1,T$15-1,1,1)),IF($E27&lt;&gt;1,IF(ISNUMBER(INDEX(Import.PLE,Detalhamento!$E27,Detalhamento!T$15)),IF(INDEX(Import.PLE,Detalhamento!$E27,Detalhamento!T$15)&lt;=mediçao,0,OFFSET(Import.PLQ,$A27-1,T$15-1,1,1)),OFFSET(Import.PLQ,$A27-1,T$15-1,1,1)),(1-[1]PLE!$AA$28)*OFFSET(Import.PLQ,$A27-1,T$15-1,1,1))))</f>
        <v>0</v>
      </c>
      <c r="U27" s="8">
        <f ca="1">IF(U$13="",0,CHOOSE(Detalhamento.OpçãoServiços,OFFSET(Import.PLQ,$A27-1,U$15-1,1,1),IF($E27&lt;&gt;1,IF(ISNUMBER(INDEX(Import.PLE,Detalhamento!$E27,Detalhamento!U$15)),IF(INDEX(Import.PLE,Detalhamento!$E27,Detalhamento!U$15)&lt;=mediçao,OFFSET(Import.PLQ,$A27-1,U$15-1,1,1),0),0),[1]PLE!$AA$28*OFFSET(Import.PLQ,$A27-1,U$15-1,1,1)),IF($E27&lt;&gt;1,IF(ISNUMBER(INDEX(Import.PLE,Detalhamento!$E27,Detalhamento!U$15)),IF(INDEX(Import.PLE,Detalhamento!$E27,Detalhamento!U$15)&lt;=mediçao,0,OFFSET(Import.PLQ,$A27-1,U$15-1,1,1)),OFFSET(Import.PLQ,$A27-1,U$15-1,1,1)),(1-[1]PLE!$AA$28)*OFFSET(Import.PLQ,$A27-1,U$15-1,1,1))))</f>
        <v>0</v>
      </c>
      <c r="V27" s="8">
        <f ca="1">IF(V$13="",0,CHOOSE(Detalhamento.OpçãoServiços,OFFSET(Import.PLQ,$A27-1,V$15-1,1,1),IF($E27&lt;&gt;1,IF(ISNUMBER(INDEX(Import.PLE,Detalhamento!$E27,Detalhamento!V$15)),IF(INDEX(Import.PLE,Detalhamento!$E27,Detalhamento!V$15)&lt;=mediçao,OFFSET(Import.PLQ,$A27-1,V$15-1,1,1),0),0),[1]PLE!$AA$28*OFFSET(Import.PLQ,$A27-1,V$15-1,1,1)),IF($E27&lt;&gt;1,IF(ISNUMBER(INDEX(Import.PLE,Detalhamento!$E27,Detalhamento!V$15)),IF(INDEX(Import.PLE,Detalhamento!$E27,Detalhamento!V$15)&lt;=mediçao,0,OFFSET(Import.PLQ,$A27-1,V$15-1,1,1)),OFFSET(Import.PLQ,$A27-1,V$15-1,1,1)),(1-[1]PLE!$AA$28)*OFFSET(Import.PLQ,$A27-1,V$15-1,1,1))))</f>
        <v>0</v>
      </c>
      <c r="W27" s="8">
        <f ca="1">IF(W$13="",0,CHOOSE(Detalhamento.OpçãoServiços,OFFSET(Import.PLQ,$A27-1,W$15-1,1,1),IF($E27&lt;&gt;1,IF(ISNUMBER(INDEX(Import.PLE,Detalhamento!$E27,Detalhamento!W$15)),IF(INDEX(Import.PLE,Detalhamento!$E27,Detalhamento!W$15)&lt;=mediçao,OFFSET(Import.PLQ,$A27-1,W$15-1,1,1),0),0),[1]PLE!$AA$28*OFFSET(Import.PLQ,$A27-1,W$15-1,1,1)),IF($E27&lt;&gt;1,IF(ISNUMBER(INDEX(Import.PLE,Detalhamento!$E27,Detalhamento!W$15)),IF(INDEX(Import.PLE,Detalhamento!$E27,Detalhamento!W$15)&lt;=mediçao,0,OFFSET(Import.PLQ,$A27-1,W$15-1,1,1)),OFFSET(Import.PLQ,$A27-1,W$15-1,1,1)),(1-[1]PLE!$AA$28)*OFFSET(Import.PLQ,$A27-1,W$15-1,1,1))))</f>
        <v>0</v>
      </c>
      <c r="X27" s="8">
        <f ca="1">IF(X$13="",0,CHOOSE(Detalhamento.OpçãoServiços,OFFSET(Import.PLQ,$A27-1,X$15-1,1,1),IF($E27&lt;&gt;1,IF(ISNUMBER(INDEX(Import.PLE,Detalhamento!$E27,Detalhamento!X$15)),IF(INDEX(Import.PLE,Detalhamento!$E27,Detalhamento!X$15)&lt;=mediçao,OFFSET(Import.PLQ,$A27-1,X$15-1,1,1),0),0),[1]PLE!$AA$28*OFFSET(Import.PLQ,$A27-1,X$15-1,1,1)),IF($E27&lt;&gt;1,IF(ISNUMBER(INDEX(Import.PLE,Detalhamento!$E27,Detalhamento!X$15)),IF(INDEX(Import.PLE,Detalhamento!$E27,Detalhamento!X$15)&lt;=mediçao,0,OFFSET(Import.PLQ,$A27-1,X$15-1,1,1)),OFFSET(Import.PLQ,$A27-1,X$15-1,1,1)),(1-[1]PLE!$AA$28)*OFFSET(Import.PLQ,$A27-1,X$15-1,1,1))))</f>
        <v>0</v>
      </c>
      <c r="Y27" s="8">
        <f ca="1">IF(Y$13="",0,CHOOSE(Detalhamento.OpçãoServiços,OFFSET(Import.PLQ,$A27-1,Y$15-1,1,1),IF($E27&lt;&gt;1,IF(ISNUMBER(INDEX(Import.PLE,Detalhamento!$E27,Detalhamento!Y$15)),IF(INDEX(Import.PLE,Detalhamento!$E27,Detalhamento!Y$15)&lt;=mediçao,OFFSET(Import.PLQ,$A27-1,Y$15-1,1,1),0),0),[1]PLE!$AA$28*OFFSET(Import.PLQ,$A27-1,Y$15-1,1,1)),IF($E27&lt;&gt;1,IF(ISNUMBER(INDEX(Import.PLE,Detalhamento!$E27,Detalhamento!Y$15)),IF(INDEX(Import.PLE,Detalhamento!$E27,Detalhamento!Y$15)&lt;=mediçao,0,OFFSET(Import.PLQ,$A27-1,Y$15-1,1,1)),OFFSET(Import.PLQ,$A27-1,Y$15-1,1,1)),(1-[1]PLE!$AA$28)*OFFSET(Import.PLQ,$A27-1,Y$15-1,1,1))))</f>
        <v>0</v>
      </c>
      <c r="Z27" s="8">
        <f ca="1">IF(Z$13="",0,CHOOSE(Detalhamento.OpçãoServiços,OFFSET(Import.PLQ,$A27-1,Z$15-1,1,1),IF($E27&lt;&gt;1,IF(ISNUMBER(INDEX(Import.PLE,Detalhamento!$E27,Detalhamento!Z$15)),IF(INDEX(Import.PLE,Detalhamento!$E27,Detalhamento!Z$15)&lt;=mediçao,OFFSET(Import.PLQ,$A27-1,Z$15-1,1,1),0),0),[1]PLE!$AA$28*OFFSET(Import.PLQ,$A27-1,Z$15-1,1,1)),IF($E27&lt;&gt;1,IF(ISNUMBER(INDEX(Import.PLE,Detalhamento!$E27,Detalhamento!Z$15)),IF(INDEX(Import.PLE,Detalhamento!$E27,Detalhamento!Z$15)&lt;=mediçao,0,OFFSET(Import.PLQ,$A27-1,Z$15-1,1,1)),OFFSET(Import.PLQ,$A27-1,Z$15-1,1,1)),(1-[1]PLE!$AA$28)*OFFSET(Import.PLQ,$A27-1,Z$15-1,1,1))))</f>
        <v>0</v>
      </c>
      <c r="AA27" s="8">
        <f ca="1">IF(AA$13="",0,CHOOSE(Detalhamento.OpçãoServiços,OFFSET(Import.PLQ,$A27-1,AA$15-1,1,1),IF($E27&lt;&gt;1,IF(ISNUMBER(INDEX(Import.PLE,Detalhamento!$E27,Detalhamento!AA$15)),IF(INDEX(Import.PLE,Detalhamento!$E27,Detalhamento!AA$15)&lt;=mediçao,OFFSET(Import.PLQ,$A27-1,AA$15-1,1,1),0),0),[1]PLE!$AA$28*OFFSET(Import.PLQ,$A27-1,AA$15-1,1,1)),IF($E27&lt;&gt;1,IF(ISNUMBER(INDEX(Import.PLE,Detalhamento!$E27,Detalhamento!AA$15)),IF(INDEX(Import.PLE,Detalhamento!$E27,Detalhamento!AA$15)&lt;=mediçao,0,OFFSET(Import.PLQ,$A27-1,AA$15-1,1,1)),OFFSET(Import.PLQ,$A27-1,AA$15-1,1,1)),(1-[1]PLE!$AA$28)*OFFSET(Import.PLQ,$A27-1,AA$15-1,1,1))))</f>
        <v>0</v>
      </c>
      <c r="AB27" s="8">
        <f ca="1">IF(AB$13="",0,CHOOSE(Detalhamento.OpçãoServiços,OFFSET(Import.PLQ,$A27-1,AB$15-1,1,1),IF($E27&lt;&gt;1,IF(ISNUMBER(INDEX(Import.PLE,Detalhamento!$E27,Detalhamento!AB$15)),IF(INDEX(Import.PLE,Detalhamento!$E27,Detalhamento!AB$15)&lt;=mediçao,OFFSET(Import.PLQ,$A27-1,AB$15-1,1,1),0),0),[1]PLE!$AA$28*OFFSET(Import.PLQ,$A27-1,AB$15-1,1,1)),IF($E27&lt;&gt;1,IF(ISNUMBER(INDEX(Import.PLE,Detalhamento!$E27,Detalhamento!AB$15)),IF(INDEX(Import.PLE,Detalhamento!$E27,Detalhamento!AB$15)&lt;=mediçao,0,OFFSET(Import.PLQ,$A27-1,AB$15-1,1,1)),OFFSET(Import.PLQ,$A27-1,AB$15-1,1,1)),(1-[1]PLE!$AA$28)*OFFSET(Import.PLQ,$A27-1,AB$15-1,1,1))))</f>
        <v>0</v>
      </c>
      <c r="AC27" s="8">
        <f ca="1">IF(AC$13="",0,CHOOSE(Detalhamento.OpçãoServiços,OFFSET(Import.PLQ,$A27-1,AC$15-1,1,1),IF($E27&lt;&gt;1,IF(ISNUMBER(INDEX(Import.PLE,Detalhamento!$E27,Detalhamento!AC$15)),IF(INDEX(Import.PLE,Detalhamento!$E27,Detalhamento!AC$15)&lt;=mediçao,OFFSET(Import.PLQ,$A27-1,AC$15-1,1,1),0),0),[1]PLE!$AA$28*OFFSET(Import.PLQ,$A27-1,AC$15-1,1,1)),IF($E27&lt;&gt;1,IF(ISNUMBER(INDEX(Import.PLE,Detalhamento!$E27,Detalhamento!AC$15)),IF(INDEX(Import.PLE,Detalhamento!$E27,Detalhamento!AC$15)&lt;=mediçao,0,OFFSET(Import.PLQ,$A27-1,AC$15-1,1,1)),OFFSET(Import.PLQ,$A27-1,AC$15-1,1,1)),(1-[1]PLE!$AA$28)*OFFSET(Import.PLQ,$A27-1,AC$15-1,1,1))))</f>
        <v>0</v>
      </c>
      <c r="AD27" s="8">
        <f ca="1">IF(AD$13="",0,CHOOSE(Detalhamento.OpçãoServiços,OFFSET(Import.PLQ,$A27-1,AD$15-1,1,1),IF($E27&lt;&gt;1,IF(ISNUMBER(INDEX(Import.PLE,Detalhamento!$E27,Detalhamento!AD$15)),IF(INDEX(Import.PLE,Detalhamento!$E27,Detalhamento!AD$15)&lt;=mediçao,OFFSET(Import.PLQ,$A27-1,AD$15-1,1,1),0),0),[1]PLE!$AA$28*OFFSET(Import.PLQ,$A27-1,AD$15-1,1,1)),IF($E27&lt;&gt;1,IF(ISNUMBER(INDEX(Import.PLE,Detalhamento!$E27,Detalhamento!AD$15)),IF(INDEX(Import.PLE,Detalhamento!$E27,Detalhamento!AD$15)&lt;=mediçao,0,OFFSET(Import.PLQ,$A27-1,AD$15-1,1,1)),OFFSET(Import.PLQ,$A27-1,AD$15-1,1,1)),(1-[1]PLE!$AA$28)*OFFSET(Import.PLQ,$A27-1,AD$15-1,1,1))))</f>
        <v>0</v>
      </c>
      <c r="AE27" s="8">
        <f ca="1">IF(AE$13="",0,CHOOSE(Detalhamento.OpçãoServiços,OFFSET(Import.PLQ,$A27-1,AE$15-1,1,1),IF($E27&lt;&gt;1,IF(ISNUMBER(INDEX(Import.PLE,Detalhamento!$E27,Detalhamento!AE$15)),IF(INDEX(Import.PLE,Detalhamento!$E27,Detalhamento!AE$15)&lt;=mediçao,OFFSET(Import.PLQ,$A27-1,AE$15-1,1,1),0),0),[1]PLE!$AA$28*OFFSET(Import.PLQ,$A27-1,AE$15-1,1,1)),IF($E27&lt;&gt;1,IF(ISNUMBER(INDEX(Import.PLE,Detalhamento!$E27,Detalhamento!AE$15)),IF(INDEX(Import.PLE,Detalhamento!$E27,Detalhamento!AE$15)&lt;=mediçao,0,OFFSET(Import.PLQ,$A27-1,AE$15-1,1,1)),OFFSET(Import.PLQ,$A27-1,AE$15-1,1,1)),(1-[1]PLE!$AA$28)*OFFSET(Import.PLQ,$A27-1,AE$15-1,1,1))))</f>
        <v>0</v>
      </c>
      <c r="AF27" s="8">
        <f ca="1">IF(AF$13="",0,CHOOSE(Detalhamento.OpçãoServiços,OFFSET(Import.PLQ,$A27-1,AF$15-1,1,1),IF($E27&lt;&gt;1,IF(ISNUMBER(INDEX(Import.PLE,Detalhamento!$E27,Detalhamento!AF$15)),IF(INDEX(Import.PLE,Detalhamento!$E27,Detalhamento!AF$15)&lt;=mediçao,OFFSET(Import.PLQ,$A27-1,AF$15-1,1,1),0),0),[1]PLE!$AA$28*OFFSET(Import.PLQ,$A27-1,AF$15-1,1,1)),IF($E27&lt;&gt;1,IF(ISNUMBER(INDEX(Import.PLE,Detalhamento!$E27,Detalhamento!AF$15)),IF(INDEX(Import.PLE,Detalhamento!$E27,Detalhamento!AF$15)&lt;=mediçao,0,OFFSET(Import.PLQ,$A27-1,AF$15-1,1,1)),OFFSET(Import.PLQ,$A27-1,AF$15-1,1,1)),(1-[1]PLE!$AA$28)*OFFSET(Import.PLQ,$A27-1,AF$15-1,1,1))))</f>
        <v>0</v>
      </c>
      <c r="AG27" s="8">
        <f ca="1">IF(AG$13="",0,CHOOSE(Detalhamento.OpçãoServiços,OFFSET(Import.PLQ,$A27-1,AG$15-1,1,1),IF($E27&lt;&gt;1,IF(ISNUMBER(INDEX(Import.PLE,Detalhamento!$E27,Detalhamento!AG$15)),IF(INDEX(Import.PLE,Detalhamento!$E27,Detalhamento!AG$15)&lt;=mediçao,OFFSET(Import.PLQ,$A27-1,AG$15-1,1,1),0),0),[1]PLE!$AA$28*OFFSET(Import.PLQ,$A27-1,AG$15-1,1,1)),IF($E27&lt;&gt;1,IF(ISNUMBER(INDEX(Import.PLE,Detalhamento!$E27,Detalhamento!AG$15)),IF(INDEX(Import.PLE,Detalhamento!$E27,Detalhamento!AG$15)&lt;=mediçao,0,OFFSET(Import.PLQ,$A27-1,AG$15-1,1,1)),OFFSET(Import.PLQ,$A27-1,AG$15-1,1,1)),(1-[1]PLE!$AA$28)*OFFSET(Import.PLQ,$A27-1,AG$15-1,1,1))))</f>
        <v>0</v>
      </c>
      <c r="AH27" s="8">
        <f ca="1">IF(AH$13="",0,CHOOSE(Detalhamento.OpçãoServiços,OFFSET(Import.PLQ,$A27-1,AH$15-1,1,1),IF($E27&lt;&gt;1,IF(ISNUMBER(INDEX(Import.PLE,Detalhamento!$E27,Detalhamento!AH$15)),IF(INDEX(Import.PLE,Detalhamento!$E27,Detalhamento!AH$15)&lt;=mediçao,OFFSET(Import.PLQ,$A27-1,AH$15-1,1,1),0),0),[1]PLE!$AA$28*OFFSET(Import.PLQ,$A27-1,AH$15-1,1,1)),IF($E27&lt;&gt;1,IF(ISNUMBER(INDEX(Import.PLE,Detalhamento!$E27,Detalhamento!AH$15)),IF(INDEX(Import.PLE,Detalhamento!$E27,Detalhamento!AH$15)&lt;=mediçao,0,OFFSET(Import.PLQ,$A27-1,AH$15-1,1,1)),OFFSET(Import.PLQ,$A27-1,AH$15-1,1,1)),(1-[1]PLE!$AA$28)*OFFSET(Import.PLQ,$A27-1,AH$15-1,1,1))))</f>
        <v>0</v>
      </c>
      <c r="AI27" s="8">
        <f ca="1">IF(AI$13="",0,CHOOSE(Detalhamento.OpçãoServiços,OFFSET(Import.PLQ,$A27-1,AI$15-1,1,1),IF($E27&lt;&gt;1,IF(ISNUMBER(INDEX(Import.PLE,Detalhamento!$E27,Detalhamento!AI$15)),IF(INDEX(Import.PLE,Detalhamento!$E27,Detalhamento!AI$15)&lt;=mediçao,OFFSET(Import.PLQ,$A27-1,AI$15-1,1,1),0),0),[1]PLE!$AA$28*OFFSET(Import.PLQ,$A27-1,AI$15-1,1,1)),IF($E27&lt;&gt;1,IF(ISNUMBER(INDEX(Import.PLE,Detalhamento!$E27,Detalhamento!AI$15)),IF(INDEX(Import.PLE,Detalhamento!$E27,Detalhamento!AI$15)&lt;=mediçao,0,OFFSET(Import.PLQ,$A27-1,AI$15-1,1,1)),OFFSET(Import.PLQ,$A27-1,AI$15-1,1,1)),(1-[1]PLE!$AA$28)*OFFSET(Import.PLQ,$A27-1,AI$15-1,1,1))))</f>
        <v>0</v>
      </c>
      <c r="AJ27" s="8">
        <f ca="1">IF(AJ$13="",0,CHOOSE(Detalhamento.OpçãoServiços,OFFSET(Import.PLQ,$A27-1,AJ$15-1,1,1),IF($E27&lt;&gt;1,IF(ISNUMBER(INDEX(Import.PLE,Detalhamento!$E27,Detalhamento!AJ$15)),IF(INDEX(Import.PLE,Detalhamento!$E27,Detalhamento!AJ$15)&lt;=mediçao,OFFSET(Import.PLQ,$A27-1,AJ$15-1,1,1),0),0),[1]PLE!$AA$28*OFFSET(Import.PLQ,$A27-1,AJ$15-1,1,1)),IF($E27&lt;&gt;1,IF(ISNUMBER(INDEX(Import.PLE,Detalhamento!$E27,Detalhamento!AJ$15)),IF(INDEX(Import.PLE,Detalhamento!$E27,Detalhamento!AJ$15)&lt;=mediçao,0,OFFSET(Import.PLQ,$A27-1,AJ$15-1,1,1)),OFFSET(Import.PLQ,$A27-1,AJ$15-1,1,1)),(1-[1]PLE!$AA$28)*OFFSET(Import.PLQ,$A27-1,AJ$15-1,1,1))))</f>
        <v>0</v>
      </c>
      <c r="AK27" s="8">
        <f ca="1">IF(AK$13="",0,CHOOSE(Detalhamento.OpçãoServiços,OFFSET(Import.PLQ,$A27-1,AK$15-1,1,1),IF($E27&lt;&gt;1,IF(ISNUMBER(INDEX(Import.PLE,Detalhamento!$E27,Detalhamento!AK$15)),IF(INDEX(Import.PLE,Detalhamento!$E27,Detalhamento!AK$15)&lt;=mediçao,OFFSET(Import.PLQ,$A27-1,AK$15-1,1,1),0),0),[1]PLE!$AA$28*OFFSET(Import.PLQ,$A27-1,AK$15-1,1,1)),IF($E27&lt;&gt;1,IF(ISNUMBER(INDEX(Import.PLE,Detalhamento!$E27,Detalhamento!AK$15)),IF(INDEX(Import.PLE,Detalhamento!$E27,Detalhamento!AK$15)&lt;=mediçao,0,OFFSET(Import.PLQ,$A27-1,AK$15-1,1,1)),OFFSET(Import.PLQ,$A27-1,AK$15-1,1,1)),(1-[1]PLE!$AA$28)*OFFSET(Import.PLQ,$A27-1,AK$15-1,1,1))))</f>
        <v>0</v>
      </c>
      <c r="AL27" s="8">
        <f ca="1">IF(AL$13="",0,CHOOSE(Detalhamento.OpçãoServiços,OFFSET(Import.PLQ,$A27-1,AL$15-1,1,1),IF($E27&lt;&gt;1,IF(ISNUMBER(INDEX(Import.PLE,Detalhamento!$E27,Detalhamento!AL$15)),IF(INDEX(Import.PLE,Detalhamento!$E27,Detalhamento!AL$15)&lt;=mediçao,OFFSET(Import.PLQ,$A27-1,AL$15-1,1,1),0),0),[1]PLE!$AA$28*OFFSET(Import.PLQ,$A27-1,AL$15-1,1,1)),IF($E27&lt;&gt;1,IF(ISNUMBER(INDEX(Import.PLE,Detalhamento!$E27,Detalhamento!AL$15)),IF(INDEX(Import.PLE,Detalhamento!$E27,Detalhamento!AL$15)&lt;=mediçao,0,OFFSET(Import.PLQ,$A27-1,AL$15-1,1,1)),OFFSET(Import.PLQ,$A27-1,AL$15-1,1,1)),(1-[1]PLE!$AA$28)*OFFSET(Import.PLQ,$A27-1,AL$15-1,1,1))))</f>
        <v>0</v>
      </c>
      <c r="AM27" s="8">
        <f ca="1">IF(AM$13="",0,CHOOSE(Detalhamento.OpçãoServiços,OFFSET(Import.PLQ,$A27-1,AM$15-1,1,1),IF($E27&lt;&gt;1,IF(ISNUMBER(INDEX(Import.PLE,Detalhamento!$E27,Detalhamento!AM$15)),IF(INDEX(Import.PLE,Detalhamento!$E27,Detalhamento!AM$15)&lt;=mediçao,OFFSET(Import.PLQ,$A27-1,AM$15-1,1,1),0),0),[1]PLE!$AA$28*OFFSET(Import.PLQ,$A27-1,AM$15-1,1,1)),IF($E27&lt;&gt;1,IF(ISNUMBER(INDEX(Import.PLE,Detalhamento!$E27,Detalhamento!AM$15)),IF(INDEX(Import.PLE,Detalhamento!$E27,Detalhamento!AM$15)&lt;=mediçao,0,OFFSET(Import.PLQ,$A27-1,AM$15-1,1,1)),OFFSET(Import.PLQ,$A27-1,AM$15-1,1,1)),(1-[1]PLE!$AA$28)*OFFSET(Import.PLQ,$A27-1,AM$15-1,1,1))))</f>
        <v>0</v>
      </c>
      <c r="AN27" s="8">
        <f ca="1">IF(AN$13="",0,CHOOSE(Detalhamento.OpçãoServiços,OFFSET(Import.PLQ,$A27-1,AN$15-1,1,1),IF($E27&lt;&gt;1,IF(ISNUMBER(INDEX(Import.PLE,Detalhamento!$E27,Detalhamento!AN$15)),IF(INDEX(Import.PLE,Detalhamento!$E27,Detalhamento!AN$15)&lt;=mediçao,OFFSET(Import.PLQ,$A27-1,AN$15-1,1,1),0),0),[1]PLE!$AA$28*OFFSET(Import.PLQ,$A27-1,AN$15-1,1,1)),IF($E27&lt;&gt;1,IF(ISNUMBER(INDEX(Import.PLE,Detalhamento!$E27,Detalhamento!AN$15)),IF(INDEX(Import.PLE,Detalhamento!$E27,Detalhamento!AN$15)&lt;=mediçao,0,OFFSET(Import.PLQ,$A27-1,AN$15-1,1,1)),OFFSET(Import.PLQ,$A27-1,AN$15-1,1,1)),(1-[1]PLE!$AA$28)*OFFSET(Import.PLQ,$A27-1,AN$15-1,1,1))))</f>
        <v>0</v>
      </c>
      <c r="AO27" s="8">
        <f ca="1">IF(AO$13="",0,CHOOSE(Detalhamento.OpçãoServiços,OFFSET(Import.PLQ,$A27-1,AO$15-1,1,1),IF($E27&lt;&gt;1,IF(ISNUMBER(INDEX(Import.PLE,Detalhamento!$E27,Detalhamento!AO$15)),IF(INDEX(Import.PLE,Detalhamento!$E27,Detalhamento!AO$15)&lt;=mediçao,OFFSET(Import.PLQ,$A27-1,AO$15-1,1,1),0),0),[1]PLE!$AA$28*OFFSET(Import.PLQ,$A27-1,AO$15-1,1,1)),IF($E27&lt;&gt;1,IF(ISNUMBER(INDEX(Import.PLE,Detalhamento!$E27,Detalhamento!AO$15)),IF(INDEX(Import.PLE,Detalhamento!$E27,Detalhamento!AO$15)&lt;=mediçao,0,OFFSET(Import.PLQ,$A27-1,AO$15-1,1,1)),OFFSET(Import.PLQ,$A27-1,AO$15-1,1,1)),(1-[1]PLE!$AA$28)*OFFSET(Import.PLQ,$A27-1,AO$15-1,1,1))))</f>
        <v>0</v>
      </c>
      <c r="AP27" s="8">
        <f ca="1">IF(AP$13="",0,CHOOSE(Detalhamento.OpçãoServiços,OFFSET(Import.PLQ,$A27-1,AP$15-1,1,1),IF($E27&lt;&gt;1,IF(ISNUMBER(INDEX(Import.PLE,Detalhamento!$E27,Detalhamento!AP$15)),IF(INDEX(Import.PLE,Detalhamento!$E27,Detalhamento!AP$15)&lt;=mediçao,OFFSET(Import.PLQ,$A27-1,AP$15-1,1,1),0),0),[1]PLE!$AA$28*OFFSET(Import.PLQ,$A27-1,AP$15-1,1,1)),IF($E27&lt;&gt;1,IF(ISNUMBER(INDEX(Import.PLE,Detalhamento!$E27,Detalhamento!AP$15)),IF(INDEX(Import.PLE,Detalhamento!$E27,Detalhamento!AP$15)&lt;=mediçao,0,OFFSET(Import.PLQ,$A27-1,AP$15-1,1,1)),OFFSET(Import.PLQ,$A27-1,AP$15-1,1,1)),(1-[1]PLE!$AA$28)*OFFSET(Import.PLQ,$A27-1,AP$15-1,1,1))))</f>
        <v>0</v>
      </c>
      <c r="AQ27" s="8">
        <f ca="1">IF(AQ$13="",0,CHOOSE(Detalhamento.OpçãoServiços,OFFSET(Import.PLQ,$A27-1,AQ$15-1,1,1),IF($E27&lt;&gt;1,IF(ISNUMBER(INDEX(Import.PLE,Detalhamento!$E27,Detalhamento!AQ$15)),IF(INDEX(Import.PLE,Detalhamento!$E27,Detalhamento!AQ$15)&lt;=mediçao,OFFSET(Import.PLQ,$A27-1,AQ$15-1,1,1),0),0),[1]PLE!$AA$28*OFFSET(Import.PLQ,$A27-1,AQ$15-1,1,1)),IF($E27&lt;&gt;1,IF(ISNUMBER(INDEX(Import.PLE,Detalhamento!$E27,Detalhamento!AQ$15)),IF(INDEX(Import.PLE,Detalhamento!$E27,Detalhamento!AQ$15)&lt;=mediçao,0,OFFSET(Import.PLQ,$A27-1,AQ$15-1,1,1)),OFFSET(Import.PLQ,$A27-1,AQ$15-1,1,1)),(1-[1]PLE!$AA$28)*OFFSET(Import.PLQ,$A27-1,AQ$15-1,1,1))))</f>
        <v>0</v>
      </c>
      <c r="AR27" s="8">
        <f ca="1">IF(AR$13="",0,CHOOSE(Detalhamento.OpçãoServiços,OFFSET(Import.PLQ,$A27-1,AR$15-1,1,1),IF($E27&lt;&gt;1,IF(ISNUMBER(INDEX(Import.PLE,Detalhamento!$E27,Detalhamento!AR$15)),IF(INDEX(Import.PLE,Detalhamento!$E27,Detalhamento!AR$15)&lt;=mediçao,OFFSET(Import.PLQ,$A27-1,AR$15-1,1,1),0),0),[1]PLE!$AA$28*OFFSET(Import.PLQ,$A27-1,AR$15-1,1,1)),IF($E27&lt;&gt;1,IF(ISNUMBER(INDEX(Import.PLE,Detalhamento!$E27,Detalhamento!AR$15)),IF(INDEX(Import.PLE,Detalhamento!$E27,Detalhamento!AR$15)&lt;=mediçao,0,OFFSET(Import.PLQ,$A27-1,AR$15-1,1,1)),OFFSET(Import.PLQ,$A27-1,AR$15-1,1,1)),(1-[1]PLE!$AA$28)*OFFSET(Import.PLQ,$A27-1,AR$15-1,1,1))))</f>
        <v>0</v>
      </c>
      <c r="AS27" s="8">
        <f ca="1">IF(AS$13="",0,CHOOSE(Detalhamento.OpçãoServiços,OFFSET(Import.PLQ,$A27-1,AS$15-1,1,1),IF($E27&lt;&gt;1,IF(ISNUMBER(INDEX(Import.PLE,Detalhamento!$E27,Detalhamento!AS$15)),IF(INDEX(Import.PLE,Detalhamento!$E27,Detalhamento!AS$15)&lt;=mediçao,OFFSET(Import.PLQ,$A27-1,AS$15-1,1,1),0),0),[1]PLE!$AA$28*OFFSET(Import.PLQ,$A27-1,AS$15-1,1,1)),IF($E27&lt;&gt;1,IF(ISNUMBER(INDEX(Import.PLE,Detalhamento!$E27,Detalhamento!AS$15)),IF(INDEX(Import.PLE,Detalhamento!$E27,Detalhamento!AS$15)&lt;=mediçao,0,OFFSET(Import.PLQ,$A27-1,AS$15-1,1,1)),OFFSET(Import.PLQ,$A27-1,AS$15-1,1,1)),(1-[1]PLE!$AA$28)*OFFSET(Import.PLQ,$A27-1,AS$15-1,1,1))))</f>
        <v>0</v>
      </c>
      <c r="AT27" s="8">
        <f ca="1">IF(AT$13="",0,CHOOSE(Detalhamento.OpçãoServiços,OFFSET(Import.PLQ,$A27-1,AT$15-1,1,1),IF($E27&lt;&gt;1,IF(ISNUMBER(INDEX(Import.PLE,Detalhamento!$E27,Detalhamento!AT$15)),IF(INDEX(Import.PLE,Detalhamento!$E27,Detalhamento!AT$15)&lt;=mediçao,OFFSET(Import.PLQ,$A27-1,AT$15-1,1,1),0),0),[1]PLE!$AA$28*OFFSET(Import.PLQ,$A27-1,AT$15-1,1,1)),IF($E27&lt;&gt;1,IF(ISNUMBER(INDEX(Import.PLE,Detalhamento!$E27,Detalhamento!AT$15)),IF(INDEX(Import.PLE,Detalhamento!$E27,Detalhamento!AT$15)&lt;=mediçao,0,OFFSET(Import.PLQ,$A27-1,AT$15-1,1,1)),OFFSET(Import.PLQ,$A27-1,AT$15-1,1,1)),(1-[1]PLE!$AA$28)*OFFSET(Import.PLQ,$A27-1,AT$15-1,1,1))))</f>
        <v>0</v>
      </c>
      <c r="AU27" s="8">
        <f ca="1">IF(AU$13="",0,CHOOSE(Detalhamento.OpçãoServiços,OFFSET(Import.PLQ,$A27-1,AU$15-1,1,1),IF($E27&lt;&gt;1,IF(ISNUMBER(INDEX(Import.PLE,Detalhamento!$E27,Detalhamento!AU$15)),IF(INDEX(Import.PLE,Detalhamento!$E27,Detalhamento!AU$15)&lt;=mediçao,OFFSET(Import.PLQ,$A27-1,AU$15-1,1,1),0),0),[1]PLE!$AA$28*OFFSET(Import.PLQ,$A27-1,AU$15-1,1,1)),IF($E27&lt;&gt;1,IF(ISNUMBER(INDEX(Import.PLE,Detalhamento!$E27,Detalhamento!AU$15)),IF(INDEX(Import.PLE,Detalhamento!$E27,Detalhamento!AU$15)&lt;=mediçao,0,OFFSET(Import.PLQ,$A27-1,AU$15-1,1,1)),OFFSET(Import.PLQ,$A27-1,AU$15-1,1,1)),(1-[1]PLE!$AA$28)*OFFSET(Import.PLQ,$A27-1,AU$15-1,1,1))))</f>
        <v>0</v>
      </c>
      <c r="AV27" s="8">
        <f ca="1">IF(AV$13="",0,CHOOSE(Detalhamento.OpçãoServiços,OFFSET(Import.PLQ,$A27-1,AV$15-1,1,1),IF($E27&lt;&gt;1,IF(ISNUMBER(INDEX(Import.PLE,Detalhamento!$E27,Detalhamento!AV$15)),IF(INDEX(Import.PLE,Detalhamento!$E27,Detalhamento!AV$15)&lt;=mediçao,OFFSET(Import.PLQ,$A27-1,AV$15-1,1,1),0),0),[1]PLE!$AA$28*OFFSET(Import.PLQ,$A27-1,AV$15-1,1,1)),IF($E27&lt;&gt;1,IF(ISNUMBER(INDEX(Import.PLE,Detalhamento!$E27,Detalhamento!AV$15)),IF(INDEX(Import.PLE,Detalhamento!$E27,Detalhamento!AV$15)&lt;=mediçao,0,OFFSET(Import.PLQ,$A27-1,AV$15-1,1,1)),OFFSET(Import.PLQ,$A27-1,AV$15-1,1,1)),(1-[1]PLE!$AA$28)*OFFSET(Import.PLQ,$A27-1,AV$15-1,1,1))))</f>
        <v>0</v>
      </c>
      <c r="AW27" s="8">
        <f ca="1">IF(AW$13="",0,CHOOSE(Detalhamento.OpçãoServiços,OFFSET(Import.PLQ,$A27-1,AW$15-1,1,1),IF($E27&lt;&gt;1,IF(ISNUMBER(INDEX(Import.PLE,Detalhamento!$E27,Detalhamento!AW$15)),IF(INDEX(Import.PLE,Detalhamento!$E27,Detalhamento!AW$15)&lt;=mediçao,OFFSET(Import.PLQ,$A27-1,AW$15-1,1,1),0),0),[1]PLE!$AA$28*OFFSET(Import.PLQ,$A27-1,AW$15-1,1,1)),IF($E27&lt;&gt;1,IF(ISNUMBER(INDEX(Import.PLE,Detalhamento!$E27,Detalhamento!AW$15)),IF(INDEX(Import.PLE,Detalhamento!$E27,Detalhamento!AW$15)&lt;=mediçao,0,OFFSET(Import.PLQ,$A27-1,AW$15-1,1,1)),OFFSET(Import.PLQ,$A27-1,AW$15-1,1,1)),(1-[1]PLE!$AA$28)*OFFSET(Import.PLQ,$A27-1,AW$15-1,1,1))))</f>
        <v>0</v>
      </c>
      <c r="AX27" s="8">
        <f ca="1">IF(AX$13="",0,CHOOSE(Detalhamento.OpçãoServiços,OFFSET(Import.PLQ,$A27-1,AX$15-1,1,1),IF($E27&lt;&gt;1,IF(ISNUMBER(INDEX(Import.PLE,Detalhamento!$E27,Detalhamento!AX$15)),IF(INDEX(Import.PLE,Detalhamento!$E27,Detalhamento!AX$15)&lt;=mediçao,OFFSET(Import.PLQ,$A27-1,AX$15-1,1,1),0),0),[1]PLE!$AA$28*OFFSET(Import.PLQ,$A27-1,AX$15-1,1,1)),IF($E27&lt;&gt;1,IF(ISNUMBER(INDEX(Import.PLE,Detalhamento!$E27,Detalhamento!AX$15)),IF(INDEX(Import.PLE,Detalhamento!$E27,Detalhamento!AX$15)&lt;=mediçao,0,OFFSET(Import.PLQ,$A27-1,AX$15-1,1,1)),OFFSET(Import.PLQ,$A27-1,AX$15-1,1,1)),(1-[1]PLE!$AA$28)*OFFSET(Import.PLQ,$A27-1,AX$15-1,1,1))))</f>
        <v>0</v>
      </c>
      <c r="AY27" s="8">
        <f ca="1">IF(AY$13="",0,CHOOSE(Detalhamento.OpçãoServiços,OFFSET(Import.PLQ,$A27-1,AY$15-1,1,1),IF($E27&lt;&gt;1,IF(ISNUMBER(INDEX(Import.PLE,Detalhamento!$E27,Detalhamento!AY$15)),IF(INDEX(Import.PLE,Detalhamento!$E27,Detalhamento!AY$15)&lt;=mediçao,OFFSET(Import.PLQ,$A27-1,AY$15-1,1,1),0),0),[1]PLE!$AA$28*OFFSET(Import.PLQ,$A27-1,AY$15-1,1,1)),IF($E27&lt;&gt;1,IF(ISNUMBER(INDEX(Import.PLE,Detalhamento!$E27,Detalhamento!AY$15)),IF(INDEX(Import.PLE,Detalhamento!$E27,Detalhamento!AY$15)&lt;=mediçao,0,OFFSET(Import.PLQ,$A27-1,AY$15-1,1,1)),OFFSET(Import.PLQ,$A27-1,AY$15-1,1,1)),(1-[1]PLE!$AA$28)*OFFSET(Import.PLQ,$A27-1,AY$15-1,1,1))))</f>
        <v>0</v>
      </c>
      <c r="AZ27" s="8">
        <f ca="1">IF(AZ$13="",0,CHOOSE(Detalhamento.OpçãoServiços,OFFSET(Import.PLQ,$A27-1,AZ$15-1,1,1),IF($E27&lt;&gt;1,IF(ISNUMBER(INDEX(Import.PLE,Detalhamento!$E27,Detalhamento!AZ$15)),IF(INDEX(Import.PLE,Detalhamento!$E27,Detalhamento!AZ$15)&lt;=mediçao,OFFSET(Import.PLQ,$A27-1,AZ$15-1,1,1),0),0),[1]PLE!$AA$28*OFFSET(Import.PLQ,$A27-1,AZ$15-1,1,1)),IF($E27&lt;&gt;1,IF(ISNUMBER(INDEX(Import.PLE,Detalhamento!$E27,Detalhamento!AZ$15)),IF(INDEX(Import.PLE,Detalhamento!$E27,Detalhamento!AZ$15)&lt;=mediçao,0,OFFSET(Import.PLQ,$A27-1,AZ$15-1,1,1)),OFFSET(Import.PLQ,$A27-1,AZ$15-1,1,1)),(1-[1]PLE!$AA$28)*OFFSET(Import.PLQ,$A27-1,AZ$15-1,1,1))))</f>
        <v>0</v>
      </c>
      <c r="BA27" s="8">
        <f ca="1">IF(BA$13="",0,CHOOSE(Detalhamento.OpçãoServiços,OFFSET(Import.PLQ,$A27-1,BA$15-1,1,1),IF($E27&lt;&gt;1,IF(ISNUMBER(INDEX(Import.PLE,Detalhamento!$E27,Detalhamento!BA$15)),IF(INDEX(Import.PLE,Detalhamento!$E27,Detalhamento!BA$15)&lt;=mediçao,OFFSET(Import.PLQ,$A27-1,BA$15-1,1,1),0),0),[1]PLE!$AA$28*OFFSET(Import.PLQ,$A27-1,BA$15-1,1,1)),IF($E27&lt;&gt;1,IF(ISNUMBER(INDEX(Import.PLE,Detalhamento!$E27,Detalhamento!BA$15)),IF(INDEX(Import.PLE,Detalhamento!$E27,Detalhamento!BA$15)&lt;=mediçao,0,OFFSET(Import.PLQ,$A27-1,BA$15-1,1,1)),OFFSET(Import.PLQ,$A27-1,BA$15-1,1,1)),(1-[1]PLE!$AA$28)*OFFSET(Import.PLQ,$A27-1,BA$15-1,1,1))))</f>
        <v>0</v>
      </c>
      <c r="BB27" s="8">
        <f ca="1">IF(BB$13="",0,CHOOSE(Detalhamento.OpçãoServiços,OFFSET(Import.PLQ,$A27-1,BB$15-1,1,1),IF($E27&lt;&gt;1,IF(ISNUMBER(INDEX(Import.PLE,Detalhamento!$E27,Detalhamento!BB$15)),IF(INDEX(Import.PLE,Detalhamento!$E27,Detalhamento!BB$15)&lt;=mediçao,OFFSET(Import.PLQ,$A27-1,BB$15-1,1,1),0),0),[1]PLE!$AA$28*OFFSET(Import.PLQ,$A27-1,BB$15-1,1,1)),IF($E27&lt;&gt;1,IF(ISNUMBER(INDEX(Import.PLE,Detalhamento!$E27,Detalhamento!BB$15)),IF(INDEX(Import.PLE,Detalhamento!$E27,Detalhamento!BB$15)&lt;=mediçao,0,OFFSET(Import.PLQ,$A27-1,BB$15-1,1,1)),OFFSET(Import.PLQ,$A27-1,BB$15-1,1,1)),(1-[1]PLE!$AA$28)*OFFSET(Import.PLQ,$A27-1,BB$15-1,1,1))))</f>
        <v>0</v>
      </c>
      <c r="BC27" s="8">
        <f ca="1">IF(BC$13="",0,CHOOSE(Detalhamento.OpçãoServiços,OFFSET(Import.PLQ,$A27-1,BC$15-1,1,1),IF($E27&lt;&gt;1,IF(ISNUMBER(INDEX(Import.PLE,Detalhamento!$E27,Detalhamento!BC$15)),IF(INDEX(Import.PLE,Detalhamento!$E27,Detalhamento!BC$15)&lt;=mediçao,OFFSET(Import.PLQ,$A27-1,BC$15-1,1,1),0),0),[1]PLE!$AA$28*OFFSET(Import.PLQ,$A27-1,BC$15-1,1,1)),IF($E27&lt;&gt;1,IF(ISNUMBER(INDEX(Import.PLE,Detalhamento!$E27,Detalhamento!BC$15)),IF(INDEX(Import.PLE,Detalhamento!$E27,Detalhamento!BC$15)&lt;=mediçao,0,OFFSET(Import.PLQ,$A27-1,BC$15-1,1,1)),OFFSET(Import.PLQ,$A27-1,BC$15-1,1,1)),(1-[1]PLE!$AA$28)*OFFSET(Import.PLQ,$A27-1,BC$15-1,1,1))))</f>
        <v>0</v>
      </c>
      <c r="BD27" s="8">
        <f ca="1">IF(BD$13="",0,CHOOSE(Detalhamento.OpçãoServiços,OFFSET(Import.PLQ,$A27-1,BD$15-1,1,1),IF($E27&lt;&gt;1,IF(ISNUMBER(INDEX(Import.PLE,Detalhamento!$E27,Detalhamento!BD$15)),IF(INDEX(Import.PLE,Detalhamento!$E27,Detalhamento!BD$15)&lt;=mediçao,OFFSET(Import.PLQ,$A27-1,BD$15-1,1,1),0),0),[1]PLE!$AA$28*OFFSET(Import.PLQ,$A27-1,BD$15-1,1,1)),IF($E27&lt;&gt;1,IF(ISNUMBER(INDEX(Import.PLE,Detalhamento!$E27,Detalhamento!BD$15)),IF(INDEX(Import.PLE,Detalhamento!$E27,Detalhamento!BD$15)&lt;=mediçao,0,OFFSET(Import.PLQ,$A27-1,BD$15-1,1,1)),OFFSET(Import.PLQ,$A27-1,BD$15-1,1,1)),(1-[1]PLE!$AA$28)*OFFSET(Import.PLQ,$A27-1,BD$15-1,1,1))))</f>
        <v>0</v>
      </c>
      <c r="BE27" s="8">
        <f ca="1">IF(BE$13="",0,CHOOSE(Detalhamento.OpçãoServiços,OFFSET(Import.PLQ,$A27-1,BE$15-1,1,1),IF($E27&lt;&gt;1,IF(ISNUMBER(INDEX(Import.PLE,Detalhamento!$E27,Detalhamento!BE$15)),IF(INDEX(Import.PLE,Detalhamento!$E27,Detalhamento!BE$15)&lt;=mediçao,OFFSET(Import.PLQ,$A27-1,BE$15-1,1,1),0),0),[1]PLE!$AA$28*OFFSET(Import.PLQ,$A27-1,BE$15-1,1,1)),IF($E27&lt;&gt;1,IF(ISNUMBER(INDEX(Import.PLE,Detalhamento!$E27,Detalhamento!BE$15)),IF(INDEX(Import.PLE,Detalhamento!$E27,Detalhamento!BE$15)&lt;=mediçao,0,OFFSET(Import.PLQ,$A27-1,BE$15-1,1,1)),OFFSET(Import.PLQ,$A27-1,BE$15-1,1,1)),(1-[1]PLE!$AA$28)*OFFSET(Import.PLQ,$A27-1,BE$15-1,1,1))))</f>
        <v>0</v>
      </c>
      <c r="BF27" s="8">
        <f ca="1">IF(BF$13="",0,CHOOSE(Detalhamento.OpçãoServiços,OFFSET(Import.PLQ,$A27-1,BF$15-1,1,1),IF($E27&lt;&gt;1,IF(ISNUMBER(INDEX(Import.PLE,Detalhamento!$E27,Detalhamento!BF$15)),IF(INDEX(Import.PLE,Detalhamento!$E27,Detalhamento!BF$15)&lt;=mediçao,OFFSET(Import.PLQ,$A27-1,BF$15-1,1,1),0),0),[1]PLE!$AA$28*OFFSET(Import.PLQ,$A27-1,BF$15-1,1,1)),IF($E27&lt;&gt;1,IF(ISNUMBER(INDEX(Import.PLE,Detalhamento!$E27,Detalhamento!BF$15)),IF(INDEX(Import.PLE,Detalhamento!$E27,Detalhamento!BF$15)&lt;=mediçao,0,OFFSET(Import.PLQ,$A27-1,BF$15-1,1,1)),OFFSET(Import.PLQ,$A27-1,BF$15-1,1,1)),(1-[1]PLE!$AA$28)*OFFSET(Import.PLQ,$A27-1,BF$15-1,1,1))))</f>
        <v>0</v>
      </c>
      <c r="BG27" s="8">
        <f ca="1">IF(BG$13="",0,CHOOSE(Detalhamento.OpçãoServiços,OFFSET(Import.PLQ,$A27-1,BG$15-1,1,1),IF($E27&lt;&gt;1,IF(ISNUMBER(INDEX(Import.PLE,Detalhamento!$E27,Detalhamento!BG$15)),IF(INDEX(Import.PLE,Detalhamento!$E27,Detalhamento!BG$15)&lt;=mediçao,OFFSET(Import.PLQ,$A27-1,BG$15-1,1,1),0),0),[1]PLE!$AA$28*OFFSET(Import.PLQ,$A27-1,BG$15-1,1,1)),IF($E27&lt;&gt;1,IF(ISNUMBER(INDEX(Import.PLE,Detalhamento!$E27,Detalhamento!BG$15)),IF(INDEX(Import.PLE,Detalhamento!$E27,Detalhamento!BG$15)&lt;=mediçao,0,OFFSET(Import.PLQ,$A27-1,BG$15-1,1,1)),OFFSET(Import.PLQ,$A27-1,BG$15-1,1,1)),(1-[1]PLE!$AA$28)*OFFSET(Import.PLQ,$A27-1,BG$15-1,1,1))))</f>
        <v>0</v>
      </c>
      <c r="BH27" s="8">
        <f ca="1">IF(BH$13="",0,CHOOSE(Detalhamento.OpçãoServiços,OFFSET(Import.PLQ,$A27-1,BH$15-1,1,1),IF($E27&lt;&gt;1,IF(ISNUMBER(INDEX(Import.PLE,Detalhamento!$E27,Detalhamento!BH$15)),IF(INDEX(Import.PLE,Detalhamento!$E27,Detalhamento!BH$15)&lt;=mediçao,OFFSET(Import.PLQ,$A27-1,BH$15-1,1,1),0),0),[1]PLE!$AA$28*OFFSET(Import.PLQ,$A27-1,BH$15-1,1,1)),IF($E27&lt;&gt;1,IF(ISNUMBER(INDEX(Import.PLE,Detalhamento!$E27,Detalhamento!BH$15)),IF(INDEX(Import.PLE,Detalhamento!$E27,Detalhamento!BH$15)&lt;=mediçao,0,OFFSET(Import.PLQ,$A27-1,BH$15-1,1,1)),OFFSET(Import.PLQ,$A27-1,BH$15-1,1,1)),(1-[1]PLE!$AA$28)*OFFSET(Import.PLQ,$A27-1,BH$15-1,1,1))))</f>
        <v>0</v>
      </c>
      <c r="BI27" s="8">
        <f ca="1">IF(BI$13="",0,CHOOSE(Detalhamento.OpçãoServiços,OFFSET(Import.PLQ,$A27-1,BI$15-1,1,1),IF($E27&lt;&gt;1,IF(ISNUMBER(INDEX(Import.PLE,Detalhamento!$E27,Detalhamento!BI$15)),IF(INDEX(Import.PLE,Detalhamento!$E27,Detalhamento!BI$15)&lt;=mediçao,OFFSET(Import.PLQ,$A27-1,BI$15-1,1,1),0),0),[1]PLE!$AA$28*OFFSET(Import.PLQ,$A27-1,BI$15-1,1,1)),IF($E27&lt;&gt;1,IF(ISNUMBER(INDEX(Import.PLE,Detalhamento!$E27,Detalhamento!BI$15)),IF(INDEX(Import.PLE,Detalhamento!$E27,Detalhamento!BI$15)&lt;=mediçao,0,OFFSET(Import.PLQ,$A27-1,BI$15-1,1,1)),OFFSET(Import.PLQ,$A27-1,BI$15-1,1,1)),(1-[1]PLE!$AA$28)*OFFSET(Import.PLQ,$A27-1,BI$15-1,1,1))))</f>
        <v>0</v>
      </c>
    </row>
    <row r="28" spans="1:61" ht="56.25" x14ac:dyDescent="0.2">
      <c r="A28" s="1">
        <v>9</v>
      </c>
      <c r="B28" s="2" t="str">
        <f t="shared" ca="1" si="2"/>
        <v>Serviço</v>
      </c>
      <c r="E28" s="3">
        <f t="shared" ca="1" si="3"/>
        <v>2</v>
      </c>
      <c r="F28" s="5">
        <f t="shared" ca="1" si="4"/>
        <v>20009</v>
      </c>
      <c r="G28" s="5" t="str">
        <f t="shared" ca="1" si="5"/>
        <v>02.06</v>
      </c>
      <c r="H28" s="6" t="str">
        <f t="shared" ca="1" si="5"/>
        <v xml:space="preserve">LASTRO DE VALA COM PREPARO DE FUNDO, LARGURA MENOR QUE 1,5 M, COM CAMA DA DE AREIA, LANÇAMENTO MECANIZADO, EM LOCAL COM NÍVEL BAIXO DE INTERFERÊNCIA. AF_06/2016
  </v>
      </c>
      <c r="I28" s="7" t="str">
        <f t="shared" ca="1" si="6"/>
        <v>M3</v>
      </c>
      <c r="J28" s="8">
        <f t="shared" ca="1" si="7"/>
        <v>6.06</v>
      </c>
      <c r="K28" s="31"/>
      <c r="L28" s="8">
        <f ca="1">IF(L$13="",0,CHOOSE(Detalhamento.OpçãoServiços,OFFSET(Import.PLQ,$A28-1,L$15-1,1,1),IF($E28&lt;&gt;1,IF(ISNUMBER(INDEX(Import.PLE,Detalhamento!$E28,Detalhamento!L$15)),IF(INDEX(Import.PLE,Detalhamento!$E28,Detalhamento!L$15)&lt;=mediçao,OFFSET(Import.PLQ,$A28-1,L$15-1,1,1),0),0),[1]PLE!$AA$28*OFFSET(Import.PLQ,$A28-1,L$15-1,1,1)),IF($E28&lt;&gt;1,IF(ISNUMBER(INDEX(Import.PLE,Detalhamento!$E28,Detalhamento!L$15)),IF(INDEX(Import.PLE,Detalhamento!$E28,Detalhamento!L$15)&lt;=mediçao,0,OFFSET(Import.PLQ,$A28-1,L$15-1,1,1)),OFFSET(Import.PLQ,$A28-1,L$15-1,1,1)),(1-[1]PLE!$AA$28)*OFFSET(Import.PLQ,$A28-1,L$15-1,1,1))))</f>
        <v>0</v>
      </c>
      <c r="M28" s="8">
        <f ca="1">IF(M$13="",0,CHOOSE(Detalhamento.OpçãoServiços,OFFSET(Import.PLQ,$A28-1,M$15-1,1,1),IF($E28&lt;&gt;1,IF(ISNUMBER(INDEX(Import.PLE,Detalhamento!$E28,Detalhamento!M$15)),IF(INDEX(Import.PLE,Detalhamento!$E28,Detalhamento!M$15)&lt;=mediçao,OFFSET(Import.PLQ,$A28-1,M$15-1,1,1),0),0),[1]PLE!$AA$28*OFFSET(Import.PLQ,$A28-1,M$15-1,1,1)),IF($E28&lt;&gt;1,IF(ISNUMBER(INDEX(Import.PLE,Detalhamento!$E28,Detalhamento!M$15)),IF(INDEX(Import.PLE,Detalhamento!$E28,Detalhamento!M$15)&lt;=mediçao,0,OFFSET(Import.PLQ,$A28-1,M$15-1,1,1)),OFFSET(Import.PLQ,$A28-1,M$15-1,1,1)),(1-[1]PLE!$AA$28)*OFFSET(Import.PLQ,$A28-1,M$15-1,1,1))))</f>
        <v>0</v>
      </c>
      <c r="N28" s="8">
        <f ca="1">IF(N$13="",0,CHOOSE(Detalhamento.OpçãoServiços,OFFSET(Import.PLQ,$A28-1,N$15-1,1,1),IF($E28&lt;&gt;1,IF(ISNUMBER(INDEX(Import.PLE,Detalhamento!$E28,Detalhamento!N$15)),IF(INDEX(Import.PLE,Detalhamento!$E28,Detalhamento!N$15)&lt;=mediçao,OFFSET(Import.PLQ,$A28-1,N$15-1,1,1),0),0),[1]PLE!$AA$28*OFFSET(Import.PLQ,$A28-1,N$15-1,1,1)),IF($E28&lt;&gt;1,IF(ISNUMBER(INDEX(Import.PLE,Detalhamento!$E28,Detalhamento!N$15)),IF(INDEX(Import.PLE,Detalhamento!$E28,Detalhamento!N$15)&lt;=mediçao,0,OFFSET(Import.PLQ,$A28-1,N$15-1,1,1)),OFFSET(Import.PLQ,$A28-1,N$15-1,1,1)),(1-[1]PLE!$AA$28)*OFFSET(Import.PLQ,$A28-1,N$15-1,1,1))))</f>
        <v>0</v>
      </c>
      <c r="O28" s="8">
        <f ca="1">IF(O$13="",0,CHOOSE(Detalhamento.OpçãoServiços,OFFSET(Import.PLQ,$A28-1,O$15-1,1,1),IF($E28&lt;&gt;1,IF(ISNUMBER(INDEX(Import.PLE,Detalhamento!$E28,Detalhamento!O$15)),IF(INDEX(Import.PLE,Detalhamento!$E28,Detalhamento!O$15)&lt;=mediçao,OFFSET(Import.PLQ,$A28-1,O$15-1,1,1),0),0),[1]PLE!$AA$28*OFFSET(Import.PLQ,$A28-1,O$15-1,1,1)),IF($E28&lt;&gt;1,IF(ISNUMBER(INDEX(Import.PLE,Detalhamento!$E28,Detalhamento!O$15)),IF(INDEX(Import.PLE,Detalhamento!$E28,Detalhamento!O$15)&lt;=mediçao,0,OFFSET(Import.PLQ,$A28-1,O$15-1,1,1)),OFFSET(Import.PLQ,$A28-1,O$15-1,1,1)),(1-[1]PLE!$AA$28)*OFFSET(Import.PLQ,$A28-1,O$15-1,1,1))))</f>
        <v>6.06</v>
      </c>
      <c r="P28" s="8">
        <f ca="1">IF(P$13="",0,CHOOSE(Detalhamento.OpçãoServiços,OFFSET(Import.PLQ,$A28-1,P$15-1,1,1),IF($E28&lt;&gt;1,IF(ISNUMBER(INDEX(Import.PLE,Detalhamento!$E28,Detalhamento!P$15)),IF(INDEX(Import.PLE,Detalhamento!$E28,Detalhamento!P$15)&lt;=mediçao,OFFSET(Import.PLQ,$A28-1,P$15-1,1,1),0),0),[1]PLE!$AA$28*OFFSET(Import.PLQ,$A28-1,P$15-1,1,1)),IF($E28&lt;&gt;1,IF(ISNUMBER(INDEX(Import.PLE,Detalhamento!$E28,Detalhamento!P$15)),IF(INDEX(Import.PLE,Detalhamento!$E28,Detalhamento!P$15)&lt;=mediçao,0,OFFSET(Import.PLQ,$A28-1,P$15-1,1,1)),OFFSET(Import.PLQ,$A28-1,P$15-1,1,1)),(1-[1]PLE!$AA$28)*OFFSET(Import.PLQ,$A28-1,P$15-1,1,1))))</f>
        <v>0</v>
      </c>
      <c r="Q28" s="8">
        <f ca="1">IF(Q$13="",0,CHOOSE(Detalhamento.OpçãoServiços,OFFSET(Import.PLQ,$A28-1,Q$15-1,1,1),IF($E28&lt;&gt;1,IF(ISNUMBER(INDEX(Import.PLE,Detalhamento!$E28,Detalhamento!Q$15)),IF(INDEX(Import.PLE,Detalhamento!$E28,Detalhamento!Q$15)&lt;=mediçao,OFFSET(Import.PLQ,$A28-1,Q$15-1,1,1),0),0),[1]PLE!$AA$28*OFFSET(Import.PLQ,$A28-1,Q$15-1,1,1)),IF($E28&lt;&gt;1,IF(ISNUMBER(INDEX(Import.PLE,Detalhamento!$E28,Detalhamento!Q$15)),IF(INDEX(Import.PLE,Detalhamento!$E28,Detalhamento!Q$15)&lt;=mediçao,0,OFFSET(Import.PLQ,$A28-1,Q$15-1,1,1)),OFFSET(Import.PLQ,$A28-1,Q$15-1,1,1)),(1-[1]PLE!$AA$28)*OFFSET(Import.PLQ,$A28-1,Q$15-1,1,1))))</f>
        <v>0</v>
      </c>
      <c r="R28" s="8">
        <f ca="1">IF(R$13="",0,CHOOSE(Detalhamento.OpçãoServiços,OFFSET(Import.PLQ,$A28-1,R$15-1,1,1),IF($E28&lt;&gt;1,IF(ISNUMBER(INDEX(Import.PLE,Detalhamento!$E28,Detalhamento!R$15)),IF(INDEX(Import.PLE,Detalhamento!$E28,Detalhamento!R$15)&lt;=mediçao,OFFSET(Import.PLQ,$A28-1,R$15-1,1,1),0),0),[1]PLE!$AA$28*OFFSET(Import.PLQ,$A28-1,R$15-1,1,1)),IF($E28&lt;&gt;1,IF(ISNUMBER(INDEX(Import.PLE,Detalhamento!$E28,Detalhamento!R$15)),IF(INDEX(Import.PLE,Detalhamento!$E28,Detalhamento!R$15)&lt;=mediçao,0,OFFSET(Import.PLQ,$A28-1,R$15-1,1,1)),OFFSET(Import.PLQ,$A28-1,R$15-1,1,1)),(1-[1]PLE!$AA$28)*OFFSET(Import.PLQ,$A28-1,R$15-1,1,1))))</f>
        <v>0</v>
      </c>
      <c r="S28" s="8">
        <f ca="1">IF(S$13="",0,CHOOSE(Detalhamento.OpçãoServiços,OFFSET(Import.PLQ,$A28-1,S$15-1,1,1),IF($E28&lt;&gt;1,IF(ISNUMBER(INDEX(Import.PLE,Detalhamento!$E28,Detalhamento!S$15)),IF(INDEX(Import.PLE,Detalhamento!$E28,Detalhamento!S$15)&lt;=mediçao,OFFSET(Import.PLQ,$A28-1,S$15-1,1,1),0),0),[1]PLE!$AA$28*OFFSET(Import.PLQ,$A28-1,S$15-1,1,1)),IF($E28&lt;&gt;1,IF(ISNUMBER(INDEX(Import.PLE,Detalhamento!$E28,Detalhamento!S$15)),IF(INDEX(Import.PLE,Detalhamento!$E28,Detalhamento!S$15)&lt;=mediçao,0,OFFSET(Import.PLQ,$A28-1,S$15-1,1,1)),OFFSET(Import.PLQ,$A28-1,S$15-1,1,1)),(1-[1]PLE!$AA$28)*OFFSET(Import.PLQ,$A28-1,S$15-1,1,1))))</f>
        <v>0</v>
      </c>
      <c r="T28" s="8">
        <f ca="1">IF(T$13="",0,CHOOSE(Detalhamento.OpçãoServiços,OFFSET(Import.PLQ,$A28-1,T$15-1,1,1),IF($E28&lt;&gt;1,IF(ISNUMBER(INDEX(Import.PLE,Detalhamento!$E28,Detalhamento!T$15)),IF(INDEX(Import.PLE,Detalhamento!$E28,Detalhamento!T$15)&lt;=mediçao,OFFSET(Import.PLQ,$A28-1,T$15-1,1,1),0),0),[1]PLE!$AA$28*OFFSET(Import.PLQ,$A28-1,T$15-1,1,1)),IF($E28&lt;&gt;1,IF(ISNUMBER(INDEX(Import.PLE,Detalhamento!$E28,Detalhamento!T$15)),IF(INDEX(Import.PLE,Detalhamento!$E28,Detalhamento!T$15)&lt;=mediçao,0,OFFSET(Import.PLQ,$A28-1,T$15-1,1,1)),OFFSET(Import.PLQ,$A28-1,T$15-1,1,1)),(1-[1]PLE!$AA$28)*OFFSET(Import.PLQ,$A28-1,T$15-1,1,1))))</f>
        <v>0</v>
      </c>
      <c r="U28" s="8">
        <f ca="1">IF(U$13="",0,CHOOSE(Detalhamento.OpçãoServiços,OFFSET(Import.PLQ,$A28-1,U$15-1,1,1),IF($E28&lt;&gt;1,IF(ISNUMBER(INDEX(Import.PLE,Detalhamento!$E28,Detalhamento!U$15)),IF(INDEX(Import.PLE,Detalhamento!$E28,Detalhamento!U$15)&lt;=mediçao,OFFSET(Import.PLQ,$A28-1,U$15-1,1,1),0),0),[1]PLE!$AA$28*OFFSET(Import.PLQ,$A28-1,U$15-1,1,1)),IF($E28&lt;&gt;1,IF(ISNUMBER(INDEX(Import.PLE,Detalhamento!$E28,Detalhamento!U$15)),IF(INDEX(Import.PLE,Detalhamento!$E28,Detalhamento!U$15)&lt;=mediçao,0,OFFSET(Import.PLQ,$A28-1,U$15-1,1,1)),OFFSET(Import.PLQ,$A28-1,U$15-1,1,1)),(1-[1]PLE!$AA$28)*OFFSET(Import.PLQ,$A28-1,U$15-1,1,1))))</f>
        <v>0</v>
      </c>
      <c r="V28" s="8">
        <f ca="1">IF(V$13="",0,CHOOSE(Detalhamento.OpçãoServiços,OFFSET(Import.PLQ,$A28-1,V$15-1,1,1),IF($E28&lt;&gt;1,IF(ISNUMBER(INDEX(Import.PLE,Detalhamento!$E28,Detalhamento!V$15)),IF(INDEX(Import.PLE,Detalhamento!$E28,Detalhamento!V$15)&lt;=mediçao,OFFSET(Import.PLQ,$A28-1,V$15-1,1,1),0),0),[1]PLE!$AA$28*OFFSET(Import.PLQ,$A28-1,V$15-1,1,1)),IF($E28&lt;&gt;1,IF(ISNUMBER(INDEX(Import.PLE,Detalhamento!$E28,Detalhamento!V$15)),IF(INDEX(Import.PLE,Detalhamento!$E28,Detalhamento!V$15)&lt;=mediçao,0,OFFSET(Import.PLQ,$A28-1,V$15-1,1,1)),OFFSET(Import.PLQ,$A28-1,V$15-1,1,1)),(1-[1]PLE!$AA$28)*OFFSET(Import.PLQ,$A28-1,V$15-1,1,1))))</f>
        <v>0</v>
      </c>
      <c r="W28" s="8">
        <f ca="1">IF(W$13="",0,CHOOSE(Detalhamento.OpçãoServiços,OFFSET(Import.PLQ,$A28-1,W$15-1,1,1),IF($E28&lt;&gt;1,IF(ISNUMBER(INDEX(Import.PLE,Detalhamento!$E28,Detalhamento!W$15)),IF(INDEX(Import.PLE,Detalhamento!$E28,Detalhamento!W$15)&lt;=mediçao,OFFSET(Import.PLQ,$A28-1,W$15-1,1,1),0),0),[1]PLE!$AA$28*OFFSET(Import.PLQ,$A28-1,W$15-1,1,1)),IF($E28&lt;&gt;1,IF(ISNUMBER(INDEX(Import.PLE,Detalhamento!$E28,Detalhamento!W$15)),IF(INDEX(Import.PLE,Detalhamento!$E28,Detalhamento!W$15)&lt;=mediçao,0,OFFSET(Import.PLQ,$A28-1,W$15-1,1,1)),OFFSET(Import.PLQ,$A28-1,W$15-1,1,1)),(1-[1]PLE!$AA$28)*OFFSET(Import.PLQ,$A28-1,W$15-1,1,1))))</f>
        <v>0</v>
      </c>
      <c r="X28" s="8">
        <f ca="1">IF(X$13="",0,CHOOSE(Detalhamento.OpçãoServiços,OFFSET(Import.PLQ,$A28-1,X$15-1,1,1),IF($E28&lt;&gt;1,IF(ISNUMBER(INDEX(Import.PLE,Detalhamento!$E28,Detalhamento!X$15)),IF(INDEX(Import.PLE,Detalhamento!$E28,Detalhamento!X$15)&lt;=mediçao,OFFSET(Import.PLQ,$A28-1,X$15-1,1,1),0),0),[1]PLE!$AA$28*OFFSET(Import.PLQ,$A28-1,X$15-1,1,1)),IF($E28&lt;&gt;1,IF(ISNUMBER(INDEX(Import.PLE,Detalhamento!$E28,Detalhamento!X$15)),IF(INDEX(Import.PLE,Detalhamento!$E28,Detalhamento!X$15)&lt;=mediçao,0,OFFSET(Import.PLQ,$A28-1,X$15-1,1,1)),OFFSET(Import.PLQ,$A28-1,X$15-1,1,1)),(1-[1]PLE!$AA$28)*OFFSET(Import.PLQ,$A28-1,X$15-1,1,1))))</f>
        <v>0</v>
      </c>
      <c r="Y28" s="8">
        <f ca="1">IF(Y$13="",0,CHOOSE(Detalhamento.OpçãoServiços,OFFSET(Import.PLQ,$A28-1,Y$15-1,1,1),IF($E28&lt;&gt;1,IF(ISNUMBER(INDEX(Import.PLE,Detalhamento!$E28,Detalhamento!Y$15)),IF(INDEX(Import.PLE,Detalhamento!$E28,Detalhamento!Y$15)&lt;=mediçao,OFFSET(Import.PLQ,$A28-1,Y$15-1,1,1),0),0),[1]PLE!$AA$28*OFFSET(Import.PLQ,$A28-1,Y$15-1,1,1)),IF($E28&lt;&gt;1,IF(ISNUMBER(INDEX(Import.PLE,Detalhamento!$E28,Detalhamento!Y$15)),IF(INDEX(Import.PLE,Detalhamento!$E28,Detalhamento!Y$15)&lt;=mediçao,0,OFFSET(Import.PLQ,$A28-1,Y$15-1,1,1)),OFFSET(Import.PLQ,$A28-1,Y$15-1,1,1)),(1-[1]PLE!$AA$28)*OFFSET(Import.PLQ,$A28-1,Y$15-1,1,1))))</f>
        <v>0</v>
      </c>
      <c r="Z28" s="8">
        <f ca="1">IF(Z$13="",0,CHOOSE(Detalhamento.OpçãoServiços,OFFSET(Import.PLQ,$A28-1,Z$15-1,1,1),IF($E28&lt;&gt;1,IF(ISNUMBER(INDEX(Import.PLE,Detalhamento!$E28,Detalhamento!Z$15)),IF(INDEX(Import.PLE,Detalhamento!$E28,Detalhamento!Z$15)&lt;=mediçao,OFFSET(Import.PLQ,$A28-1,Z$15-1,1,1),0),0),[1]PLE!$AA$28*OFFSET(Import.PLQ,$A28-1,Z$15-1,1,1)),IF($E28&lt;&gt;1,IF(ISNUMBER(INDEX(Import.PLE,Detalhamento!$E28,Detalhamento!Z$15)),IF(INDEX(Import.PLE,Detalhamento!$E28,Detalhamento!Z$15)&lt;=mediçao,0,OFFSET(Import.PLQ,$A28-1,Z$15-1,1,1)),OFFSET(Import.PLQ,$A28-1,Z$15-1,1,1)),(1-[1]PLE!$AA$28)*OFFSET(Import.PLQ,$A28-1,Z$15-1,1,1))))</f>
        <v>0</v>
      </c>
      <c r="AA28" s="8">
        <f ca="1">IF(AA$13="",0,CHOOSE(Detalhamento.OpçãoServiços,OFFSET(Import.PLQ,$A28-1,AA$15-1,1,1),IF($E28&lt;&gt;1,IF(ISNUMBER(INDEX(Import.PLE,Detalhamento!$E28,Detalhamento!AA$15)),IF(INDEX(Import.PLE,Detalhamento!$E28,Detalhamento!AA$15)&lt;=mediçao,OFFSET(Import.PLQ,$A28-1,AA$15-1,1,1),0),0),[1]PLE!$AA$28*OFFSET(Import.PLQ,$A28-1,AA$15-1,1,1)),IF($E28&lt;&gt;1,IF(ISNUMBER(INDEX(Import.PLE,Detalhamento!$E28,Detalhamento!AA$15)),IF(INDEX(Import.PLE,Detalhamento!$E28,Detalhamento!AA$15)&lt;=mediçao,0,OFFSET(Import.PLQ,$A28-1,AA$15-1,1,1)),OFFSET(Import.PLQ,$A28-1,AA$15-1,1,1)),(1-[1]PLE!$AA$28)*OFFSET(Import.PLQ,$A28-1,AA$15-1,1,1))))</f>
        <v>0</v>
      </c>
      <c r="AB28" s="8">
        <f ca="1">IF(AB$13="",0,CHOOSE(Detalhamento.OpçãoServiços,OFFSET(Import.PLQ,$A28-1,AB$15-1,1,1),IF($E28&lt;&gt;1,IF(ISNUMBER(INDEX(Import.PLE,Detalhamento!$E28,Detalhamento!AB$15)),IF(INDEX(Import.PLE,Detalhamento!$E28,Detalhamento!AB$15)&lt;=mediçao,OFFSET(Import.PLQ,$A28-1,AB$15-1,1,1),0),0),[1]PLE!$AA$28*OFFSET(Import.PLQ,$A28-1,AB$15-1,1,1)),IF($E28&lt;&gt;1,IF(ISNUMBER(INDEX(Import.PLE,Detalhamento!$E28,Detalhamento!AB$15)),IF(INDEX(Import.PLE,Detalhamento!$E28,Detalhamento!AB$15)&lt;=mediçao,0,OFFSET(Import.PLQ,$A28-1,AB$15-1,1,1)),OFFSET(Import.PLQ,$A28-1,AB$15-1,1,1)),(1-[1]PLE!$AA$28)*OFFSET(Import.PLQ,$A28-1,AB$15-1,1,1))))</f>
        <v>0</v>
      </c>
      <c r="AC28" s="8">
        <f ca="1">IF(AC$13="",0,CHOOSE(Detalhamento.OpçãoServiços,OFFSET(Import.PLQ,$A28-1,AC$15-1,1,1),IF($E28&lt;&gt;1,IF(ISNUMBER(INDEX(Import.PLE,Detalhamento!$E28,Detalhamento!AC$15)),IF(INDEX(Import.PLE,Detalhamento!$E28,Detalhamento!AC$15)&lt;=mediçao,OFFSET(Import.PLQ,$A28-1,AC$15-1,1,1),0),0),[1]PLE!$AA$28*OFFSET(Import.PLQ,$A28-1,AC$15-1,1,1)),IF($E28&lt;&gt;1,IF(ISNUMBER(INDEX(Import.PLE,Detalhamento!$E28,Detalhamento!AC$15)),IF(INDEX(Import.PLE,Detalhamento!$E28,Detalhamento!AC$15)&lt;=mediçao,0,OFFSET(Import.PLQ,$A28-1,AC$15-1,1,1)),OFFSET(Import.PLQ,$A28-1,AC$15-1,1,1)),(1-[1]PLE!$AA$28)*OFFSET(Import.PLQ,$A28-1,AC$15-1,1,1))))</f>
        <v>0</v>
      </c>
      <c r="AD28" s="8">
        <f ca="1">IF(AD$13="",0,CHOOSE(Detalhamento.OpçãoServiços,OFFSET(Import.PLQ,$A28-1,AD$15-1,1,1),IF($E28&lt;&gt;1,IF(ISNUMBER(INDEX(Import.PLE,Detalhamento!$E28,Detalhamento!AD$15)),IF(INDEX(Import.PLE,Detalhamento!$E28,Detalhamento!AD$15)&lt;=mediçao,OFFSET(Import.PLQ,$A28-1,AD$15-1,1,1),0),0),[1]PLE!$AA$28*OFFSET(Import.PLQ,$A28-1,AD$15-1,1,1)),IF($E28&lt;&gt;1,IF(ISNUMBER(INDEX(Import.PLE,Detalhamento!$E28,Detalhamento!AD$15)),IF(INDEX(Import.PLE,Detalhamento!$E28,Detalhamento!AD$15)&lt;=mediçao,0,OFFSET(Import.PLQ,$A28-1,AD$15-1,1,1)),OFFSET(Import.PLQ,$A28-1,AD$15-1,1,1)),(1-[1]PLE!$AA$28)*OFFSET(Import.PLQ,$A28-1,AD$15-1,1,1))))</f>
        <v>0</v>
      </c>
      <c r="AE28" s="8">
        <f ca="1">IF(AE$13="",0,CHOOSE(Detalhamento.OpçãoServiços,OFFSET(Import.PLQ,$A28-1,AE$15-1,1,1),IF($E28&lt;&gt;1,IF(ISNUMBER(INDEX(Import.PLE,Detalhamento!$E28,Detalhamento!AE$15)),IF(INDEX(Import.PLE,Detalhamento!$E28,Detalhamento!AE$15)&lt;=mediçao,OFFSET(Import.PLQ,$A28-1,AE$15-1,1,1),0),0),[1]PLE!$AA$28*OFFSET(Import.PLQ,$A28-1,AE$15-1,1,1)),IF($E28&lt;&gt;1,IF(ISNUMBER(INDEX(Import.PLE,Detalhamento!$E28,Detalhamento!AE$15)),IF(INDEX(Import.PLE,Detalhamento!$E28,Detalhamento!AE$15)&lt;=mediçao,0,OFFSET(Import.PLQ,$A28-1,AE$15-1,1,1)),OFFSET(Import.PLQ,$A28-1,AE$15-1,1,1)),(1-[1]PLE!$AA$28)*OFFSET(Import.PLQ,$A28-1,AE$15-1,1,1))))</f>
        <v>0</v>
      </c>
      <c r="AF28" s="8">
        <f ca="1">IF(AF$13="",0,CHOOSE(Detalhamento.OpçãoServiços,OFFSET(Import.PLQ,$A28-1,AF$15-1,1,1),IF($E28&lt;&gt;1,IF(ISNUMBER(INDEX(Import.PLE,Detalhamento!$E28,Detalhamento!AF$15)),IF(INDEX(Import.PLE,Detalhamento!$E28,Detalhamento!AF$15)&lt;=mediçao,OFFSET(Import.PLQ,$A28-1,AF$15-1,1,1),0),0),[1]PLE!$AA$28*OFFSET(Import.PLQ,$A28-1,AF$15-1,1,1)),IF($E28&lt;&gt;1,IF(ISNUMBER(INDEX(Import.PLE,Detalhamento!$E28,Detalhamento!AF$15)),IF(INDEX(Import.PLE,Detalhamento!$E28,Detalhamento!AF$15)&lt;=mediçao,0,OFFSET(Import.PLQ,$A28-1,AF$15-1,1,1)),OFFSET(Import.PLQ,$A28-1,AF$15-1,1,1)),(1-[1]PLE!$AA$28)*OFFSET(Import.PLQ,$A28-1,AF$15-1,1,1))))</f>
        <v>0</v>
      </c>
      <c r="AG28" s="8">
        <f ca="1">IF(AG$13="",0,CHOOSE(Detalhamento.OpçãoServiços,OFFSET(Import.PLQ,$A28-1,AG$15-1,1,1),IF($E28&lt;&gt;1,IF(ISNUMBER(INDEX(Import.PLE,Detalhamento!$E28,Detalhamento!AG$15)),IF(INDEX(Import.PLE,Detalhamento!$E28,Detalhamento!AG$15)&lt;=mediçao,OFFSET(Import.PLQ,$A28-1,AG$15-1,1,1),0),0),[1]PLE!$AA$28*OFFSET(Import.PLQ,$A28-1,AG$15-1,1,1)),IF($E28&lt;&gt;1,IF(ISNUMBER(INDEX(Import.PLE,Detalhamento!$E28,Detalhamento!AG$15)),IF(INDEX(Import.PLE,Detalhamento!$E28,Detalhamento!AG$15)&lt;=mediçao,0,OFFSET(Import.PLQ,$A28-1,AG$15-1,1,1)),OFFSET(Import.PLQ,$A28-1,AG$15-1,1,1)),(1-[1]PLE!$AA$28)*OFFSET(Import.PLQ,$A28-1,AG$15-1,1,1))))</f>
        <v>0</v>
      </c>
      <c r="AH28" s="8">
        <f ca="1">IF(AH$13="",0,CHOOSE(Detalhamento.OpçãoServiços,OFFSET(Import.PLQ,$A28-1,AH$15-1,1,1),IF($E28&lt;&gt;1,IF(ISNUMBER(INDEX(Import.PLE,Detalhamento!$E28,Detalhamento!AH$15)),IF(INDEX(Import.PLE,Detalhamento!$E28,Detalhamento!AH$15)&lt;=mediçao,OFFSET(Import.PLQ,$A28-1,AH$15-1,1,1),0),0),[1]PLE!$AA$28*OFFSET(Import.PLQ,$A28-1,AH$15-1,1,1)),IF($E28&lt;&gt;1,IF(ISNUMBER(INDEX(Import.PLE,Detalhamento!$E28,Detalhamento!AH$15)),IF(INDEX(Import.PLE,Detalhamento!$E28,Detalhamento!AH$15)&lt;=mediçao,0,OFFSET(Import.PLQ,$A28-1,AH$15-1,1,1)),OFFSET(Import.PLQ,$A28-1,AH$15-1,1,1)),(1-[1]PLE!$AA$28)*OFFSET(Import.PLQ,$A28-1,AH$15-1,1,1))))</f>
        <v>0</v>
      </c>
      <c r="AI28" s="8">
        <f ca="1">IF(AI$13="",0,CHOOSE(Detalhamento.OpçãoServiços,OFFSET(Import.PLQ,$A28-1,AI$15-1,1,1),IF($E28&lt;&gt;1,IF(ISNUMBER(INDEX(Import.PLE,Detalhamento!$E28,Detalhamento!AI$15)),IF(INDEX(Import.PLE,Detalhamento!$E28,Detalhamento!AI$15)&lt;=mediçao,OFFSET(Import.PLQ,$A28-1,AI$15-1,1,1),0),0),[1]PLE!$AA$28*OFFSET(Import.PLQ,$A28-1,AI$15-1,1,1)),IF($E28&lt;&gt;1,IF(ISNUMBER(INDEX(Import.PLE,Detalhamento!$E28,Detalhamento!AI$15)),IF(INDEX(Import.PLE,Detalhamento!$E28,Detalhamento!AI$15)&lt;=mediçao,0,OFFSET(Import.PLQ,$A28-1,AI$15-1,1,1)),OFFSET(Import.PLQ,$A28-1,AI$15-1,1,1)),(1-[1]PLE!$AA$28)*OFFSET(Import.PLQ,$A28-1,AI$15-1,1,1))))</f>
        <v>0</v>
      </c>
      <c r="AJ28" s="8">
        <f ca="1">IF(AJ$13="",0,CHOOSE(Detalhamento.OpçãoServiços,OFFSET(Import.PLQ,$A28-1,AJ$15-1,1,1),IF($E28&lt;&gt;1,IF(ISNUMBER(INDEX(Import.PLE,Detalhamento!$E28,Detalhamento!AJ$15)),IF(INDEX(Import.PLE,Detalhamento!$E28,Detalhamento!AJ$15)&lt;=mediçao,OFFSET(Import.PLQ,$A28-1,AJ$15-1,1,1),0),0),[1]PLE!$AA$28*OFFSET(Import.PLQ,$A28-1,AJ$15-1,1,1)),IF($E28&lt;&gt;1,IF(ISNUMBER(INDEX(Import.PLE,Detalhamento!$E28,Detalhamento!AJ$15)),IF(INDEX(Import.PLE,Detalhamento!$E28,Detalhamento!AJ$15)&lt;=mediçao,0,OFFSET(Import.PLQ,$A28-1,AJ$15-1,1,1)),OFFSET(Import.PLQ,$A28-1,AJ$15-1,1,1)),(1-[1]PLE!$AA$28)*OFFSET(Import.PLQ,$A28-1,AJ$15-1,1,1))))</f>
        <v>0</v>
      </c>
      <c r="AK28" s="8">
        <f ca="1">IF(AK$13="",0,CHOOSE(Detalhamento.OpçãoServiços,OFFSET(Import.PLQ,$A28-1,AK$15-1,1,1),IF($E28&lt;&gt;1,IF(ISNUMBER(INDEX(Import.PLE,Detalhamento!$E28,Detalhamento!AK$15)),IF(INDEX(Import.PLE,Detalhamento!$E28,Detalhamento!AK$15)&lt;=mediçao,OFFSET(Import.PLQ,$A28-1,AK$15-1,1,1),0),0),[1]PLE!$AA$28*OFFSET(Import.PLQ,$A28-1,AK$15-1,1,1)),IF($E28&lt;&gt;1,IF(ISNUMBER(INDEX(Import.PLE,Detalhamento!$E28,Detalhamento!AK$15)),IF(INDEX(Import.PLE,Detalhamento!$E28,Detalhamento!AK$15)&lt;=mediçao,0,OFFSET(Import.PLQ,$A28-1,AK$15-1,1,1)),OFFSET(Import.PLQ,$A28-1,AK$15-1,1,1)),(1-[1]PLE!$AA$28)*OFFSET(Import.PLQ,$A28-1,AK$15-1,1,1))))</f>
        <v>0</v>
      </c>
      <c r="AL28" s="8">
        <f ca="1">IF(AL$13="",0,CHOOSE(Detalhamento.OpçãoServiços,OFFSET(Import.PLQ,$A28-1,AL$15-1,1,1),IF($E28&lt;&gt;1,IF(ISNUMBER(INDEX(Import.PLE,Detalhamento!$E28,Detalhamento!AL$15)),IF(INDEX(Import.PLE,Detalhamento!$E28,Detalhamento!AL$15)&lt;=mediçao,OFFSET(Import.PLQ,$A28-1,AL$15-1,1,1),0),0),[1]PLE!$AA$28*OFFSET(Import.PLQ,$A28-1,AL$15-1,1,1)),IF($E28&lt;&gt;1,IF(ISNUMBER(INDEX(Import.PLE,Detalhamento!$E28,Detalhamento!AL$15)),IF(INDEX(Import.PLE,Detalhamento!$E28,Detalhamento!AL$15)&lt;=mediçao,0,OFFSET(Import.PLQ,$A28-1,AL$15-1,1,1)),OFFSET(Import.PLQ,$A28-1,AL$15-1,1,1)),(1-[1]PLE!$AA$28)*OFFSET(Import.PLQ,$A28-1,AL$15-1,1,1))))</f>
        <v>0</v>
      </c>
      <c r="AM28" s="8">
        <f ca="1">IF(AM$13="",0,CHOOSE(Detalhamento.OpçãoServiços,OFFSET(Import.PLQ,$A28-1,AM$15-1,1,1),IF($E28&lt;&gt;1,IF(ISNUMBER(INDEX(Import.PLE,Detalhamento!$E28,Detalhamento!AM$15)),IF(INDEX(Import.PLE,Detalhamento!$E28,Detalhamento!AM$15)&lt;=mediçao,OFFSET(Import.PLQ,$A28-1,AM$15-1,1,1),0),0),[1]PLE!$AA$28*OFFSET(Import.PLQ,$A28-1,AM$15-1,1,1)),IF($E28&lt;&gt;1,IF(ISNUMBER(INDEX(Import.PLE,Detalhamento!$E28,Detalhamento!AM$15)),IF(INDEX(Import.PLE,Detalhamento!$E28,Detalhamento!AM$15)&lt;=mediçao,0,OFFSET(Import.PLQ,$A28-1,AM$15-1,1,1)),OFFSET(Import.PLQ,$A28-1,AM$15-1,1,1)),(1-[1]PLE!$AA$28)*OFFSET(Import.PLQ,$A28-1,AM$15-1,1,1))))</f>
        <v>0</v>
      </c>
      <c r="AN28" s="8">
        <f ca="1">IF(AN$13="",0,CHOOSE(Detalhamento.OpçãoServiços,OFFSET(Import.PLQ,$A28-1,AN$15-1,1,1),IF($E28&lt;&gt;1,IF(ISNUMBER(INDEX(Import.PLE,Detalhamento!$E28,Detalhamento!AN$15)),IF(INDEX(Import.PLE,Detalhamento!$E28,Detalhamento!AN$15)&lt;=mediçao,OFFSET(Import.PLQ,$A28-1,AN$15-1,1,1),0),0),[1]PLE!$AA$28*OFFSET(Import.PLQ,$A28-1,AN$15-1,1,1)),IF($E28&lt;&gt;1,IF(ISNUMBER(INDEX(Import.PLE,Detalhamento!$E28,Detalhamento!AN$15)),IF(INDEX(Import.PLE,Detalhamento!$E28,Detalhamento!AN$15)&lt;=mediçao,0,OFFSET(Import.PLQ,$A28-1,AN$15-1,1,1)),OFFSET(Import.PLQ,$A28-1,AN$15-1,1,1)),(1-[1]PLE!$AA$28)*OFFSET(Import.PLQ,$A28-1,AN$15-1,1,1))))</f>
        <v>0</v>
      </c>
      <c r="AO28" s="8">
        <f ca="1">IF(AO$13="",0,CHOOSE(Detalhamento.OpçãoServiços,OFFSET(Import.PLQ,$A28-1,AO$15-1,1,1),IF($E28&lt;&gt;1,IF(ISNUMBER(INDEX(Import.PLE,Detalhamento!$E28,Detalhamento!AO$15)),IF(INDEX(Import.PLE,Detalhamento!$E28,Detalhamento!AO$15)&lt;=mediçao,OFFSET(Import.PLQ,$A28-1,AO$15-1,1,1),0),0),[1]PLE!$AA$28*OFFSET(Import.PLQ,$A28-1,AO$15-1,1,1)),IF($E28&lt;&gt;1,IF(ISNUMBER(INDEX(Import.PLE,Detalhamento!$E28,Detalhamento!AO$15)),IF(INDEX(Import.PLE,Detalhamento!$E28,Detalhamento!AO$15)&lt;=mediçao,0,OFFSET(Import.PLQ,$A28-1,AO$15-1,1,1)),OFFSET(Import.PLQ,$A28-1,AO$15-1,1,1)),(1-[1]PLE!$AA$28)*OFFSET(Import.PLQ,$A28-1,AO$15-1,1,1))))</f>
        <v>0</v>
      </c>
      <c r="AP28" s="8">
        <f ca="1">IF(AP$13="",0,CHOOSE(Detalhamento.OpçãoServiços,OFFSET(Import.PLQ,$A28-1,AP$15-1,1,1),IF($E28&lt;&gt;1,IF(ISNUMBER(INDEX(Import.PLE,Detalhamento!$E28,Detalhamento!AP$15)),IF(INDEX(Import.PLE,Detalhamento!$E28,Detalhamento!AP$15)&lt;=mediçao,OFFSET(Import.PLQ,$A28-1,AP$15-1,1,1),0),0),[1]PLE!$AA$28*OFFSET(Import.PLQ,$A28-1,AP$15-1,1,1)),IF($E28&lt;&gt;1,IF(ISNUMBER(INDEX(Import.PLE,Detalhamento!$E28,Detalhamento!AP$15)),IF(INDEX(Import.PLE,Detalhamento!$E28,Detalhamento!AP$15)&lt;=mediçao,0,OFFSET(Import.PLQ,$A28-1,AP$15-1,1,1)),OFFSET(Import.PLQ,$A28-1,AP$15-1,1,1)),(1-[1]PLE!$AA$28)*OFFSET(Import.PLQ,$A28-1,AP$15-1,1,1))))</f>
        <v>0</v>
      </c>
      <c r="AQ28" s="8">
        <f ca="1">IF(AQ$13="",0,CHOOSE(Detalhamento.OpçãoServiços,OFFSET(Import.PLQ,$A28-1,AQ$15-1,1,1),IF($E28&lt;&gt;1,IF(ISNUMBER(INDEX(Import.PLE,Detalhamento!$E28,Detalhamento!AQ$15)),IF(INDEX(Import.PLE,Detalhamento!$E28,Detalhamento!AQ$15)&lt;=mediçao,OFFSET(Import.PLQ,$A28-1,AQ$15-1,1,1),0),0),[1]PLE!$AA$28*OFFSET(Import.PLQ,$A28-1,AQ$15-1,1,1)),IF($E28&lt;&gt;1,IF(ISNUMBER(INDEX(Import.PLE,Detalhamento!$E28,Detalhamento!AQ$15)),IF(INDEX(Import.PLE,Detalhamento!$E28,Detalhamento!AQ$15)&lt;=mediçao,0,OFFSET(Import.PLQ,$A28-1,AQ$15-1,1,1)),OFFSET(Import.PLQ,$A28-1,AQ$15-1,1,1)),(1-[1]PLE!$AA$28)*OFFSET(Import.PLQ,$A28-1,AQ$15-1,1,1))))</f>
        <v>0</v>
      </c>
      <c r="AR28" s="8">
        <f ca="1">IF(AR$13="",0,CHOOSE(Detalhamento.OpçãoServiços,OFFSET(Import.PLQ,$A28-1,AR$15-1,1,1),IF($E28&lt;&gt;1,IF(ISNUMBER(INDEX(Import.PLE,Detalhamento!$E28,Detalhamento!AR$15)),IF(INDEX(Import.PLE,Detalhamento!$E28,Detalhamento!AR$15)&lt;=mediçao,OFFSET(Import.PLQ,$A28-1,AR$15-1,1,1),0),0),[1]PLE!$AA$28*OFFSET(Import.PLQ,$A28-1,AR$15-1,1,1)),IF($E28&lt;&gt;1,IF(ISNUMBER(INDEX(Import.PLE,Detalhamento!$E28,Detalhamento!AR$15)),IF(INDEX(Import.PLE,Detalhamento!$E28,Detalhamento!AR$15)&lt;=mediçao,0,OFFSET(Import.PLQ,$A28-1,AR$15-1,1,1)),OFFSET(Import.PLQ,$A28-1,AR$15-1,1,1)),(1-[1]PLE!$AA$28)*OFFSET(Import.PLQ,$A28-1,AR$15-1,1,1))))</f>
        <v>0</v>
      </c>
      <c r="AS28" s="8">
        <f ca="1">IF(AS$13="",0,CHOOSE(Detalhamento.OpçãoServiços,OFFSET(Import.PLQ,$A28-1,AS$15-1,1,1),IF($E28&lt;&gt;1,IF(ISNUMBER(INDEX(Import.PLE,Detalhamento!$E28,Detalhamento!AS$15)),IF(INDEX(Import.PLE,Detalhamento!$E28,Detalhamento!AS$15)&lt;=mediçao,OFFSET(Import.PLQ,$A28-1,AS$15-1,1,1),0),0),[1]PLE!$AA$28*OFFSET(Import.PLQ,$A28-1,AS$15-1,1,1)),IF($E28&lt;&gt;1,IF(ISNUMBER(INDEX(Import.PLE,Detalhamento!$E28,Detalhamento!AS$15)),IF(INDEX(Import.PLE,Detalhamento!$E28,Detalhamento!AS$15)&lt;=mediçao,0,OFFSET(Import.PLQ,$A28-1,AS$15-1,1,1)),OFFSET(Import.PLQ,$A28-1,AS$15-1,1,1)),(1-[1]PLE!$AA$28)*OFFSET(Import.PLQ,$A28-1,AS$15-1,1,1))))</f>
        <v>0</v>
      </c>
      <c r="AT28" s="8">
        <f ca="1">IF(AT$13="",0,CHOOSE(Detalhamento.OpçãoServiços,OFFSET(Import.PLQ,$A28-1,AT$15-1,1,1),IF($E28&lt;&gt;1,IF(ISNUMBER(INDEX(Import.PLE,Detalhamento!$E28,Detalhamento!AT$15)),IF(INDEX(Import.PLE,Detalhamento!$E28,Detalhamento!AT$15)&lt;=mediçao,OFFSET(Import.PLQ,$A28-1,AT$15-1,1,1),0),0),[1]PLE!$AA$28*OFFSET(Import.PLQ,$A28-1,AT$15-1,1,1)),IF($E28&lt;&gt;1,IF(ISNUMBER(INDEX(Import.PLE,Detalhamento!$E28,Detalhamento!AT$15)),IF(INDEX(Import.PLE,Detalhamento!$E28,Detalhamento!AT$15)&lt;=mediçao,0,OFFSET(Import.PLQ,$A28-1,AT$15-1,1,1)),OFFSET(Import.PLQ,$A28-1,AT$15-1,1,1)),(1-[1]PLE!$AA$28)*OFFSET(Import.PLQ,$A28-1,AT$15-1,1,1))))</f>
        <v>0</v>
      </c>
      <c r="AU28" s="8">
        <f ca="1">IF(AU$13="",0,CHOOSE(Detalhamento.OpçãoServiços,OFFSET(Import.PLQ,$A28-1,AU$15-1,1,1),IF($E28&lt;&gt;1,IF(ISNUMBER(INDEX(Import.PLE,Detalhamento!$E28,Detalhamento!AU$15)),IF(INDEX(Import.PLE,Detalhamento!$E28,Detalhamento!AU$15)&lt;=mediçao,OFFSET(Import.PLQ,$A28-1,AU$15-1,1,1),0),0),[1]PLE!$AA$28*OFFSET(Import.PLQ,$A28-1,AU$15-1,1,1)),IF($E28&lt;&gt;1,IF(ISNUMBER(INDEX(Import.PLE,Detalhamento!$E28,Detalhamento!AU$15)),IF(INDEX(Import.PLE,Detalhamento!$E28,Detalhamento!AU$15)&lt;=mediçao,0,OFFSET(Import.PLQ,$A28-1,AU$15-1,1,1)),OFFSET(Import.PLQ,$A28-1,AU$15-1,1,1)),(1-[1]PLE!$AA$28)*OFFSET(Import.PLQ,$A28-1,AU$15-1,1,1))))</f>
        <v>0</v>
      </c>
      <c r="AV28" s="8">
        <f ca="1">IF(AV$13="",0,CHOOSE(Detalhamento.OpçãoServiços,OFFSET(Import.PLQ,$A28-1,AV$15-1,1,1),IF($E28&lt;&gt;1,IF(ISNUMBER(INDEX(Import.PLE,Detalhamento!$E28,Detalhamento!AV$15)),IF(INDEX(Import.PLE,Detalhamento!$E28,Detalhamento!AV$15)&lt;=mediçao,OFFSET(Import.PLQ,$A28-1,AV$15-1,1,1),0),0),[1]PLE!$AA$28*OFFSET(Import.PLQ,$A28-1,AV$15-1,1,1)),IF($E28&lt;&gt;1,IF(ISNUMBER(INDEX(Import.PLE,Detalhamento!$E28,Detalhamento!AV$15)),IF(INDEX(Import.PLE,Detalhamento!$E28,Detalhamento!AV$15)&lt;=mediçao,0,OFFSET(Import.PLQ,$A28-1,AV$15-1,1,1)),OFFSET(Import.PLQ,$A28-1,AV$15-1,1,1)),(1-[1]PLE!$AA$28)*OFFSET(Import.PLQ,$A28-1,AV$15-1,1,1))))</f>
        <v>0</v>
      </c>
      <c r="AW28" s="8">
        <f ca="1">IF(AW$13="",0,CHOOSE(Detalhamento.OpçãoServiços,OFFSET(Import.PLQ,$A28-1,AW$15-1,1,1),IF($E28&lt;&gt;1,IF(ISNUMBER(INDEX(Import.PLE,Detalhamento!$E28,Detalhamento!AW$15)),IF(INDEX(Import.PLE,Detalhamento!$E28,Detalhamento!AW$15)&lt;=mediçao,OFFSET(Import.PLQ,$A28-1,AW$15-1,1,1),0),0),[1]PLE!$AA$28*OFFSET(Import.PLQ,$A28-1,AW$15-1,1,1)),IF($E28&lt;&gt;1,IF(ISNUMBER(INDEX(Import.PLE,Detalhamento!$E28,Detalhamento!AW$15)),IF(INDEX(Import.PLE,Detalhamento!$E28,Detalhamento!AW$15)&lt;=mediçao,0,OFFSET(Import.PLQ,$A28-1,AW$15-1,1,1)),OFFSET(Import.PLQ,$A28-1,AW$15-1,1,1)),(1-[1]PLE!$AA$28)*OFFSET(Import.PLQ,$A28-1,AW$15-1,1,1))))</f>
        <v>0</v>
      </c>
      <c r="AX28" s="8">
        <f ca="1">IF(AX$13="",0,CHOOSE(Detalhamento.OpçãoServiços,OFFSET(Import.PLQ,$A28-1,AX$15-1,1,1),IF($E28&lt;&gt;1,IF(ISNUMBER(INDEX(Import.PLE,Detalhamento!$E28,Detalhamento!AX$15)),IF(INDEX(Import.PLE,Detalhamento!$E28,Detalhamento!AX$15)&lt;=mediçao,OFFSET(Import.PLQ,$A28-1,AX$15-1,1,1),0),0),[1]PLE!$AA$28*OFFSET(Import.PLQ,$A28-1,AX$15-1,1,1)),IF($E28&lt;&gt;1,IF(ISNUMBER(INDEX(Import.PLE,Detalhamento!$E28,Detalhamento!AX$15)),IF(INDEX(Import.PLE,Detalhamento!$E28,Detalhamento!AX$15)&lt;=mediçao,0,OFFSET(Import.PLQ,$A28-1,AX$15-1,1,1)),OFFSET(Import.PLQ,$A28-1,AX$15-1,1,1)),(1-[1]PLE!$AA$28)*OFFSET(Import.PLQ,$A28-1,AX$15-1,1,1))))</f>
        <v>0</v>
      </c>
      <c r="AY28" s="8">
        <f ca="1">IF(AY$13="",0,CHOOSE(Detalhamento.OpçãoServiços,OFFSET(Import.PLQ,$A28-1,AY$15-1,1,1),IF($E28&lt;&gt;1,IF(ISNUMBER(INDEX(Import.PLE,Detalhamento!$E28,Detalhamento!AY$15)),IF(INDEX(Import.PLE,Detalhamento!$E28,Detalhamento!AY$15)&lt;=mediçao,OFFSET(Import.PLQ,$A28-1,AY$15-1,1,1),0),0),[1]PLE!$AA$28*OFFSET(Import.PLQ,$A28-1,AY$15-1,1,1)),IF($E28&lt;&gt;1,IF(ISNUMBER(INDEX(Import.PLE,Detalhamento!$E28,Detalhamento!AY$15)),IF(INDEX(Import.PLE,Detalhamento!$E28,Detalhamento!AY$15)&lt;=mediçao,0,OFFSET(Import.PLQ,$A28-1,AY$15-1,1,1)),OFFSET(Import.PLQ,$A28-1,AY$15-1,1,1)),(1-[1]PLE!$AA$28)*OFFSET(Import.PLQ,$A28-1,AY$15-1,1,1))))</f>
        <v>0</v>
      </c>
      <c r="AZ28" s="8">
        <f ca="1">IF(AZ$13="",0,CHOOSE(Detalhamento.OpçãoServiços,OFFSET(Import.PLQ,$A28-1,AZ$15-1,1,1),IF($E28&lt;&gt;1,IF(ISNUMBER(INDEX(Import.PLE,Detalhamento!$E28,Detalhamento!AZ$15)),IF(INDEX(Import.PLE,Detalhamento!$E28,Detalhamento!AZ$15)&lt;=mediçao,OFFSET(Import.PLQ,$A28-1,AZ$15-1,1,1),0),0),[1]PLE!$AA$28*OFFSET(Import.PLQ,$A28-1,AZ$15-1,1,1)),IF($E28&lt;&gt;1,IF(ISNUMBER(INDEX(Import.PLE,Detalhamento!$E28,Detalhamento!AZ$15)),IF(INDEX(Import.PLE,Detalhamento!$E28,Detalhamento!AZ$15)&lt;=mediçao,0,OFFSET(Import.PLQ,$A28-1,AZ$15-1,1,1)),OFFSET(Import.PLQ,$A28-1,AZ$15-1,1,1)),(1-[1]PLE!$AA$28)*OFFSET(Import.PLQ,$A28-1,AZ$15-1,1,1))))</f>
        <v>0</v>
      </c>
      <c r="BA28" s="8">
        <f ca="1">IF(BA$13="",0,CHOOSE(Detalhamento.OpçãoServiços,OFFSET(Import.PLQ,$A28-1,BA$15-1,1,1),IF($E28&lt;&gt;1,IF(ISNUMBER(INDEX(Import.PLE,Detalhamento!$E28,Detalhamento!BA$15)),IF(INDEX(Import.PLE,Detalhamento!$E28,Detalhamento!BA$15)&lt;=mediçao,OFFSET(Import.PLQ,$A28-1,BA$15-1,1,1),0),0),[1]PLE!$AA$28*OFFSET(Import.PLQ,$A28-1,BA$15-1,1,1)),IF($E28&lt;&gt;1,IF(ISNUMBER(INDEX(Import.PLE,Detalhamento!$E28,Detalhamento!BA$15)),IF(INDEX(Import.PLE,Detalhamento!$E28,Detalhamento!BA$15)&lt;=mediçao,0,OFFSET(Import.PLQ,$A28-1,BA$15-1,1,1)),OFFSET(Import.PLQ,$A28-1,BA$15-1,1,1)),(1-[1]PLE!$AA$28)*OFFSET(Import.PLQ,$A28-1,BA$15-1,1,1))))</f>
        <v>0</v>
      </c>
      <c r="BB28" s="8">
        <f ca="1">IF(BB$13="",0,CHOOSE(Detalhamento.OpçãoServiços,OFFSET(Import.PLQ,$A28-1,BB$15-1,1,1),IF($E28&lt;&gt;1,IF(ISNUMBER(INDEX(Import.PLE,Detalhamento!$E28,Detalhamento!BB$15)),IF(INDEX(Import.PLE,Detalhamento!$E28,Detalhamento!BB$15)&lt;=mediçao,OFFSET(Import.PLQ,$A28-1,BB$15-1,1,1),0),0),[1]PLE!$AA$28*OFFSET(Import.PLQ,$A28-1,BB$15-1,1,1)),IF($E28&lt;&gt;1,IF(ISNUMBER(INDEX(Import.PLE,Detalhamento!$E28,Detalhamento!BB$15)),IF(INDEX(Import.PLE,Detalhamento!$E28,Detalhamento!BB$15)&lt;=mediçao,0,OFFSET(Import.PLQ,$A28-1,BB$15-1,1,1)),OFFSET(Import.PLQ,$A28-1,BB$15-1,1,1)),(1-[1]PLE!$AA$28)*OFFSET(Import.PLQ,$A28-1,BB$15-1,1,1))))</f>
        <v>0</v>
      </c>
      <c r="BC28" s="8">
        <f ca="1">IF(BC$13="",0,CHOOSE(Detalhamento.OpçãoServiços,OFFSET(Import.PLQ,$A28-1,BC$15-1,1,1),IF($E28&lt;&gt;1,IF(ISNUMBER(INDEX(Import.PLE,Detalhamento!$E28,Detalhamento!BC$15)),IF(INDEX(Import.PLE,Detalhamento!$E28,Detalhamento!BC$15)&lt;=mediçao,OFFSET(Import.PLQ,$A28-1,BC$15-1,1,1),0),0),[1]PLE!$AA$28*OFFSET(Import.PLQ,$A28-1,BC$15-1,1,1)),IF($E28&lt;&gt;1,IF(ISNUMBER(INDEX(Import.PLE,Detalhamento!$E28,Detalhamento!BC$15)),IF(INDEX(Import.PLE,Detalhamento!$E28,Detalhamento!BC$15)&lt;=mediçao,0,OFFSET(Import.PLQ,$A28-1,BC$15-1,1,1)),OFFSET(Import.PLQ,$A28-1,BC$15-1,1,1)),(1-[1]PLE!$AA$28)*OFFSET(Import.PLQ,$A28-1,BC$15-1,1,1))))</f>
        <v>0</v>
      </c>
      <c r="BD28" s="8">
        <f ca="1">IF(BD$13="",0,CHOOSE(Detalhamento.OpçãoServiços,OFFSET(Import.PLQ,$A28-1,BD$15-1,1,1),IF($E28&lt;&gt;1,IF(ISNUMBER(INDEX(Import.PLE,Detalhamento!$E28,Detalhamento!BD$15)),IF(INDEX(Import.PLE,Detalhamento!$E28,Detalhamento!BD$15)&lt;=mediçao,OFFSET(Import.PLQ,$A28-1,BD$15-1,1,1),0),0),[1]PLE!$AA$28*OFFSET(Import.PLQ,$A28-1,BD$15-1,1,1)),IF($E28&lt;&gt;1,IF(ISNUMBER(INDEX(Import.PLE,Detalhamento!$E28,Detalhamento!BD$15)),IF(INDEX(Import.PLE,Detalhamento!$E28,Detalhamento!BD$15)&lt;=mediçao,0,OFFSET(Import.PLQ,$A28-1,BD$15-1,1,1)),OFFSET(Import.PLQ,$A28-1,BD$15-1,1,1)),(1-[1]PLE!$AA$28)*OFFSET(Import.PLQ,$A28-1,BD$15-1,1,1))))</f>
        <v>0</v>
      </c>
      <c r="BE28" s="8">
        <f ca="1">IF(BE$13="",0,CHOOSE(Detalhamento.OpçãoServiços,OFFSET(Import.PLQ,$A28-1,BE$15-1,1,1),IF($E28&lt;&gt;1,IF(ISNUMBER(INDEX(Import.PLE,Detalhamento!$E28,Detalhamento!BE$15)),IF(INDEX(Import.PLE,Detalhamento!$E28,Detalhamento!BE$15)&lt;=mediçao,OFFSET(Import.PLQ,$A28-1,BE$15-1,1,1),0),0),[1]PLE!$AA$28*OFFSET(Import.PLQ,$A28-1,BE$15-1,1,1)),IF($E28&lt;&gt;1,IF(ISNUMBER(INDEX(Import.PLE,Detalhamento!$E28,Detalhamento!BE$15)),IF(INDEX(Import.PLE,Detalhamento!$E28,Detalhamento!BE$15)&lt;=mediçao,0,OFFSET(Import.PLQ,$A28-1,BE$15-1,1,1)),OFFSET(Import.PLQ,$A28-1,BE$15-1,1,1)),(1-[1]PLE!$AA$28)*OFFSET(Import.PLQ,$A28-1,BE$15-1,1,1))))</f>
        <v>0</v>
      </c>
      <c r="BF28" s="8">
        <f ca="1">IF(BF$13="",0,CHOOSE(Detalhamento.OpçãoServiços,OFFSET(Import.PLQ,$A28-1,BF$15-1,1,1),IF($E28&lt;&gt;1,IF(ISNUMBER(INDEX(Import.PLE,Detalhamento!$E28,Detalhamento!BF$15)),IF(INDEX(Import.PLE,Detalhamento!$E28,Detalhamento!BF$15)&lt;=mediçao,OFFSET(Import.PLQ,$A28-1,BF$15-1,1,1),0),0),[1]PLE!$AA$28*OFFSET(Import.PLQ,$A28-1,BF$15-1,1,1)),IF($E28&lt;&gt;1,IF(ISNUMBER(INDEX(Import.PLE,Detalhamento!$E28,Detalhamento!BF$15)),IF(INDEX(Import.PLE,Detalhamento!$E28,Detalhamento!BF$15)&lt;=mediçao,0,OFFSET(Import.PLQ,$A28-1,BF$15-1,1,1)),OFFSET(Import.PLQ,$A28-1,BF$15-1,1,1)),(1-[1]PLE!$AA$28)*OFFSET(Import.PLQ,$A28-1,BF$15-1,1,1))))</f>
        <v>0</v>
      </c>
      <c r="BG28" s="8">
        <f ca="1">IF(BG$13="",0,CHOOSE(Detalhamento.OpçãoServiços,OFFSET(Import.PLQ,$A28-1,BG$15-1,1,1),IF($E28&lt;&gt;1,IF(ISNUMBER(INDEX(Import.PLE,Detalhamento!$E28,Detalhamento!BG$15)),IF(INDEX(Import.PLE,Detalhamento!$E28,Detalhamento!BG$15)&lt;=mediçao,OFFSET(Import.PLQ,$A28-1,BG$15-1,1,1),0),0),[1]PLE!$AA$28*OFFSET(Import.PLQ,$A28-1,BG$15-1,1,1)),IF($E28&lt;&gt;1,IF(ISNUMBER(INDEX(Import.PLE,Detalhamento!$E28,Detalhamento!BG$15)),IF(INDEX(Import.PLE,Detalhamento!$E28,Detalhamento!BG$15)&lt;=mediçao,0,OFFSET(Import.PLQ,$A28-1,BG$15-1,1,1)),OFFSET(Import.PLQ,$A28-1,BG$15-1,1,1)),(1-[1]PLE!$AA$28)*OFFSET(Import.PLQ,$A28-1,BG$15-1,1,1))))</f>
        <v>0</v>
      </c>
      <c r="BH28" s="8">
        <f ca="1">IF(BH$13="",0,CHOOSE(Detalhamento.OpçãoServiços,OFFSET(Import.PLQ,$A28-1,BH$15-1,1,1),IF($E28&lt;&gt;1,IF(ISNUMBER(INDEX(Import.PLE,Detalhamento!$E28,Detalhamento!BH$15)),IF(INDEX(Import.PLE,Detalhamento!$E28,Detalhamento!BH$15)&lt;=mediçao,OFFSET(Import.PLQ,$A28-1,BH$15-1,1,1),0),0),[1]PLE!$AA$28*OFFSET(Import.PLQ,$A28-1,BH$15-1,1,1)),IF($E28&lt;&gt;1,IF(ISNUMBER(INDEX(Import.PLE,Detalhamento!$E28,Detalhamento!BH$15)),IF(INDEX(Import.PLE,Detalhamento!$E28,Detalhamento!BH$15)&lt;=mediçao,0,OFFSET(Import.PLQ,$A28-1,BH$15-1,1,1)),OFFSET(Import.PLQ,$A28-1,BH$15-1,1,1)),(1-[1]PLE!$AA$28)*OFFSET(Import.PLQ,$A28-1,BH$15-1,1,1))))</f>
        <v>0</v>
      </c>
      <c r="BI28" s="8">
        <f ca="1">IF(BI$13="",0,CHOOSE(Detalhamento.OpçãoServiços,OFFSET(Import.PLQ,$A28-1,BI$15-1,1,1),IF($E28&lt;&gt;1,IF(ISNUMBER(INDEX(Import.PLE,Detalhamento!$E28,Detalhamento!BI$15)),IF(INDEX(Import.PLE,Detalhamento!$E28,Detalhamento!BI$15)&lt;=mediçao,OFFSET(Import.PLQ,$A28-1,BI$15-1,1,1),0),0),[1]PLE!$AA$28*OFFSET(Import.PLQ,$A28-1,BI$15-1,1,1)),IF($E28&lt;&gt;1,IF(ISNUMBER(INDEX(Import.PLE,Detalhamento!$E28,Detalhamento!BI$15)),IF(INDEX(Import.PLE,Detalhamento!$E28,Detalhamento!BI$15)&lt;=mediçao,0,OFFSET(Import.PLQ,$A28-1,BI$15-1,1,1)),OFFSET(Import.PLQ,$A28-1,BI$15-1,1,1)),(1-[1]PLE!$AA$28)*OFFSET(Import.PLQ,$A28-1,BI$15-1,1,1))))</f>
        <v>0</v>
      </c>
    </row>
    <row r="29" spans="1:61" ht="45" x14ac:dyDescent="0.2">
      <c r="A29" s="1">
        <v>10</v>
      </c>
      <c r="B29" s="2" t="str">
        <f t="shared" ca="1" si="2"/>
        <v>Serviço</v>
      </c>
      <c r="E29" s="3">
        <f t="shared" ca="1" si="3"/>
        <v>2</v>
      </c>
      <c r="F29" s="4">
        <f t="shared" ca="1" si="4"/>
        <v>20010</v>
      </c>
      <c r="G29" s="5" t="str">
        <f t="shared" ca="1" si="5"/>
        <v>02.07</v>
      </c>
      <c r="H29" s="6" t="str">
        <f t="shared" ca="1" si="5"/>
        <v>TUBO DE CONCRETO (SIMPLES) PARA REDES COLETORAS DE ÁGUAS PLUVIAIS, DIÂMETRO DE 300 MM, JUNTA RÍGIDA, INSTALADO EM LOCAL COM BAIXO NÍVEL DE INTERFERÊNCIAS - FORNECIMENTO E ASSENTAMENTO. AF_12/2015</v>
      </c>
      <c r="I29" s="7" t="str">
        <f t="shared" ca="1" si="6"/>
        <v>M</v>
      </c>
      <c r="J29" s="8">
        <f t="shared" ca="1" si="7"/>
        <v>39.549999999999997</v>
      </c>
      <c r="K29" s="31"/>
      <c r="L29" s="8">
        <f ca="1">IF(L$13="",0,CHOOSE(Detalhamento.OpçãoServiços,OFFSET(Import.PLQ,$A29-1,L$15-1,1,1),IF($E29&lt;&gt;1,IF(ISNUMBER(INDEX(Import.PLE,Detalhamento!$E29,Detalhamento!L$15)),IF(INDEX(Import.PLE,Detalhamento!$E29,Detalhamento!L$15)&lt;=mediçao,OFFSET(Import.PLQ,$A29-1,L$15-1,1,1),0),0),[1]PLE!$AA$28*OFFSET(Import.PLQ,$A29-1,L$15-1,1,1)),IF($E29&lt;&gt;1,IF(ISNUMBER(INDEX(Import.PLE,Detalhamento!$E29,Detalhamento!L$15)),IF(INDEX(Import.PLE,Detalhamento!$E29,Detalhamento!L$15)&lt;=mediçao,0,OFFSET(Import.PLQ,$A29-1,L$15-1,1,1)),OFFSET(Import.PLQ,$A29-1,L$15-1,1,1)),(1-[1]PLE!$AA$28)*OFFSET(Import.PLQ,$A29-1,L$15-1,1,1))))</f>
        <v>0</v>
      </c>
      <c r="M29" s="8">
        <f ca="1">IF(M$13="",0,CHOOSE(Detalhamento.OpçãoServiços,OFFSET(Import.PLQ,$A29-1,M$15-1,1,1),IF($E29&lt;&gt;1,IF(ISNUMBER(INDEX(Import.PLE,Detalhamento!$E29,Detalhamento!M$15)),IF(INDEX(Import.PLE,Detalhamento!$E29,Detalhamento!M$15)&lt;=mediçao,OFFSET(Import.PLQ,$A29-1,M$15-1,1,1),0),0),[1]PLE!$AA$28*OFFSET(Import.PLQ,$A29-1,M$15-1,1,1)),IF($E29&lt;&gt;1,IF(ISNUMBER(INDEX(Import.PLE,Detalhamento!$E29,Detalhamento!M$15)),IF(INDEX(Import.PLE,Detalhamento!$E29,Detalhamento!M$15)&lt;=mediçao,0,OFFSET(Import.PLQ,$A29-1,M$15-1,1,1)),OFFSET(Import.PLQ,$A29-1,M$15-1,1,1)),(1-[1]PLE!$AA$28)*OFFSET(Import.PLQ,$A29-1,M$15-1,1,1))))</f>
        <v>0</v>
      </c>
      <c r="N29" s="8">
        <f ca="1">IF(N$13="",0,CHOOSE(Detalhamento.OpçãoServiços,OFFSET(Import.PLQ,$A29-1,N$15-1,1,1),IF($E29&lt;&gt;1,IF(ISNUMBER(INDEX(Import.PLE,Detalhamento!$E29,Detalhamento!N$15)),IF(INDEX(Import.PLE,Detalhamento!$E29,Detalhamento!N$15)&lt;=mediçao,OFFSET(Import.PLQ,$A29-1,N$15-1,1,1),0),0),[1]PLE!$AA$28*OFFSET(Import.PLQ,$A29-1,N$15-1,1,1)),IF($E29&lt;&gt;1,IF(ISNUMBER(INDEX(Import.PLE,Detalhamento!$E29,Detalhamento!N$15)),IF(INDEX(Import.PLE,Detalhamento!$E29,Detalhamento!N$15)&lt;=mediçao,0,OFFSET(Import.PLQ,$A29-1,N$15-1,1,1)),OFFSET(Import.PLQ,$A29-1,N$15-1,1,1)),(1-[1]PLE!$AA$28)*OFFSET(Import.PLQ,$A29-1,N$15-1,1,1))))</f>
        <v>0</v>
      </c>
      <c r="O29" s="8">
        <f ca="1">IF(O$13="",0,CHOOSE(Detalhamento.OpçãoServiços,OFFSET(Import.PLQ,$A29-1,O$15-1,1,1),IF($E29&lt;&gt;1,IF(ISNUMBER(INDEX(Import.PLE,Detalhamento!$E29,Detalhamento!O$15)),IF(INDEX(Import.PLE,Detalhamento!$E29,Detalhamento!O$15)&lt;=mediçao,OFFSET(Import.PLQ,$A29-1,O$15-1,1,1),0),0),[1]PLE!$AA$28*OFFSET(Import.PLQ,$A29-1,O$15-1,1,1)),IF($E29&lt;&gt;1,IF(ISNUMBER(INDEX(Import.PLE,Detalhamento!$E29,Detalhamento!O$15)),IF(INDEX(Import.PLE,Detalhamento!$E29,Detalhamento!O$15)&lt;=mediçao,0,OFFSET(Import.PLQ,$A29-1,O$15-1,1,1)),OFFSET(Import.PLQ,$A29-1,O$15-1,1,1)),(1-[1]PLE!$AA$28)*OFFSET(Import.PLQ,$A29-1,O$15-1,1,1))))</f>
        <v>39.549999999999997</v>
      </c>
      <c r="P29" s="8">
        <f ca="1">IF(P$13="",0,CHOOSE(Detalhamento.OpçãoServiços,OFFSET(Import.PLQ,$A29-1,P$15-1,1,1),IF($E29&lt;&gt;1,IF(ISNUMBER(INDEX(Import.PLE,Detalhamento!$E29,Detalhamento!P$15)),IF(INDEX(Import.PLE,Detalhamento!$E29,Detalhamento!P$15)&lt;=mediçao,OFFSET(Import.PLQ,$A29-1,P$15-1,1,1),0),0),[1]PLE!$AA$28*OFFSET(Import.PLQ,$A29-1,P$15-1,1,1)),IF($E29&lt;&gt;1,IF(ISNUMBER(INDEX(Import.PLE,Detalhamento!$E29,Detalhamento!P$15)),IF(INDEX(Import.PLE,Detalhamento!$E29,Detalhamento!P$15)&lt;=mediçao,0,OFFSET(Import.PLQ,$A29-1,P$15-1,1,1)),OFFSET(Import.PLQ,$A29-1,P$15-1,1,1)),(1-[1]PLE!$AA$28)*OFFSET(Import.PLQ,$A29-1,P$15-1,1,1))))</f>
        <v>0</v>
      </c>
      <c r="Q29" s="8">
        <f ca="1">IF(Q$13="",0,CHOOSE(Detalhamento.OpçãoServiços,OFFSET(Import.PLQ,$A29-1,Q$15-1,1,1),IF($E29&lt;&gt;1,IF(ISNUMBER(INDEX(Import.PLE,Detalhamento!$E29,Detalhamento!Q$15)),IF(INDEX(Import.PLE,Detalhamento!$E29,Detalhamento!Q$15)&lt;=mediçao,OFFSET(Import.PLQ,$A29-1,Q$15-1,1,1),0),0),[1]PLE!$AA$28*OFFSET(Import.PLQ,$A29-1,Q$15-1,1,1)),IF($E29&lt;&gt;1,IF(ISNUMBER(INDEX(Import.PLE,Detalhamento!$E29,Detalhamento!Q$15)),IF(INDEX(Import.PLE,Detalhamento!$E29,Detalhamento!Q$15)&lt;=mediçao,0,OFFSET(Import.PLQ,$A29-1,Q$15-1,1,1)),OFFSET(Import.PLQ,$A29-1,Q$15-1,1,1)),(1-[1]PLE!$AA$28)*OFFSET(Import.PLQ,$A29-1,Q$15-1,1,1))))</f>
        <v>0</v>
      </c>
      <c r="R29" s="8">
        <f ca="1">IF(R$13="",0,CHOOSE(Detalhamento.OpçãoServiços,OFFSET(Import.PLQ,$A29-1,R$15-1,1,1),IF($E29&lt;&gt;1,IF(ISNUMBER(INDEX(Import.PLE,Detalhamento!$E29,Detalhamento!R$15)),IF(INDEX(Import.PLE,Detalhamento!$E29,Detalhamento!R$15)&lt;=mediçao,OFFSET(Import.PLQ,$A29-1,R$15-1,1,1),0),0),[1]PLE!$AA$28*OFFSET(Import.PLQ,$A29-1,R$15-1,1,1)),IF($E29&lt;&gt;1,IF(ISNUMBER(INDEX(Import.PLE,Detalhamento!$E29,Detalhamento!R$15)),IF(INDEX(Import.PLE,Detalhamento!$E29,Detalhamento!R$15)&lt;=mediçao,0,OFFSET(Import.PLQ,$A29-1,R$15-1,1,1)),OFFSET(Import.PLQ,$A29-1,R$15-1,1,1)),(1-[1]PLE!$AA$28)*OFFSET(Import.PLQ,$A29-1,R$15-1,1,1))))</f>
        <v>0</v>
      </c>
      <c r="S29" s="8">
        <f ca="1">IF(S$13="",0,CHOOSE(Detalhamento.OpçãoServiços,OFFSET(Import.PLQ,$A29-1,S$15-1,1,1),IF($E29&lt;&gt;1,IF(ISNUMBER(INDEX(Import.PLE,Detalhamento!$E29,Detalhamento!S$15)),IF(INDEX(Import.PLE,Detalhamento!$E29,Detalhamento!S$15)&lt;=mediçao,OFFSET(Import.PLQ,$A29-1,S$15-1,1,1),0),0),[1]PLE!$AA$28*OFFSET(Import.PLQ,$A29-1,S$15-1,1,1)),IF($E29&lt;&gt;1,IF(ISNUMBER(INDEX(Import.PLE,Detalhamento!$E29,Detalhamento!S$15)),IF(INDEX(Import.PLE,Detalhamento!$E29,Detalhamento!S$15)&lt;=mediçao,0,OFFSET(Import.PLQ,$A29-1,S$15-1,1,1)),OFFSET(Import.PLQ,$A29-1,S$15-1,1,1)),(1-[1]PLE!$AA$28)*OFFSET(Import.PLQ,$A29-1,S$15-1,1,1))))</f>
        <v>0</v>
      </c>
      <c r="T29" s="8">
        <f ca="1">IF(T$13="",0,CHOOSE(Detalhamento.OpçãoServiços,OFFSET(Import.PLQ,$A29-1,T$15-1,1,1),IF($E29&lt;&gt;1,IF(ISNUMBER(INDEX(Import.PLE,Detalhamento!$E29,Detalhamento!T$15)),IF(INDEX(Import.PLE,Detalhamento!$E29,Detalhamento!T$15)&lt;=mediçao,OFFSET(Import.PLQ,$A29-1,T$15-1,1,1),0),0),[1]PLE!$AA$28*OFFSET(Import.PLQ,$A29-1,T$15-1,1,1)),IF($E29&lt;&gt;1,IF(ISNUMBER(INDEX(Import.PLE,Detalhamento!$E29,Detalhamento!T$15)),IF(INDEX(Import.PLE,Detalhamento!$E29,Detalhamento!T$15)&lt;=mediçao,0,OFFSET(Import.PLQ,$A29-1,T$15-1,1,1)),OFFSET(Import.PLQ,$A29-1,T$15-1,1,1)),(1-[1]PLE!$AA$28)*OFFSET(Import.PLQ,$A29-1,T$15-1,1,1))))</f>
        <v>0</v>
      </c>
      <c r="U29" s="8">
        <f ca="1">IF(U$13="",0,CHOOSE(Detalhamento.OpçãoServiços,OFFSET(Import.PLQ,$A29-1,U$15-1,1,1),IF($E29&lt;&gt;1,IF(ISNUMBER(INDEX(Import.PLE,Detalhamento!$E29,Detalhamento!U$15)),IF(INDEX(Import.PLE,Detalhamento!$E29,Detalhamento!U$15)&lt;=mediçao,OFFSET(Import.PLQ,$A29-1,U$15-1,1,1),0),0),[1]PLE!$AA$28*OFFSET(Import.PLQ,$A29-1,U$15-1,1,1)),IF($E29&lt;&gt;1,IF(ISNUMBER(INDEX(Import.PLE,Detalhamento!$E29,Detalhamento!U$15)),IF(INDEX(Import.PLE,Detalhamento!$E29,Detalhamento!U$15)&lt;=mediçao,0,OFFSET(Import.PLQ,$A29-1,U$15-1,1,1)),OFFSET(Import.PLQ,$A29-1,U$15-1,1,1)),(1-[1]PLE!$AA$28)*OFFSET(Import.PLQ,$A29-1,U$15-1,1,1))))</f>
        <v>0</v>
      </c>
      <c r="V29" s="8">
        <f ca="1">IF(V$13="",0,CHOOSE(Detalhamento.OpçãoServiços,OFFSET(Import.PLQ,$A29-1,V$15-1,1,1),IF($E29&lt;&gt;1,IF(ISNUMBER(INDEX(Import.PLE,Detalhamento!$E29,Detalhamento!V$15)),IF(INDEX(Import.PLE,Detalhamento!$E29,Detalhamento!V$15)&lt;=mediçao,OFFSET(Import.PLQ,$A29-1,V$15-1,1,1),0),0),[1]PLE!$AA$28*OFFSET(Import.PLQ,$A29-1,V$15-1,1,1)),IF($E29&lt;&gt;1,IF(ISNUMBER(INDEX(Import.PLE,Detalhamento!$E29,Detalhamento!V$15)),IF(INDEX(Import.PLE,Detalhamento!$E29,Detalhamento!V$15)&lt;=mediçao,0,OFFSET(Import.PLQ,$A29-1,V$15-1,1,1)),OFFSET(Import.PLQ,$A29-1,V$15-1,1,1)),(1-[1]PLE!$AA$28)*OFFSET(Import.PLQ,$A29-1,V$15-1,1,1))))</f>
        <v>0</v>
      </c>
      <c r="W29" s="8">
        <f ca="1">IF(W$13="",0,CHOOSE(Detalhamento.OpçãoServiços,OFFSET(Import.PLQ,$A29-1,W$15-1,1,1),IF($E29&lt;&gt;1,IF(ISNUMBER(INDEX(Import.PLE,Detalhamento!$E29,Detalhamento!W$15)),IF(INDEX(Import.PLE,Detalhamento!$E29,Detalhamento!W$15)&lt;=mediçao,OFFSET(Import.PLQ,$A29-1,W$15-1,1,1),0),0),[1]PLE!$AA$28*OFFSET(Import.PLQ,$A29-1,W$15-1,1,1)),IF($E29&lt;&gt;1,IF(ISNUMBER(INDEX(Import.PLE,Detalhamento!$E29,Detalhamento!W$15)),IF(INDEX(Import.PLE,Detalhamento!$E29,Detalhamento!W$15)&lt;=mediçao,0,OFFSET(Import.PLQ,$A29-1,W$15-1,1,1)),OFFSET(Import.PLQ,$A29-1,W$15-1,1,1)),(1-[1]PLE!$AA$28)*OFFSET(Import.PLQ,$A29-1,W$15-1,1,1))))</f>
        <v>0</v>
      </c>
      <c r="X29" s="8">
        <f ca="1">IF(X$13="",0,CHOOSE(Detalhamento.OpçãoServiços,OFFSET(Import.PLQ,$A29-1,X$15-1,1,1),IF($E29&lt;&gt;1,IF(ISNUMBER(INDEX(Import.PLE,Detalhamento!$E29,Detalhamento!X$15)),IF(INDEX(Import.PLE,Detalhamento!$E29,Detalhamento!X$15)&lt;=mediçao,OFFSET(Import.PLQ,$A29-1,X$15-1,1,1),0),0),[1]PLE!$AA$28*OFFSET(Import.PLQ,$A29-1,X$15-1,1,1)),IF($E29&lt;&gt;1,IF(ISNUMBER(INDEX(Import.PLE,Detalhamento!$E29,Detalhamento!X$15)),IF(INDEX(Import.PLE,Detalhamento!$E29,Detalhamento!X$15)&lt;=mediçao,0,OFFSET(Import.PLQ,$A29-1,X$15-1,1,1)),OFFSET(Import.PLQ,$A29-1,X$15-1,1,1)),(1-[1]PLE!$AA$28)*OFFSET(Import.PLQ,$A29-1,X$15-1,1,1))))</f>
        <v>0</v>
      </c>
      <c r="Y29" s="8">
        <f ca="1">IF(Y$13="",0,CHOOSE(Detalhamento.OpçãoServiços,OFFSET(Import.PLQ,$A29-1,Y$15-1,1,1),IF($E29&lt;&gt;1,IF(ISNUMBER(INDEX(Import.PLE,Detalhamento!$E29,Detalhamento!Y$15)),IF(INDEX(Import.PLE,Detalhamento!$E29,Detalhamento!Y$15)&lt;=mediçao,OFFSET(Import.PLQ,$A29-1,Y$15-1,1,1),0),0),[1]PLE!$AA$28*OFFSET(Import.PLQ,$A29-1,Y$15-1,1,1)),IF($E29&lt;&gt;1,IF(ISNUMBER(INDEX(Import.PLE,Detalhamento!$E29,Detalhamento!Y$15)),IF(INDEX(Import.PLE,Detalhamento!$E29,Detalhamento!Y$15)&lt;=mediçao,0,OFFSET(Import.PLQ,$A29-1,Y$15-1,1,1)),OFFSET(Import.PLQ,$A29-1,Y$15-1,1,1)),(1-[1]PLE!$AA$28)*OFFSET(Import.PLQ,$A29-1,Y$15-1,1,1))))</f>
        <v>0</v>
      </c>
      <c r="Z29" s="8">
        <f ca="1">IF(Z$13="",0,CHOOSE(Detalhamento.OpçãoServiços,OFFSET(Import.PLQ,$A29-1,Z$15-1,1,1),IF($E29&lt;&gt;1,IF(ISNUMBER(INDEX(Import.PLE,Detalhamento!$E29,Detalhamento!Z$15)),IF(INDEX(Import.PLE,Detalhamento!$E29,Detalhamento!Z$15)&lt;=mediçao,OFFSET(Import.PLQ,$A29-1,Z$15-1,1,1),0),0),[1]PLE!$AA$28*OFFSET(Import.PLQ,$A29-1,Z$15-1,1,1)),IF($E29&lt;&gt;1,IF(ISNUMBER(INDEX(Import.PLE,Detalhamento!$E29,Detalhamento!Z$15)),IF(INDEX(Import.PLE,Detalhamento!$E29,Detalhamento!Z$15)&lt;=mediçao,0,OFFSET(Import.PLQ,$A29-1,Z$15-1,1,1)),OFFSET(Import.PLQ,$A29-1,Z$15-1,1,1)),(1-[1]PLE!$AA$28)*OFFSET(Import.PLQ,$A29-1,Z$15-1,1,1))))</f>
        <v>0</v>
      </c>
      <c r="AA29" s="8">
        <f ca="1">IF(AA$13="",0,CHOOSE(Detalhamento.OpçãoServiços,OFFSET(Import.PLQ,$A29-1,AA$15-1,1,1),IF($E29&lt;&gt;1,IF(ISNUMBER(INDEX(Import.PLE,Detalhamento!$E29,Detalhamento!AA$15)),IF(INDEX(Import.PLE,Detalhamento!$E29,Detalhamento!AA$15)&lt;=mediçao,OFFSET(Import.PLQ,$A29-1,AA$15-1,1,1),0),0),[1]PLE!$AA$28*OFFSET(Import.PLQ,$A29-1,AA$15-1,1,1)),IF($E29&lt;&gt;1,IF(ISNUMBER(INDEX(Import.PLE,Detalhamento!$E29,Detalhamento!AA$15)),IF(INDEX(Import.PLE,Detalhamento!$E29,Detalhamento!AA$15)&lt;=mediçao,0,OFFSET(Import.PLQ,$A29-1,AA$15-1,1,1)),OFFSET(Import.PLQ,$A29-1,AA$15-1,1,1)),(1-[1]PLE!$AA$28)*OFFSET(Import.PLQ,$A29-1,AA$15-1,1,1))))</f>
        <v>0</v>
      </c>
      <c r="AB29" s="8">
        <f ca="1">IF(AB$13="",0,CHOOSE(Detalhamento.OpçãoServiços,OFFSET(Import.PLQ,$A29-1,AB$15-1,1,1),IF($E29&lt;&gt;1,IF(ISNUMBER(INDEX(Import.PLE,Detalhamento!$E29,Detalhamento!AB$15)),IF(INDEX(Import.PLE,Detalhamento!$E29,Detalhamento!AB$15)&lt;=mediçao,OFFSET(Import.PLQ,$A29-1,AB$15-1,1,1),0),0),[1]PLE!$AA$28*OFFSET(Import.PLQ,$A29-1,AB$15-1,1,1)),IF($E29&lt;&gt;1,IF(ISNUMBER(INDEX(Import.PLE,Detalhamento!$E29,Detalhamento!AB$15)),IF(INDEX(Import.PLE,Detalhamento!$E29,Detalhamento!AB$15)&lt;=mediçao,0,OFFSET(Import.PLQ,$A29-1,AB$15-1,1,1)),OFFSET(Import.PLQ,$A29-1,AB$15-1,1,1)),(1-[1]PLE!$AA$28)*OFFSET(Import.PLQ,$A29-1,AB$15-1,1,1))))</f>
        <v>0</v>
      </c>
      <c r="AC29" s="8">
        <f ca="1">IF(AC$13="",0,CHOOSE(Detalhamento.OpçãoServiços,OFFSET(Import.PLQ,$A29-1,AC$15-1,1,1),IF($E29&lt;&gt;1,IF(ISNUMBER(INDEX(Import.PLE,Detalhamento!$E29,Detalhamento!AC$15)),IF(INDEX(Import.PLE,Detalhamento!$E29,Detalhamento!AC$15)&lt;=mediçao,OFFSET(Import.PLQ,$A29-1,AC$15-1,1,1),0),0),[1]PLE!$AA$28*OFFSET(Import.PLQ,$A29-1,AC$15-1,1,1)),IF($E29&lt;&gt;1,IF(ISNUMBER(INDEX(Import.PLE,Detalhamento!$E29,Detalhamento!AC$15)),IF(INDEX(Import.PLE,Detalhamento!$E29,Detalhamento!AC$15)&lt;=mediçao,0,OFFSET(Import.PLQ,$A29-1,AC$15-1,1,1)),OFFSET(Import.PLQ,$A29-1,AC$15-1,1,1)),(1-[1]PLE!$AA$28)*OFFSET(Import.PLQ,$A29-1,AC$15-1,1,1))))</f>
        <v>0</v>
      </c>
      <c r="AD29" s="8">
        <f ca="1">IF(AD$13="",0,CHOOSE(Detalhamento.OpçãoServiços,OFFSET(Import.PLQ,$A29-1,AD$15-1,1,1),IF($E29&lt;&gt;1,IF(ISNUMBER(INDEX(Import.PLE,Detalhamento!$E29,Detalhamento!AD$15)),IF(INDEX(Import.PLE,Detalhamento!$E29,Detalhamento!AD$15)&lt;=mediçao,OFFSET(Import.PLQ,$A29-1,AD$15-1,1,1),0),0),[1]PLE!$AA$28*OFFSET(Import.PLQ,$A29-1,AD$15-1,1,1)),IF($E29&lt;&gt;1,IF(ISNUMBER(INDEX(Import.PLE,Detalhamento!$E29,Detalhamento!AD$15)),IF(INDEX(Import.PLE,Detalhamento!$E29,Detalhamento!AD$15)&lt;=mediçao,0,OFFSET(Import.PLQ,$A29-1,AD$15-1,1,1)),OFFSET(Import.PLQ,$A29-1,AD$15-1,1,1)),(1-[1]PLE!$AA$28)*OFFSET(Import.PLQ,$A29-1,AD$15-1,1,1))))</f>
        <v>0</v>
      </c>
      <c r="AE29" s="8">
        <f ca="1">IF(AE$13="",0,CHOOSE(Detalhamento.OpçãoServiços,OFFSET(Import.PLQ,$A29-1,AE$15-1,1,1),IF($E29&lt;&gt;1,IF(ISNUMBER(INDEX(Import.PLE,Detalhamento!$E29,Detalhamento!AE$15)),IF(INDEX(Import.PLE,Detalhamento!$E29,Detalhamento!AE$15)&lt;=mediçao,OFFSET(Import.PLQ,$A29-1,AE$15-1,1,1),0),0),[1]PLE!$AA$28*OFFSET(Import.PLQ,$A29-1,AE$15-1,1,1)),IF($E29&lt;&gt;1,IF(ISNUMBER(INDEX(Import.PLE,Detalhamento!$E29,Detalhamento!AE$15)),IF(INDEX(Import.PLE,Detalhamento!$E29,Detalhamento!AE$15)&lt;=mediçao,0,OFFSET(Import.PLQ,$A29-1,AE$15-1,1,1)),OFFSET(Import.PLQ,$A29-1,AE$15-1,1,1)),(1-[1]PLE!$AA$28)*OFFSET(Import.PLQ,$A29-1,AE$15-1,1,1))))</f>
        <v>0</v>
      </c>
      <c r="AF29" s="8">
        <f ca="1">IF(AF$13="",0,CHOOSE(Detalhamento.OpçãoServiços,OFFSET(Import.PLQ,$A29-1,AF$15-1,1,1),IF($E29&lt;&gt;1,IF(ISNUMBER(INDEX(Import.PLE,Detalhamento!$E29,Detalhamento!AF$15)),IF(INDEX(Import.PLE,Detalhamento!$E29,Detalhamento!AF$15)&lt;=mediçao,OFFSET(Import.PLQ,$A29-1,AF$15-1,1,1),0),0),[1]PLE!$AA$28*OFFSET(Import.PLQ,$A29-1,AF$15-1,1,1)),IF($E29&lt;&gt;1,IF(ISNUMBER(INDEX(Import.PLE,Detalhamento!$E29,Detalhamento!AF$15)),IF(INDEX(Import.PLE,Detalhamento!$E29,Detalhamento!AF$15)&lt;=mediçao,0,OFFSET(Import.PLQ,$A29-1,AF$15-1,1,1)),OFFSET(Import.PLQ,$A29-1,AF$15-1,1,1)),(1-[1]PLE!$AA$28)*OFFSET(Import.PLQ,$A29-1,AF$15-1,1,1))))</f>
        <v>0</v>
      </c>
      <c r="AG29" s="8">
        <f ca="1">IF(AG$13="",0,CHOOSE(Detalhamento.OpçãoServiços,OFFSET(Import.PLQ,$A29-1,AG$15-1,1,1),IF($E29&lt;&gt;1,IF(ISNUMBER(INDEX(Import.PLE,Detalhamento!$E29,Detalhamento!AG$15)),IF(INDEX(Import.PLE,Detalhamento!$E29,Detalhamento!AG$15)&lt;=mediçao,OFFSET(Import.PLQ,$A29-1,AG$15-1,1,1),0),0),[1]PLE!$AA$28*OFFSET(Import.PLQ,$A29-1,AG$15-1,1,1)),IF($E29&lt;&gt;1,IF(ISNUMBER(INDEX(Import.PLE,Detalhamento!$E29,Detalhamento!AG$15)),IF(INDEX(Import.PLE,Detalhamento!$E29,Detalhamento!AG$15)&lt;=mediçao,0,OFFSET(Import.PLQ,$A29-1,AG$15-1,1,1)),OFFSET(Import.PLQ,$A29-1,AG$15-1,1,1)),(1-[1]PLE!$AA$28)*OFFSET(Import.PLQ,$A29-1,AG$15-1,1,1))))</f>
        <v>0</v>
      </c>
      <c r="AH29" s="8">
        <f ca="1">IF(AH$13="",0,CHOOSE(Detalhamento.OpçãoServiços,OFFSET(Import.PLQ,$A29-1,AH$15-1,1,1),IF($E29&lt;&gt;1,IF(ISNUMBER(INDEX(Import.PLE,Detalhamento!$E29,Detalhamento!AH$15)),IF(INDEX(Import.PLE,Detalhamento!$E29,Detalhamento!AH$15)&lt;=mediçao,OFFSET(Import.PLQ,$A29-1,AH$15-1,1,1),0),0),[1]PLE!$AA$28*OFFSET(Import.PLQ,$A29-1,AH$15-1,1,1)),IF($E29&lt;&gt;1,IF(ISNUMBER(INDEX(Import.PLE,Detalhamento!$E29,Detalhamento!AH$15)),IF(INDEX(Import.PLE,Detalhamento!$E29,Detalhamento!AH$15)&lt;=mediçao,0,OFFSET(Import.PLQ,$A29-1,AH$15-1,1,1)),OFFSET(Import.PLQ,$A29-1,AH$15-1,1,1)),(1-[1]PLE!$AA$28)*OFFSET(Import.PLQ,$A29-1,AH$15-1,1,1))))</f>
        <v>0</v>
      </c>
      <c r="AI29" s="8">
        <f ca="1">IF(AI$13="",0,CHOOSE(Detalhamento.OpçãoServiços,OFFSET(Import.PLQ,$A29-1,AI$15-1,1,1),IF($E29&lt;&gt;1,IF(ISNUMBER(INDEX(Import.PLE,Detalhamento!$E29,Detalhamento!AI$15)),IF(INDEX(Import.PLE,Detalhamento!$E29,Detalhamento!AI$15)&lt;=mediçao,OFFSET(Import.PLQ,$A29-1,AI$15-1,1,1),0),0),[1]PLE!$AA$28*OFFSET(Import.PLQ,$A29-1,AI$15-1,1,1)),IF($E29&lt;&gt;1,IF(ISNUMBER(INDEX(Import.PLE,Detalhamento!$E29,Detalhamento!AI$15)),IF(INDEX(Import.PLE,Detalhamento!$E29,Detalhamento!AI$15)&lt;=mediçao,0,OFFSET(Import.PLQ,$A29-1,AI$15-1,1,1)),OFFSET(Import.PLQ,$A29-1,AI$15-1,1,1)),(1-[1]PLE!$AA$28)*OFFSET(Import.PLQ,$A29-1,AI$15-1,1,1))))</f>
        <v>0</v>
      </c>
      <c r="AJ29" s="8">
        <f ca="1">IF(AJ$13="",0,CHOOSE(Detalhamento.OpçãoServiços,OFFSET(Import.PLQ,$A29-1,AJ$15-1,1,1),IF($E29&lt;&gt;1,IF(ISNUMBER(INDEX(Import.PLE,Detalhamento!$E29,Detalhamento!AJ$15)),IF(INDEX(Import.PLE,Detalhamento!$E29,Detalhamento!AJ$15)&lt;=mediçao,OFFSET(Import.PLQ,$A29-1,AJ$15-1,1,1),0),0),[1]PLE!$AA$28*OFFSET(Import.PLQ,$A29-1,AJ$15-1,1,1)),IF($E29&lt;&gt;1,IF(ISNUMBER(INDEX(Import.PLE,Detalhamento!$E29,Detalhamento!AJ$15)),IF(INDEX(Import.PLE,Detalhamento!$E29,Detalhamento!AJ$15)&lt;=mediçao,0,OFFSET(Import.PLQ,$A29-1,AJ$15-1,1,1)),OFFSET(Import.PLQ,$A29-1,AJ$15-1,1,1)),(1-[1]PLE!$AA$28)*OFFSET(Import.PLQ,$A29-1,AJ$15-1,1,1))))</f>
        <v>0</v>
      </c>
      <c r="AK29" s="8">
        <f ca="1">IF(AK$13="",0,CHOOSE(Detalhamento.OpçãoServiços,OFFSET(Import.PLQ,$A29-1,AK$15-1,1,1),IF($E29&lt;&gt;1,IF(ISNUMBER(INDEX(Import.PLE,Detalhamento!$E29,Detalhamento!AK$15)),IF(INDEX(Import.PLE,Detalhamento!$E29,Detalhamento!AK$15)&lt;=mediçao,OFFSET(Import.PLQ,$A29-1,AK$15-1,1,1),0),0),[1]PLE!$AA$28*OFFSET(Import.PLQ,$A29-1,AK$15-1,1,1)),IF($E29&lt;&gt;1,IF(ISNUMBER(INDEX(Import.PLE,Detalhamento!$E29,Detalhamento!AK$15)),IF(INDEX(Import.PLE,Detalhamento!$E29,Detalhamento!AK$15)&lt;=mediçao,0,OFFSET(Import.PLQ,$A29-1,AK$15-1,1,1)),OFFSET(Import.PLQ,$A29-1,AK$15-1,1,1)),(1-[1]PLE!$AA$28)*OFFSET(Import.PLQ,$A29-1,AK$15-1,1,1))))</f>
        <v>0</v>
      </c>
      <c r="AL29" s="8">
        <f ca="1">IF(AL$13="",0,CHOOSE(Detalhamento.OpçãoServiços,OFFSET(Import.PLQ,$A29-1,AL$15-1,1,1),IF($E29&lt;&gt;1,IF(ISNUMBER(INDEX(Import.PLE,Detalhamento!$E29,Detalhamento!AL$15)),IF(INDEX(Import.PLE,Detalhamento!$E29,Detalhamento!AL$15)&lt;=mediçao,OFFSET(Import.PLQ,$A29-1,AL$15-1,1,1),0),0),[1]PLE!$AA$28*OFFSET(Import.PLQ,$A29-1,AL$15-1,1,1)),IF($E29&lt;&gt;1,IF(ISNUMBER(INDEX(Import.PLE,Detalhamento!$E29,Detalhamento!AL$15)),IF(INDEX(Import.PLE,Detalhamento!$E29,Detalhamento!AL$15)&lt;=mediçao,0,OFFSET(Import.PLQ,$A29-1,AL$15-1,1,1)),OFFSET(Import.PLQ,$A29-1,AL$15-1,1,1)),(1-[1]PLE!$AA$28)*OFFSET(Import.PLQ,$A29-1,AL$15-1,1,1))))</f>
        <v>0</v>
      </c>
      <c r="AM29" s="8">
        <f ca="1">IF(AM$13="",0,CHOOSE(Detalhamento.OpçãoServiços,OFFSET(Import.PLQ,$A29-1,AM$15-1,1,1),IF($E29&lt;&gt;1,IF(ISNUMBER(INDEX(Import.PLE,Detalhamento!$E29,Detalhamento!AM$15)),IF(INDEX(Import.PLE,Detalhamento!$E29,Detalhamento!AM$15)&lt;=mediçao,OFFSET(Import.PLQ,$A29-1,AM$15-1,1,1),0),0),[1]PLE!$AA$28*OFFSET(Import.PLQ,$A29-1,AM$15-1,1,1)),IF($E29&lt;&gt;1,IF(ISNUMBER(INDEX(Import.PLE,Detalhamento!$E29,Detalhamento!AM$15)),IF(INDEX(Import.PLE,Detalhamento!$E29,Detalhamento!AM$15)&lt;=mediçao,0,OFFSET(Import.PLQ,$A29-1,AM$15-1,1,1)),OFFSET(Import.PLQ,$A29-1,AM$15-1,1,1)),(1-[1]PLE!$AA$28)*OFFSET(Import.PLQ,$A29-1,AM$15-1,1,1))))</f>
        <v>0</v>
      </c>
      <c r="AN29" s="8">
        <f ca="1">IF(AN$13="",0,CHOOSE(Detalhamento.OpçãoServiços,OFFSET(Import.PLQ,$A29-1,AN$15-1,1,1),IF($E29&lt;&gt;1,IF(ISNUMBER(INDEX(Import.PLE,Detalhamento!$E29,Detalhamento!AN$15)),IF(INDEX(Import.PLE,Detalhamento!$E29,Detalhamento!AN$15)&lt;=mediçao,OFFSET(Import.PLQ,$A29-1,AN$15-1,1,1),0),0),[1]PLE!$AA$28*OFFSET(Import.PLQ,$A29-1,AN$15-1,1,1)),IF($E29&lt;&gt;1,IF(ISNUMBER(INDEX(Import.PLE,Detalhamento!$E29,Detalhamento!AN$15)),IF(INDEX(Import.PLE,Detalhamento!$E29,Detalhamento!AN$15)&lt;=mediçao,0,OFFSET(Import.PLQ,$A29-1,AN$15-1,1,1)),OFFSET(Import.PLQ,$A29-1,AN$15-1,1,1)),(1-[1]PLE!$AA$28)*OFFSET(Import.PLQ,$A29-1,AN$15-1,1,1))))</f>
        <v>0</v>
      </c>
      <c r="AO29" s="8">
        <f ca="1">IF(AO$13="",0,CHOOSE(Detalhamento.OpçãoServiços,OFFSET(Import.PLQ,$A29-1,AO$15-1,1,1),IF($E29&lt;&gt;1,IF(ISNUMBER(INDEX(Import.PLE,Detalhamento!$E29,Detalhamento!AO$15)),IF(INDEX(Import.PLE,Detalhamento!$E29,Detalhamento!AO$15)&lt;=mediçao,OFFSET(Import.PLQ,$A29-1,AO$15-1,1,1),0),0),[1]PLE!$AA$28*OFFSET(Import.PLQ,$A29-1,AO$15-1,1,1)),IF($E29&lt;&gt;1,IF(ISNUMBER(INDEX(Import.PLE,Detalhamento!$E29,Detalhamento!AO$15)),IF(INDEX(Import.PLE,Detalhamento!$E29,Detalhamento!AO$15)&lt;=mediçao,0,OFFSET(Import.PLQ,$A29-1,AO$15-1,1,1)),OFFSET(Import.PLQ,$A29-1,AO$15-1,1,1)),(1-[1]PLE!$AA$28)*OFFSET(Import.PLQ,$A29-1,AO$15-1,1,1))))</f>
        <v>0</v>
      </c>
      <c r="AP29" s="8">
        <f ca="1">IF(AP$13="",0,CHOOSE(Detalhamento.OpçãoServiços,OFFSET(Import.PLQ,$A29-1,AP$15-1,1,1),IF($E29&lt;&gt;1,IF(ISNUMBER(INDEX(Import.PLE,Detalhamento!$E29,Detalhamento!AP$15)),IF(INDEX(Import.PLE,Detalhamento!$E29,Detalhamento!AP$15)&lt;=mediçao,OFFSET(Import.PLQ,$A29-1,AP$15-1,1,1),0),0),[1]PLE!$AA$28*OFFSET(Import.PLQ,$A29-1,AP$15-1,1,1)),IF($E29&lt;&gt;1,IF(ISNUMBER(INDEX(Import.PLE,Detalhamento!$E29,Detalhamento!AP$15)),IF(INDEX(Import.PLE,Detalhamento!$E29,Detalhamento!AP$15)&lt;=mediçao,0,OFFSET(Import.PLQ,$A29-1,AP$15-1,1,1)),OFFSET(Import.PLQ,$A29-1,AP$15-1,1,1)),(1-[1]PLE!$AA$28)*OFFSET(Import.PLQ,$A29-1,AP$15-1,1,1))))</f>
        <v>0</v>
      </c>
      <c r="AQ29" s="8">
        <f ca="1">IF(AQ$13="",0,CHOOSE(Detalhamento.OpçãoServiços,OFFSET(Import.PLQ,$A29-1,AQ$15-1,1,1),IF($E29&lt;&gt;1,IF(ISNUMBER(INDEX(Import.PLE,Detalhamento!$E29,Detalhamento!AQ$15)),IF(INDEX(Import.PLE,Detalhamento!$E29,Detalhamento!AQ$15)&lt;=mediçao,OFFSET(Import.PLQ,$A29-1,AQ$15-1,1,1),0),0),[1]PLE!$AA$28*OFFSET(Import.PLQ,$A29-1,AQ$15-1,1,1)),IF($E29&lt;&gt;1,IF(ISNUMBER(INDEX(Import.PLE,Detalhamento!$E29,Detalhamento!AQ$15)),IF(INDEX(Import.PLE,Detalhamento!$E29,Detalhamento!AQ$15)&lt;=mediçao,0,OFFSET(Import.PLQ,$A29-1,AQ$15-1,1,1)),OFFSET(Import.PLQ,$A29-1,AQ$15-1,1,1)),(1-[1]PLE!$AA$28)*OFFSET(Import.PLQ,$A29-1,AQ$15-1,1,1))))</f>
        <v>0</v>
      </c>
      <c r="AR29" s="8">
        <f ca="1">IF(AR$13="",0,CHOOSE(Detalhamento.OpçãoServiços,OFFSET(Import.PLQ,$A29-1,AR$15-1,1,1),IF($E29&lt;&gt;1,IF(ISNUMBER(INDEX(Import.PLE,Detalhamento!$E29,Detalhamento!AR$15)),IF(INDEX(Import.PLE,Detalhamento!$E29,Detalhamento!AR$15)&lt;=mediçao,OFFSET(Import.PLQ,$A29-1,AR$15-1,1,1),0),0),[1]PLE!$AA$28*OFFSET(Import.PLQ,$A29-1,AR$15-1,1,1)),IF($E29&lt;&gt;1,IF(ISNUMBER(INDEX(Import.PLE,Detalhamento!$E29,Detalhamento!AR$15)),IF(INDEX(Import.PLE,Detalhamento!$E29,Detalhamento!AR$15)&lt;=mediçao,0,OFFSET(Import.PLQ,$A29-1,AR$15-1,1,1)),OFFSET(Import.PLQ,$A29-1,AR$15-1,1,1)),(1-[1]PLE!$AA$28)*OFFSET(Import.PLQ,$A29-1,AR$15-1,1,1))))</f>
        <v>0</v>
      </c>
      <c r="AS29" s="8">
        <f ca="1">IF(AS$13="",0,CHOOSE(Detalhamento.OpçãoServiços,OFFSET(Import.PLQ,$A29-1,AS$15-1,1,1),IF($E29&lt;&gt;1,IF(ISNUMBER(INDEX(Import.PLE,Detalhamento!$E29,Detalhamento!AS$15)),IF(INDEX(Import.PLE,Detalhamento!$E29,Detalhamento!AS$15)&lt;=mediçao,OFFSET(Import.PLQ,$A29-1,AS$15-1,1,1),0),0),[1]PLE!$AA$28*OFFSET(Import.PLQ,$A29-1,AS$15-1,1,1)),IF($E29&lt;&gt;1,IF(ISNUMBER(INDEX(Import.PLE,Detalhamento!$E29,Detalhamento!AS$15)),IF(INDEX(Import.PLE,Detalhamento!$E29,Detalhamento!AS$15)&lt;=mediçao,0,OFFSET(Import.PLQ,$A29-1,AS$15-1,1,1)),OFFSET(Import.PLQ,$A29-1,AS$15-1,1,1)),(1-[1]PLE!$AA$28)*OFFSET(Import.PLQ,$A29-1,AS$15-1,1,1))))</f>
        <v>0</v>
      </c>
      <c r="AT29" s="8">
        <f ca="1">IF(AT$13="",0,CHOOSE(Detalhamento.OpçãoServiços,OFFSET(Import.PLQ,$A29-1,AT$15-1,1,1),IF($E29&lt;&gt;1,IF(ISNUMBER(INDEX(Import.PLE,Detalhamento!$E29,Detalhamento!AT$15)),IF(INDEX(Import.PLE,Detalhamento!$E29,Detalhamento!AT$15)&lt;=mediçao,OFFSET(Import.PLQ,$A29-1,AT$15-1,1,1),0),0),[1]PLE!$AA$28*OFFSET(Import.PLQ,$A29-1,AT$15-1,1,1)),IF($E29&lt;&gt;1,IF(ISNUMBER(INDEX(Import.PLE,Detalhamento!$E29,Detalhamento!AT$15)),IF(INDEX(Import.PLE,Detalhamento!$E29,Detalhamento!AT$15)&lt;=mediçao,0,OFFSET(Import.PLQ,$A29-1,AT$15-1,1,1)),OFFSET(Import.PLQ,$A29-1,AT$15-1,1,1)),(1-[1]PLE!$AA$28)*OFFSET(Import.PLQ,$A29-1,AT$15-1,1,1))))</f>
        <v>0</v>
      </c>
      <c r="AU29" s="8">
        <f ca="1">IF(AU$13="",0,CHOOSE(Detalhamento.OpçãoServiços,OFFSET(Import.PLQ,$A29-1,AU$15-1,1,1),IF($E29&lt;&gt;1,IF(ISNUMBER(INDEX(Import.PLE,Detalhamento!$E29,Detalhamento!AU$15)),IF(INDEX(Import.PLE,Detalhamento!$E29,Detalhamento!AU$15)&lt;=mediçao,OFFSET(Import.PLQ,$A29-1,AU$15-1,1,1),0),0),[1]PLE!$AA$28*OFFSET(Import.PLQ,$A29-1,AU$15-1,1,1)),IF($E29&lt;&gt;1,IF(ISNUMBER(INDEX(Import.PLE,Detalhamento!$E29,Detalhamento!AU$15)),IF(INDEX(Import.PLE,Detalhamento!$E29,Detalhamento!AU$15)&lt;=mediçao,0,OFFSET(Import.PLQ,$A29-1,AU$15-1,1,1)),OFFSET(Import.PLQ,$A29-1,AU$15-1,1,1)),(1-[1]PLE!$AA$28)*OFFSET(Import.PLQ,$A29-1,AU$15-1,1,1))))</f>
        <v>0</v>
      </c>
      <c r="AV29" s="8">
        <f ca="1">IF(AV$13="",0,CHOOSE(Detalhamento.OpçãoServiços,OFFSET(Import.PLQ,$A29-1,AV$15-1,1,1),IF($E29&lt;&gt;1,IF(ISNUMBER(INDEX(Import.PLE,Detalhamento!$E29,Detalhamento!AV$15)),IF(INDEX(Import.PLE,Detalhamento!$E29,Detalhamento!AV$15)&lt;=mediçao,OFFSET(Import.PLQ,$A29-1,AV$15-1,1,1),0),0),[1]PLE!$AA$28*OFFSET(Import.PLQ,$A29-1,AV$15-1,1,1)),IF($E29&lt;&gt;1,IF(ISNUMBER(INDEX(Import.PLE,Detalhamento!$E29,Detalhamento!AV$15)),IF(INDEX(Import.PLE,Detalhamento!$E29,Detalhamento!AV$15)&lt;=mediçao,0,OFFSET(Import.PLQ,$A29-1,AV$15-1,1,1)),OFFSET(Import.PLQ,$A29-1,AV$15-1,1,1)),(1-[1]PLE!$AA$28)*OFFSET(Import.PLQ,$A29-1,AV$15-1,1,1))))</f>
        <v>0</v>
      </c>
      <c r="AW29" s="8">
        <f ca="1">IF(AW$13="",0,CHOOSE(Detalhamento.OpçãoServiços,OFFSET(Import.PLQ,$A29-1,AW$15-1,1,1),IF($E29&lt;&gt;1,IF(ISNUMBER(INDEX(Import.PLE,Detalhamento!$E29,Detalhamento!AW$15)),IF(INDEX(Import.PLE,Detalhamento!$E29,Detalhamento!AW$15)&lt;=mediçao,OFFSET(Import.PLQ,$A29-1,AW$15-1,1,1),0),0),[1]PLE!$AA$28*OFFSET(Import.PLQ,$A29-1,AW$15-1,1,1)),IF($E29&lt;&gt;1,IF(ISNUMBER(INDEX(Import.PLE,Detalhamento!$E29,Detalhamento!AW$15)),IF(INDEX(Import.PLE,Detalhamento!$E29,Detalhamento!AW$15)&lt;=mediçao,0,OFFSET(Import.PLQ,$A29-1,AW$15-1,1,1)),OFFSET(Import.PLQ,$A29-1,AW$15-1,1,1)),(1-[1]PLE!$AA$28)*OFFSET(Import.PLQ,$A29-1,AW$15-1,1,1))))</f>
        <v>0</v>
      </c>
      <c r="AX29" s="8">
        <f ca="1">IF(AX$13="",0,CHOOSE(Detalhamento.OpçãoServiços,OFFSET(Import.PLQ,$A29-1,AX$15-1,1,1),IF($E29&lt;&gt;1,IF(ISNUMBER(INDEX(Import.PLE,Detalhamento!$E29,Detalhamento!AX$15)),IF(INDEX(Import.PLE,Detalhamento!$E29,Detalhamento!AX$15)&lt;=mediçao,OFFSET(Import.PLQ,$A29-1,AX$15-1,1,1),0),0),[1]PLE!$AA$28*OFFSET(Import.PLQ,$A29-1,AX$15-1,1,1)),IF($E29&lt;&gt;1,IF(ISNUMBER(INDEX(Import.PLE,Detalhamento!$E29,Detalhamento!AX$15)),IF(INDEX(Import.PLE,Detalhamento!$E29,Detalhamento!AX$15)&lt;=mediçao,0,OFFSET(Import.PLQ,$A29-1,AX$15-1,1,1)),OFFSET(Import.PLQ,$A29-1,AX$15-1,1,1)),(1-[1]PLE!$AA$28)*OFFSET(Import.PLQ,$A29-1,AX$15-1,1,1))))</f>
        <v>0</v>
      </c>
      <c r="AY29" s="8">
        <f ca="1">IF(AY$13="",0,CHOOSE(Detalhamento.OpçãoServiços,OFFSET(Import.PLQ,$A29-1,AY$15-1,1,1),IF($E29&lt;&gt;1,IF(ISNUMBER(INDEX(Import.PLE,Detalhamento!$E29,Detalhamento!AY$15)),IF(INDEX(Import.PLE,Detalhamento!$E29,Detalhamento!AY$15)&lt;=mediçao,OFFSET(Import.PLQ,$A29-1,AY$15-1,1,1),0),0),[1]PLE!$AA$28*OFFSET(Import.PLQ,$A29-1,AY$15-1,1,1)),IF($E29&lt;&gt;1,IF(ISNUMBER(INDEX(Import.PLE,Detalhamento!$E29,Detalhamento!AY$15)),IF(INDEX(Import.PLE,Detalhamento!$E29,Detalhamento!AY$15)&lt;=mediçao,0,OFFSET(Import.PLQ,$A29-1,AY$15-1,1,1)),OFFSET(Import.PLQ,$A29-1,AY$15-1,1,1)),(1-[1]PLE!$AA$28)*OFFSET(Import.PLQ,$A29-1,AY$15-1,1,1))))</f>
        <v>0</v>
      </c>
      <c r="AZ29" s="8">
        <f ca="1">IF(AZ$13="",0,CHOOSE(Detalhamento.OpçãoServiços,OFFSET(Import.PLQ,$A29-1,AZ$15-1,1,1),IF($E29&lt;&gt;1,IF(ISNUMBER(INDEX(Import.PLE,Detalhamento!$E29,Detalhamento!AZ$15)),IF(INDEX(Import.PLE,Detalhamento!$E29,Detalhamento!AZ$15)&lt;=mediçao,OFFSET(Import.PLQ,$A29-1,AZ$15-1,1,1),0),0),[1]PLE!$AA$28*OFFSET(Import.PLQ,$A29-1,AZ$15-1,1,1)),IF($E29&lt;&gt;1,IF(ISNUMBER(INDEX(Import.PLE,Detalhamento!$E29,Detalhamento!AZ$15)),IF(INDEX(Import.PLE,Detalhamento!$E29,Detalhamento!AZ$15)&lt;=mediçao,0,OFFSET(Import.PLQ,$A29-1,AZ$15-1,1,1)),OFFSET(Import.PLQ,$A29-1,AZ$15-1,1,1)),(1-[1]PLE!$AA$28)*OFFSET(Import.PLQ,$A29-1,AZ$15-1,1,1))))</f>
        <v>0</v>
      </c>
      <c r="BA29" s="8">
        <f ca="1">IF(BA$13="",0,CHOOSE(Detalhamento.OpçãoServiços,OFFSET(Import.PLQ,$A29-1,BA$15-1,1,1),IF($E29&lt;&gt;1,IF(ISNUMBER(INDEX(Import.PLE,Detalhamento!$E29,Detalhamento!BA$15)),IF(INDEX(Import.PLE,Detalhamento!$E29,Detalhamento!BA$15)&lt;=mediçao,OFFSET(Import.PLQ,$A29-1,BA$15-1,1,1),0),0),[1]PLE!$AA$28*OFFSET(Import.PLQ,$A29-1,BA$15-1,1,1)),IF($E29&lt;&gt;1,IF(ISNUMBER(INDEX(Import.PLE,Detalhamento!$E29,Detalhamento!BA$15)),IF(INDEX(Import.PLE,Detalhamento!$E29,Detalhamento!BA$15)&lt;=mediçao,0,OFFSET(Import.PLQ,$A29-1,BA$15-1,1,1)),OFFSET(Import.PLQ,$A29-1,BA$15-1,1,1)),(1-[1]PLE!$AA$28)*OFFSET(Import.PLQ,$A29-1,BA$15-1,1,1))))</f>
        <v>0</v>
      </c>
      <c r="BB29" s="8">
        <f ca="1">IF(BB$13="",0,CHOOSE(Detalhamento.OpçãoServiços,OFFSET(Import.PLQ,$A29-1,BB$15-1,1,1),IF($E29&lt;&gt;1,IF(ISNUMBER(INDEX(Import.PLE,Detalhamento!$E29,Detalhamento!BB$15)),IF(INDEX(Import.PLE,Detalhamento!$E29,Detalhamento!BB$15)&lt;=mediçao,OFFSET(Import.PLQ,$A29-1,BB$15-1,1,1),0),0),[1]PLE!$AA$28*OFFSET(Import.PLQ,$A29-1,BB$15-1,1,1)),IF($E29&lt;&gt;1,IF(ISNUMBER(INDEX(Import.PLE,Detalhamento!$E29,Detalhamento!BB$15)),IF(INDEX(Import.PLE,Detalhamento!$E29,Detalhamento!BB$15)&lt;=mediçao,0,OFFSET(Import.PLQ,$A29-1,BB$15-1,1,1)),OFFSET(Import.PLQ,$A29-1,BB$15-1,1,1)),(1-[1]PLE!$AA$28)*OFFSET(Import.PLQ,$A29-1,BB$15-1,1,1))))</f>
        <v>0</v>
      </c>
      <c r="BC29" s="8">
        <f ca="1">IF(BC$13="",0,CHOOSE(Detalhamento.OpçãoServiços,OFFSET(Import.PLQ,$A29-1,BC$15-1,1,1),IF($E29&lt;&gt;1,IF(ISNUMBER(INDEX(Import.PLE,Detalhamento!$E29,Detalhamento!BC$15)),IF(INDEX(Import.PLE,Detalhamento!$E29,Detalhamento!BC$15)&lt;=mediçao,OFFSET(Import.PLQ,$A29-1,BC$15-1,1,1),0),0),[1]PLE!$AA$28*OFFSET(Import.PLQ,$A29-1,BC$15-1,1,1)),IF($E29&lt;&gt;1,IF(ISNUMBER(INDEX(Import.PLE,Detalhamento!$E29,Detalhamento!BC$15)),IF(INDEX(Import.PLE,Detalhamento!$E29,Detalhamento!BC$15)&lt;=mediçao,0,OFFSET(Import.PLQ,$A29-1,BC$15-1,1,1)),OFFSET(Import.PLQ,$A29-1,BC$15-1,1,1)),(1-[1]PLE!$AA$28)*OFFSET(Import.PLQ,$A29-1,BC$15-1,1,1))))</f>
        <v>0</v>
      </c>
      <c r="BD29" s="8">
        <f ca="1">IF(BD$13="",0,CHOOSE(Detalhamento.OpçãoServiços,OFFSET(Import.PLQ,$A29-1,BD$15-1,1,1),IF($E29&lt;&gt;1,IF(ISNUMBER(INDEX(Import.PLE,Detalhamento!$E29,Detalhamento!BD$15)),IF(INDEX(Import.PLE,Detalhamento!$E29,Detalhamento!BD$15)&lt;=mediçao,OFFSET(Import.PLQ,$A29-1,BD$15-1,1,1),0),0),[1]PLE!$AA$28*OFFSET(Import.PLQ,$A29-1,BD$15-1,1,1)),IF($E29&lt;&gt;1,IF(ISNUMBER(INDEX(Import.PLE,Detalhamento!$E29,Detalhamento!BD$15)),IF(INDEX(Import.PLE,Detalhamento!$E29,Detalhamento!BD$15)&lt;=mediçao,0,OFFSET(Import.PLQ,$A29-1,BD$15-1,1,1)),OFFSET(Import.PLQ,$A29-1,BD$15-1,1,1)),(1-[1]PLE!$AA$28)*OFFSET(Import.PLQ,$A29-1,BD$15-1,1,1))))</f>
        <v>0</v>
      </c>
      <c r="BE29" s="8">
        <f ca="1">IF(BE$13="",0,CHOOSE(Detalhamento.OpçãoServiços,OFFSET(Import.PLQ,$A29-1,BE$15-1,1,1),IF($E29&lt;&gt;1,IF(ISNUMBER(INDEX(Import.PLE,Detalhamento!$E29,Detalhamento!BE$15)),IF(INDEX(Import.PLE,Detalhamento!$E29,Detalhamento!BE$15)&lt;=mediçao,OFFSET(Import.PLQ,$A29-1,BE$15-1,1,1),0),0),[1]PLE!$AA$28*OFFSET(Import.PLQ,$A29-1,BE$15-1,1,1)),IF($E29&lt;&gt;1,IF(ISNUMBER(INDEX(Import.PLE,Detalhamento!$E29,Detalhamento!BE$15)),IF(INDEX(Import.PLE,Detalhamento!$E29,Detalhamento!BE$15)&lt;=mediçao,0,OFFSET(Import.PLQ,$A29-1,BE$15-1,1,1)),OFFSET(Import.PLQ,$A29-1,BE$15-1,1,1)),(1-[1]PLE!$AA$28)*OFFSET(Import.PLQ,$A29-1,BE$15-1,1,1))))</f>
        <v>0</v>
      </c>
      <c r="BF29" s="8">
        <f ca="1">IF(BF$13="",0,CHOOSE(Detalhamento.OpçãoServiços,OFFSET(Import.PLQ,$A29-1,BF$15-1,1,1),IF($E29&lt;&gt;1,IF(ISNUMBER(INDEX(Import.PLE,Detalhamento!$E29,Detalhamento!BF$15)),IF(INDEX(Import.PLE,Detalhamento!$E29,Detalhamento!BF$15)&lt;=mediçao,OFFSET(Import.PLQ,$A29-1,BF$15-1,1,1),0),0),[1]PLE!$AA$28*OFFSET(Import.PLQ,$A29-1,BF$15-1,1,1)),IF($E29&lt;&gt;1,IF(ISNUMBER(INDEX(Import.PLE,Detalhamento!$E29,Detalhamento!BF$15)),IF(INDEX(Import.PLE,Detalhamento!$E29,Detalhamento!BF$15)&lt;=mediçao,0,OFFSET(Import.PLQ,$A29-1,BF$15-1,1,1)),OFFSET(Import.PLQ,$A29-1,BF$15-1,1,1)),(1-[1]PLE!$AA$28)*OFFSET(Import.PLQ,$A29-1,BF$15-1,1,1))))</f>
        <v>0</v>
      </c>
      <c r="BG29" s="8">
        <f ca="1">IF(BG$13="",0,CHOOSE(Detalhamento.OpçãoServiços,OFFSET(Import.PLQ,$A29-1,BG$15-1,1,1),IF($E29&lt;&gt;1,IF(ISNUMBER(INDEX(Import.PLE,Detalhamento!$E29,Detalhamento!BG$15)),IF(INDEX(Import.PLE,Detalhamento!$E29,Detalhamento!BG$15)&lt;=mediçao,OFFSET(Import.PLQ,$A29-1,BG$15-1,1,1),0),0),[1]PLE!$AA$28*OFFSET(Import.PLQ,$A29-1,BG$15-1,1,1)),IF($E29&lt;&gt;1,IF(ISNUMBER(INDEX(Import.PLE,Detalhamento!$E29,Detalhamento!BG$15)),IF(INDEX(Import.PLE,Detalhamento!$E29,Detalhamento!BG$15)&lt;=mediçao,0,OFFSET(Import.PLQ,$A29-1,BG$15-1,1,1)),OFFSET(Import.PLQ,$A29-1,BG$15-1,1,1)),(1-[1]PLE!$AA$28)*OFFSET(Import.PLQ,$A29-1,BG$15-1,1,1))))</f>
        <v>0</v>
      </c>
      <c r="BH29" s="8">
        <f ca="1">IF(BH$13="",0,CHOOSE(Detalhamento.OpçãoServiços,OFFSET(Import.PLQ,$A29-1,BH$15-1,1,1),IF($E29&lt;&gt;1,IF(ISNUMBER(INDEX(Import.PLE,Detalhamento!$E29,Detalhamento!BH$15)),IF(INDEX(Import.PLE,Detalhamento!$E29,Detalhamento!BH$15)&lt;=mediçao,OFFSET(Import.PLQ,$A29-1,BH$15-1,1,1),0),0),[1]PLE!$AA$28*OFFSET(Import.PLQ,$A29-1,BH$15-1,1,1)),IF($E29&lt;&gt;1,IF(ISNUMBER(INDEX(Import.PLE,Detalhamento!$E29,Detalhamento!BH$15)),IF(INDEX(Import.PLE,Detalhamento!$E29,Detalhamento!BH$15)&lt;=mediçao,0,OFFSET(Import.PLQ,$A29-1,BH$15-1,1,1)),OFFSET(Import.PLQ,$A29-1,BH$15-1,1,1)),(1-[1]PLE!$AA$28)*OFFSET(Import.PLQ,$A29-1,BH$15-1,1,1))))</f>
        <v>0</v>
      </c>
      <c r="BI29" s="8">
        <f ca="1">IF(BI$13="",0,CHOOSE(Detalhamento.OpçãoServiços,OFFSET(Import.PLQ,$A29-1,BI$15-1,1,1),IF($E29&lt;&gt;1,IF(ISNUMBER(INDEX(Import.PLE,Detalhamento!$E29,Detalhamento!BI$15)),IF(INDEX(Import.PLE,Detalhamento!$E29,Detalhamento!BI$15)&lt;=mediçao,OFFSET(Import.PLQ,$A29-1,BI$15-1,1,1),0),0),[1]PLE!$AA$28*OFFSET(Import.PLQ,$A29-1,BI$15-1,1,1)),IF($E29&lt;&gt;1,IF(ISNUMBER(INDEX(Import.PLE,Detalhamento!$E29,Detalhamento!BI$15)),IF(INDEX(Import.PLE,Detalhamento!$E29,Detalhamento!BI$15)&lt;=mediçao,0,OFFSET(Import.PLQ,$A29-1,BI$15-1,1,1)),OFFSET(Import.PLQ,$A29-1,BI$15-1,1,1)),(1-[1]PLE!$AA$28)*OFFSET(Import.PLQ,$A29-1,BI$15-1,1,1))))</f>
        <v>0</v>
      </c>
    </row>
    <row r="30" spans="1:61" ht="45" x14ac:dyDescent="0.2">
      <c r="A30" s="1">
        <v>11</v>
      </c>
      <c r="B30" s="2" t="str">
        <f t="shared" ca="1" si="2"/>
        <v>Serviço</v>
      </c>
      <c r="E30" s="3">
        <f t="shared" ca="1" si="3"/>
        <v>2</v>
      </c>
      <c r="F30" s="5">
        <f t="shared" ca="1" si="4"/>
        <v>20011</v>
      </c>
      <c r="G30" s="5" t="str">
        <f t="shared" ca="1" si="5"/>
        <v>02.08</v>
      </c>
      <c r="H30" s="6" t="str">
        <f t="shared" ca="1" si="5"/>
        <v>TUBO DE CONCRETO PARA REDES COLETORAS DE ÁGUAS PLUVIAIS, DIÂMETRO DE 400 MM, JUNTA RÍGIDA, INSTALADO EM LOCAL COM BAIXO NÍVEL DE INTERFERÊNCIAS - FORNECIMENTO E ASSENTAMENTO. AF_12/2015</v>
      </c>
      <c r="I30" s="7" t="str">
        <f t="shared" ca="1" si="6"/>
        <v>M</v>
      </c>
      <c r="J30" s="8">
        <f t="shared" ca="1" si="7"/>
        <v>41.41</v>
      </c>
      <c r="K30" s="31"/>
      <c r="L30" s="8">
        <f ca="1">IF(L$13="",0,CHOOSE(Detalhamento.OpçãoServiços,OFFSET(Import.PLQ,$A30-1,L$15-1,1,1),IF($E30&lt;&gt;1,IF(ISNUMBER(INDEX(Import.PLE,Detalhamento!$E30,Detalhamento!L$15)),IF(INDEX(Import.PLE,Detalhamento!$E30,Detalhamento!L$15)&lt;=mediçao,OFFSET(Import.PLQ,$A30-1,L$15-1,1,1),0),0),[1]PLE!$AA$28*OFFSET(Import.PLQ,$A30-1,L$15-1,1,1)),IF($E30&lt;&gt;1,IF(ISNUMBER(INDEX(Import.PLE,Detalhamento!$E30,Detalhamento!L$15)),IF(INDEX(Import.PLE,Detalhamento!$E30,Detalhamento!L$15)&lt;=mediçao,0,OFFSET(Import.PLQ,$A30-1,L$15-1,1,1)),OFFSET(Import.PLQ,$A30-1,L$15-1,1,1)),(1-[1]PLE!$AA$28)*OFFSET(Import.PLQ,$A30-1,L$15-1,1,1))))</f>
        <v>0</v>
      </c>
      <c r="M30" s="8">
        <f ca="1">IF(M$13="",0,CHOOSE(Detalhamento.OpçãoServiços,OFFSET(Import.PLQ,$A30-1,M$15-1,1,1),IF($E30&lt;&gt;1,IF(ISNUMBER(INDEX(Import.PLE,Detalhamento!$E30,Detalhamento!M$15)),IF(INDEX(Import.PLE,Detalhamento!$E30,Detalhamento!M$15)&lt;=mediçao,OFFSET(Import.PLQ,$A30-1,M$15-1,1,1),0),0),[1]PLE!$AA$28*OFFSET(Import.PLQ,$A30-1,M$15-1,1,1)),IF($E30&lt;&gt;1,IF(ISNUMBER(INDEX(Import.PLE,Detalhamento!$E30,Detalhamento!M$15)),IF(INDEX(Import.PLE,Detalhamento!$E30,Detalhamento!M$15)&lt;=mediçao,0,OFFSET(Import.PLQ,$A30-1,M$15-1,1,1)),OFFSET(Import.PLQ,$A30-1,M$15-1,1,1)),(1-[1]PLE!$AA$28)*OFFSET(Import.PLQ,$A30-1,M$15-1,1,1))))</f>
        <v>0</v>
      </c>
      <c r="N30" s="8">
        <f ca="1">IF(N$13="",0,CHOOSE(Detalhamento.OpçãoServiços,OFFSET(Import.PLQ,$A30-1,N$15-1,1,1),IF($E30&lt;&gt;1,IF(ISNUMBER(INDEX(Import.PLE,Detalhamento!$E30,Detalhamento!N$15)),IF(INDEX(Import.PLE,Detalhamento!$E30,Detalhamento!N$15)&lt;=mediçao,OFFSET(Import.PLQ,$A30-1,N$15-1,1,1),0),0),[1]PLE!$AA$28*OFFSET(Import.PLQ,$A30-1,N$15-1,1,1)),IF($E30&lt;&gt;1,IF(ISNUMBER(INDEX(Import.PLE,Detalhamento!$E30,Detalhamento!N$15)),IF(INDEX(Import.PLE,Detalhamento!$E30,Detalhamento!N$15)&lt;=mediçao,0,OFFSET(Import.PLQ,$A30-1,N$15-1,1,1)),OFFSET(Import.PLQ,$A30-1,N$15-1,1,1)),(1-[1]PLE!$AA$28)*OFFSET(Import.PLQ,$A30-1,N$15-1,1,1))))</f>
        <v>0</v>
      </c>
      <c r="O30" s="8">
        <f ca="1">IF(O$13="",0,CHOOSE(Detalhamento.OpçãoServiços,OFFSET(Import.PLQ,$A30-1,O$15-1,1,1),IF($E30&lt;&gt;1,IF(ISNUMBER(INDEX(Import.PLE,Detalhamento!$E30,Detalhamento!O$15)),IF(INDEX(Import.PLE,Detalhamento!$E30,Detalhamento!O$15)&lt;=mediçao,OFFSET(Import.PLQ,$A30-1,O$15-1,1,1),0),0),[1]PLE!$AA$28*OFFSET(Import.PLQ,$A30-1,O$15-1,1,1)),IF($E30&lt;&gt;1,IF(ISNUMBER(INDEX(Import.PLE,Detalhamento!$E30,Detalhamento!O$15)),IF(INDEX(Import.PLE,Detalhamento!$E30,Detalhamento!O$15)&lt;=mediçao,0,OFFSET(Import.PLQ,$A30-1,O$15-1,1,1)),OFFSET(Import.PLQ,$A30-1,O$15-1,1,1)),(1-[1]PLE!$AA$28)*OFFSET(Import.PLQ,$A30-1,O$15-1,1,1))))</f>
        <v>41.41</v>
      </c>
      <c r="P30" s="8">
        <f ca="1">IF(P$13="",0,CHOOSE(Detalhamento.OpçãoServiços,OFFSET(Import.PLQ,$A30-1,P$15-1,1,1),IF($E30&lt;&gt;1,IF(ISNUMBER(INDEX(Import.PLE,Detalhamento!$E30,Detalhamento!P$15)),IF(INDEX(Import.PLE,Detalhamento!$E30,Detalhamento!P$15)&lt;=mediçao,OFFSET(Import.PLQ,$A30-1,P$15-1,1,1),0),0),[1]PLE!$AA$28*OFFSET(Import.PLQ,$A30-1,P$15-1,1,1)),IF($E30&lt;&gt;1,IF(ISNUMBER(INDEX(Import.PLE,Detalhamento!$E30,Detalhamento!P$15)),IF(INDEX(Import.PLE,Detalhamento!$E30,Detalhamento!P$15)&lt;=mediçao,0,OFFSET(Import.PLQ,$A30-1,P$15-1,1,1)),OFFSET(Import.PLQ,$A30-1,P$15-1,1,1)),(1-[1]PLE!$AA$28)*OFFSET(Import.PLQ,$A30-1,P$15-1,1,1))))</f>
        <v>0</v>
      </c>
      <c r="Q30" s="8">
        <f ca="1">IF(Q$13="",0,CHOOSE(Detalhamento.OpçãoServiços,OFFSET(Import.PLQ,$A30-1,Q$15-1,1,1),IF($E30&lt;&gt;1,IF(ISNUMBER(INDEX(Import.PLE,Detalhamento!$E30,Detalhamento!Q$15)),IF(INDEX(Import.PLE,Detalhamento!$E30,Detalhamento!Q$15)&lt;=mediçao,OFFSET(Import.PLQ,$A30-1,Q$15-1,1,1),0),0),[1]PLE!$AA$28*OFFSET(Import.PLQ,$A30-1,Q$15-1,1,1)),IF($E30&lt;&gt;1,IF(ISNUMBER(INDEX(Import.PLE,Detalhamento!$E30,Detalhamento!Q$15)),IF(INDEX(Import.PLE,Detalhamento!$E30,Detalhamento!Q$15)&lt;=mediçao,0,OFFSET(Import.PLQ,$A30-1,Q$15-1,1,1)),OFFSET(Import.PLQ,$A30-1,Q$15-1,1,1)),(1-[1]PLE!$AA$28)*OFFSET(Import.PLQ,$A30-1,Q$15-1,1,1))))</f>
        <v>0</v>
      </c>
      <c r="R30" s="8">
        <f ca="1">IF(R$13="",0,CHOOSE(Detalhamento.OpçãoServiços,OFFSET(Import.PLQ,$A30-1,R$15-1,1,1),IF($E30&lt;&gt;1,IF(ISNUMBER(INDEX(Import.PLE,Detalhamento!$E30,Detalhamento!R$15)),IF(INDEX(Import.PLE,Detalhamento!$E30,Detalhamento!R$15)&lt;=mediçao,OFFSET(Import.PLQ,$A30-1,R$15-1,1,1),0),0),[1]PLE!$AA$28*OFFSET(Import.PLQ,$A30-1,R$15-1,1,1)),IF($E30&lt;&gt;1,IF(ISNUMBER(INDEX(Import.PLE,Detalhamento!$E30,Detalhamento!R$15)),IF(INDEX(Import.PLE,Detalhamento!$E30,Detalhamento!R$15)&lt;=mediçao,0,OFFSET(Import.PLQ,$A30-1,R$15-1,1,1)),OFFSET(Import.PLQ,$A30-1,R$15-1,1,1)),(1-[1]PLE!$AA$28)*OFFSET(Import.PLQ,$A30-1,R$15-1,1,1))))</f>
        <v>0</v>
      </c>
      <c r="S30" s="8">
        <f ca="1">IF(S$13="",0,CHOOSE(Detalhamento.OpçãoServiços,OFFSET(Import.PLQ,$A30-1,S$15-1,1,1),IF($E30&lt;&gt;1,IF(ISNUMBER(INDEX(Import.PLE,Detalhamento!$E30,Detalhamento!S$15)),IF(INDEX(Import.PLE,Detalhamento!$E30,Detalhamento!S$15)&lt;=mediçao,OFFSET(Import.PLQ,$A30-1,S$15-1,1,1),0),0),[1]PLE!$AA$28*OFFSET(Import.PLQ,$A30-1,S$15-1,1,1)),IF($E30&lt;&gt;1,IF(ISNUMBER(INDEX(Import.PLE,Detalhamento!$E30,Detalhamento!S$15)),IF(INDEX(Import.PLE,Detalhamento!$E30,Detalhamento!S$15)&lt;=mediçao,0,OFFSET(Import.PLQ,$A30-1,S$15-1,1,1)),OFFSET(Import.PLQ,$A30-1,S$15-1,1,1)),(1-[1]PLE!$AA$28)*OFFSET(Import.PLQ,$A30-1,S$15-1,1,1))))</f>
        <v>0</v>
      </c>
      <c r="T30" s="8">
        <f ca="1">IF(T$13="",0,CHOOSE(Detalhamento.OpçãoServiços,OFFSET(Import.PLQ,$A30-1,T$15-1,1,1),IF($E30&lt;&gt;1,IF(ISNUMBER(INDEX(Import.PLE,Detalhamento!$E30,Detalhamento!T$15)),IF(INDEX(Import.PLE,Detalhamento!$E30,Detalhamento!T$15)&lt;=mediçao,OFFSET(Import.PLQ,$A30-1,T$15-1,1,1),0),0),[1]PLE!$AA$28*OFFSET(Import.PLQ,$A30-1,T$15-1,1,1)),IF($E30&lt;&gt;1,IF(ISNUMBER(INDEX(Import.PLE,Detalhamento!$E30,Detalhamento!T$15)),IF(INDEX(Import.PLE,Detalhamento!$E30,Detalhamento!T$15)&lt;=mediçao,0,OFFSET(Import.PLQ,$A30-1,T$15-1,1,1)),OFFSET(Import.PLQ,$A30-1,T$15-1,1,1)),(1-[1]PLE!$AA$28)*OFFSET(Import.PLQ,$A30-1,T$15-1,1,1))))</f>
        <v>0</v>
      </c>
      <c r="U30" s="8">
        <f ca="1">IF(U$13="",0,CHOOSE(Detalhamento.OpçãoServiços,OFFSET(Import.PLQ,$A30-1,U$15-1,1,1),IF($E30&lt;&gt;1,IF(ISNUMBER(INDEX(Import.PLE,Detalhamento!$E30,Detalhamento!U$15)),IF(INDEX(Import.PLE,Detalhamento!$E30,Detalhamento!U$15)&lt;=mediçao,OFFSET(Import.PLQ,$A30-1,U$15-1,1,1),0),0),[1]PLE!$AA$28*OFFSET(Import.PLQ,$A30-1,U$15-1,1,1)),IF($E30&lt;&gt;1,IF(ISNUMBER(INDEX(Import.PLE,Detalhamento!$E30,Detalhamento!U$15)),IF(INDEX(Import.PLE,Detalhamento!$E30,Detalhamento!U$15)&lt;=mediçao,0,OFFSET(Import.PLQ,$A30-1,U$15-1,1,1)),OFFSET(Import.PLQ,$A30-1,U$15-1,1,1)),(1-[1]PLE!$AA$28)*OFFSET(Import.PLQ,$A30-1,U$15-1,1,1))))</f>
        <v>0</v>
      </c>
      <c r="V30" s="8">
        <f ca="1">IF(V$13="",0,CHOOSE(Detalhamento.OpçãoServiços,OFFSET(Import.PLQ,$A30-1,V$15-1,1,1),IF($E30&lt;&gt;1,IF(ISNUMBER(INDEX(Import.PLE,Detalhamento!$E30,Detalhamento!V$15)),IF(INDEX(Import.PLE,Detalhamento!$E30,Detalhamento!V$15)&lt;=mediçao,OFFSET(Import.PLQ,$A30-1,V$15-1,1,1),0),0),[1]PLE!$AA$28*OFFSET(Import.PLQ,$A30-1,V$15-1,1,1)),IF($E30&lt;&gt;1,IF(ISNUMBER(INDEX(Import.PLE,Detalhamento!$E30,Detalhamento!V$15)),IF(INDEX(Import.PLE,Detalhamento!$E30,Detalhamento!V$15)&lt;=mediçao,0,OFFSET(Import.PLQ,$A30-1,V$15-1,1,1)),OFFSET(Import.PLQ,$A30-1,V$15-1,1,1)),(1-[1]PLE!$AA$28)*OFFSET(Import.PLQ,$A30-1,V$15-1,1,1))))</f>
        <v>0</v>
      </c>
      <c r="W30" s="8">
        <f ca="1">IF(W$13="",0,CHOOSE(Detalhamento.OpçãoServiços,OFFSET(Import.PLQ,$A30-1,W$15-1,1,1),IF($E30&lt;&gt;1,IF(ISNUMBER(INDEX(Import.PLE,Detalhamento!$E30,Detalhamento!W$15)),IF(INDEX(Import.PLE,Detalhamento!$E30,Detalhamento!W$15)&lt;=mediçao,OFFSET(Import.PLQ,$A30-1,W$15-1,1,1),0),0),[1]PLE!$AA$28*OFFSET(Import.PLQ,$A30-1,W$15-1,1,1)),IF($E30&lt;&gt;1,IF(ISNUMBER(INDEX(Import.PLE,Detalhamento!$E30,Detalhamento!W$15)),IF(INDEX(Import.PLE,Detalhamento!$E30,Detalhamento!W$15)&lt;=mediçao,0,OFFSET(Import.PLQ,$A30-1,W$15-1,1,1)),OFFSET(Import.PLQ,$A30-1,W$15-1,1,1)),(1-[1]PLE!$AA$28)*OFFSET(Import.PLQ,$A30-1,W$15-1,1,1))))</f>
        <v>0</v>
      </c>
      <c r="X30" s="8">
        <f ca="1">IF(X$13="",0,CHOOSE(Detalhamento.OpçãoServiços,OFFSET(Import.PLQ,$A30-1,X$15-1,1,1),IF($E30&lt;&gt;1,IF(ISNUMBER(INDEX(Import.PLE,Detalhamento!$E30,Detalhamento!X$15)),IF(INDEX(Import.PLE,Detalhamento!$E30,Detalhamento!X$15)&lt;=mediçao,OFFSET(Import.PLQ,$A30-1,X$15-1,1,1),0),0),[1]PLE!$AA$28*OFFSET(Import.PLQ,$A30-1,X$15-1,1,1)),IF($E30&lt;&gt;1,IF(ISNUMBER(INDEX(Import.PLE,Detalhamento!$E30,Detalhamento!X$15)),IF(INDEX(Import.PLE,Detalhamento!$E30,Detalhamento!X$15)&lt;=mediçao,0,OFFSET(Import.PLQ,$A30-1,X$15-1,1,1)),OFFSET(Import.PLQ,$A30-1,X$15-1,1,1)),(1-[1]PLE!$AA$28)*OFFSET(Import.PLQ,$A30-1,X$15-1,1,1))))</f>
        <v>0</v>
      </c>
      <c r="Y30" s="8">
        <f ca="1">IF(Y$13="",0,CHOOSE(Detalhamento.OpçãoServiços,OFFSET(Import.PLQ,$A30-1,Y$15-1,1,1),IF($E30&lt;&gt;1,IF(ISNUMBER(INDEX(Import.PLE,Detalhamento!$E30,Detalhamento!Y$15)),IF(INDEX(Import.PLE,Detalhamento!$E30,Detalhamento!Y$15)&lt;=mediçao,OFFSET(Import.PLQ,$A30-1,Y$15-1,1,1),0),0),[1]PLE!$AA$28*OFFSET(Import.PLQ,$A30-1,Y$15-1,1,1)),IF($E30&lt;&gt;1,IF(ISNUMBER(INDEX(Import.PLE,Detalhamento!$E30,Detalhamento!Y$15)),IF(INDEX(Import.PLE,Detalhamento!$E30,Detalhamento!Y$15)&lt;=mediçao,0,OFFSET(Import.PLQ,$A30-1,Y$15-1,1,1)),OFFSET(Import.PLQ,$A30-1,Y$15-1,1,1)),(1-[1]PLE!$AA$28)*OFFSET(Import.PLQ,$A30-1,Y$15-1,1,1))))</f>
        <v>0</v>
      </c>
      <c r="Z30" s="8">
        <f ca="1">IF(Z$13="",0,CHOOSE(Detalhamento.OpçãoServiços,OFFSET(Import.PLQ,$A30-1,Z$15-1,1,1),IF($E30&lt;&gt;1,IF(ISNUMBER(INDEX(Import.PLE,Detalhamento!$E30,Detalhamento!Z$15)),IF(INDEX(Import.PLE,Detalhamento!$E30,Detalhamento!Z$15)&lt;=mediçao,OFFSET(Import.PLQ,$A30-1,Z$15-1,1,1),0),0),[1]PLE!$AA$28*OFFSET(Import.PLQ,$A30-1,Z$15-1,1,1)),IF($E30&lt;&gt;1,IF(ISNUMBER(INDEX(Import.PLE,Detalhamento!$E30,Detalhamento!Z$15)),IF(INDEX(Import.PLE,Detalhamento!$E30,Detalhamento!Z$15)&lt;=mediçao,0,OFFSET(Import.PLQ,$A30-1,Z$15-1,1,1)),OFFSET(Import.PLQ,$A30-1,Z$15-1,1,1)),(1-[1]PLE!$AA$28)*OFFSET(Import.PLQ,$A30-1,Z$15-1,1,1))))</f>
        <v>0</v>
      </c>
      <c r="AA30" s="8">
        <f ca="1">IF(AA$13="",0,CHOOSE(Detalhamento.OpçãoServiços,OFFSET(Import.PLQ,$A30-1,AA$15-1,1,1),IF($E30&lt;&gt;1,IF(ISNUMBER(INDEX(Import.PLE,Detalhamento!$E30,Detalhamento!AA$15)),IF(INDEX(Import.PLE,Detalhamento!$E30,Detalhamento!AA$15)&lt;=mediçao,OFFSET(Import.PLQ,$A30-1,AA$15-1,1,1),0),0),[1]PLE!$AA$28*OFFSET(Import.PLQ,$A30-1,AA$15-1,1,1)),IF($E30&lt;&gt;1,IF(ISNUMBER(INDEX(Import.PLE,Detalhamento!$E30,Detalhamento!AA$15)),IF(INDEX(Import.PLE,Detalhamento!$E30,Detalhamento!AA$15)&lt;=mediçao,0,OFFSET(Import.PLQ,$A30-1,AA$15-1,1,1)),OFFSET(Import.PLQ,$A30-1,AA$15-1,1,1)),(1-[1]PLE!$AA$28)*OFFSET(Import.PLQ,$A30-1,AA$15-1,1,1))))</f>
        <v>0</v>
      </c>
      <c r="AB30" s="8">
        <f ca="1">IF(AB$13="",0,CHOOSE(Detalhamento.OpçãoServiços,OFFSET(Import.PLQ,$A30-1,AB$15-1,1,1),IF($E30&lt;&gt;1,IF(ISNUMBER(INDEX(Import.PLE,Detalhamento!$E30,Detalhamento!AB$15)),IF(INDEX(Import.PLE,Detalhamento!$E30,Detalhamento!AB$15)&lt;=mediçao,OFFSET(Import.PLQ,$A30-1,AB$15-1,1,1),0),0),[1]PLE!$AA$28*OFFSET(Import.PLQ,$A30-1,AB$15-1,1,1)),IF($E30&lt;&gt;1,IF(ISNUMBER(INDEX(Import.PLE,Detalhamento!$E30,Detalhamento!AB$15)),IF(INDEX(Import.PLE,Detalhamento!$E30,Detalhamento!AB$15)&lt;=mediçao,0,OFFSET(Import.PLQ,$A30-1,AB$15-1,1,1)),OFFSET(Import.PLQ,$A30-1,AB$15-1,1,1)),(1-[1]PLE!$AA$28)*OFFSET(Import.PLQ,$A30-1,AB$15-1,1,1))))</f>
        <v>0</v>
      </c>
      <c r="AC30" s="8">
        <f ca="1">IF(AC$13="",0,CHOOSE(Detalhamento.OpçãoServiços,OFFSET(Import.PLQ,$A30-1,AC$15-1,1,1),IF($E30&lt;&gt;1,IF(ISNUMBER(INDEX(Import.PLE,Detalhamento!$E30,Detalhamento!AC$15)),IF(INDEX(Import.PLE,Detalhamento!$E30,Detalhamento!AC$15)&lt;=mediçao,OFFSET(Import.PLQ,$A30-1,AC$15-1,1,1),0),0),[1]PLE!$AA$28*OFFSET(Import.PLQ,$A30-1,AC$15-1,1,1)),IF($E30&lt;&gt;1,IF(ISNUMBER(INDEX(Import.PLE,Detalhamento!$E30,Detalhamento!AC$15)),IF(INDEX(Import.PLE,Detalhamento!$E30,Detalhamento!AC$15)&lt;=mediçao,0,OFFSET(Import.PLQ,$A30-1,AC$15-1,1,1)),OFFSET(Import.PLQ,$A30-1,AC$15-1,1,1)),(1-[1]PLE!$AA$28)*OFFSET(Import.PLQ,$A30-1,AC$15-1,1,1))))</f>
        <v>0</v>
      </c>
      <c r="AD30" s="8">
        <f ca="1">IF(AD$13="",0,CHOOSE(Detalhamento.OpçãoServiços,OFFSET(Import.PLQ,$A30-1,AD$15-1,1,1),IF($E30&lt;&gt;1,IF(ISNUMBER(INDEX(Import.PLE,Detalhamento!$E30,Detalhamento!AD$15)),IF(INDEX(Import.PLE,Detalhamento!$E30,Detalhamento!AD$15)&lt;=mediçao,OFFSET(Import.PLQ,$A30-1,AD$15-1,1,1),0),0),[1]PLE!$AA$28*OFFSET(Import.PLQ,$A30-1,AD$15-1,1,1)),IF($E30&lt;&gt;1,IF(ISNUMBER(INDEX(Import.PLE,Detalhamento!$E30,Detalhamento!AD$15)),IF(INDEX(Import.PLE,Detalhamento!$E30,Detalhamento!AD$15)&lt;=mediçao,0,OFFSET(Import.PLQ,$A30-1,AD$15-1,1,1)),OFFSET(Import.PLQ,$A30-1,AD$15-1,1,1)),(1-[1]PLE!$AA$28)*OFFSET(Import.PLQ,$A30-1,AD$15-1,1,1))))</f>
        <v>0</v>
      </c>
      <c r="AE30" s="8">
        <f ca="1">IF(AE$13="",0,CHOOSE(Detalhamento.OpçãoServiços,OFFSET(Import.PLQ,$A30-1,AE$15-1,1,1),IF($E30&lt;&gt;1,IF(ISNUMBER(INDEX(Import.PLE,Detalhamento!$E30,Detalhamento!AE$15)),IF(INDEX(Import.PLE,Detalhamento!$E30,Detalhamento!AE$15)&lt;=mediçao,OFFSET(Import.PLQ,$A30-1,AE$15-1,1,1),0),0),[1]PLE!$AA$28*OFFSET(Import.PLQ,$A30-1,AE$15-1,1,1)),IF($E30&lt;&gt;1,IF(ISNUMBER(INDEX(Import.PLE,Detalhamento!$E30,Detalhamento!AE$15)),IF(INDEX(Import.PLE,Detalhamento!$E30,Detalhamento!AE$15)&lt;=mediçao,0,OFFSET(Import.PLQ,$A30-1,AE$15-1,1,1)),OFFSET(Import.PLQ,$A30-1,AE$15-1,1,1)),(1-[1]PLE!$AA$28)*OFFSET(Import.PLQ,$A30-1,AE$15-1,1,1))))</f>
        <v>0</v>
      </c>
      <c r="AF30" s="8">
        <f ca="1">IF(AF$13="",0,CHOOSE(Detalhamento.OpçãoServiços,OFFSET(Import.PLQ,$A30-1,AF$15-1,1,1),IF($E30&lt;&gt;1,IF(ISNUMBER(INDEX(Import.PLE,Detalhamento!$E30,Detalhamento!AF$15)),IF(INDEX(Import.PLE,Detalhamento!$E30,Detalhamento!AF$15)&lt;=mediçao,OFFSET(Import.PLQ,$A30-1,AF$15-1,1,1),0),0),[1]PLE!$AA$28*OFFSET(Import.PLQ,$A30-1,AF$15-1,1,1)),IF($E30&lt;&gt;1,IF(ISNUMBER(INDEX(Import.PLE,Detalhamento!$E30,Detalhamento!AF$15)),IF(INDEX(Import.PLE,Detalhamento!$E30,Detalhamento!AF$15)&lt;=mediçao,0,OFFSET(Import.PLQ,$A30-1,AF$15-1,1,1)),OFFSET(Import.PLQ,$A30-1,AF$15-1,1,1)),(1-[1]PLE!$AA$28)*OFFSET(Import.PLQ,$A30-1,AF$15-1,1,1))))</f>
        <v>0</v>
      </c>
      <c r="AG30" s="8">
        <f ca="1">IF(AG$13="",0,CHOOSE(Detalhamento.OpçãoServiços,OFFSET(Import.PLQ,$A30-1,AG$15-1,1,1),IF($E30&lt;&gt;1,IF(ISNUMBER(INDEX(Import.PLE,Detalhamento!$E30,Detalhamento!AG$15)),IF(INDEX(Import.PLE,Detalhamento!$E30,Detalhamento!AG$15)&lt;=mediçao,OFFSET(Import.PLQ,$A30-1,AG$15-1,1,1),0),0),[1]PLE!$AA$28*OFFSET(Import.PLQ,$A30-1,AG$15-1,1,1)),IF($E30&lt;&gt;1,IF(ISNUMBER(INDEX(Import.PLE,Detalhamento!$E30,Detalhamento!AG$15)),IF(INDEX(Import.PLE,Detalhamento!$E30,Detalhamento!AG$15)&lt;=mediçao,0,OFFSET(Import.PLQ,$A30-1,AG$15-1,1,1)),OFFSET(Import.PLQ,$A30-1,AG$15-1,1,1)),(1-[1]PLE!$AA$28)*OFFSET(Import.PLQ,$A30-1,AG$15-1,1,1))))</f>
        <v>0</v>
      </c>
      <c r="AH30" s="8">
        <f ca="1">IF(AH$13="",0,CHOOSE(Detalhamento.OpçãoServiços,OFFSET(Import.PLQ,$A30-1,AH$15-1,1,1),IF($E30&lt;&gt;1,IF(ISNUMBER(INDEX(Import.PLE,Detalhamento!$E30,Detalhamento!AH$15)),IF(INDEX(Import.PLE,Detalhamento!$E30,Detalhamento!AH$15)&lt;=mediçao,OFFSET(Import.PLQ,$A30-1,AH$15-1,1,1),0),0),[1]PLE!$AA$28*OFFSET(Import.PLQ,$A30-1,AH$15-1,1,1)),IF($E30&lt;&gt;1,IF(ISNUMBER(INDEX(Import.PLE,Detalhamento!$E30,Detalhamento!AH$15)),IF(INDEX(Import.PLE,Detalhamento!$E30,Detalhamento!AH$15)&lt;=mediçao,0,OFFSET(Import.PLQ,$A30-1,AH$15-1,1,1)),OFFSET(Import.PLQ,$A30-1,AH$15-1,1,1)),(1-[1]PLE!$AA$28)*OFFSET(Import.PLQ,$A30-1,AH$15-1,1,1))))</f>
        <v>0</v>
      </c>
      <c r="AI30" s="8">
        <f ca="1">IF(AI$13="",0,CHOOSE(Detalhamento.OpçãoServiços,OFFSET(Import.PLQ,$A30-1,AI$15-1,1,1),IF($E30&lt;&gt;1,IF(ISNUMBER(INDEX(Import.PLE,Detalhamento!$E30,Detalhamento!AI$15)),IF(INDEX(Import.PLE,Detalhamento!$E30,Detalhamento!AI$15)&lt;=mediçao,OFFSET(Import.PLQ,$A30-1,AI$15-1,1,1),0),0),[1]PLE!$AA$28*OFFSET(Import.PLQ,$A30-1,AI$15-1,1,1)),IF($E30&lt;&gt;1,IF(ISNUMBER(INDEX(Import.PLE,Detalhamento!$E30,Detalhamento!AI$15)),IF(INDEX(Import.PLE,Detalhamento!$E30,Detalhamento!AI$15)&lt;=mediçao,0,OFFSET(Import.PLQ,$A30-1,AI$15-1,1,1)),OFFSET(Import.PLQ,$A30-1,AI$15-1,1,1)),(1-[1]PLE!$AA$28)*OFFSET(Import.PLQ,$A30-1,AI$15-1,1,1))))</f>
        <v>0</v>
      </c>
      <c r="AJ30" s="8">
        <f ca="1">IF(AJ$13="",0,CHOOSE(Detalhamento.OpçãoServiços,OFFSET(Import.PLQ,$A30-1,AJ$15-1,1,1),IF($E30&lt;&gt;1,IF(ISNUMBER(INDEX(Import.PLE,Detalhamento!$E30,Detalhamento!AJ$15)),IF(INDEX(Import.PLE,Detalhamento!$E30,Detalhamento!AJ$15)&lt;=mediçao,OFFSET(Import.PLQ,$A30-1,AJ$15-1,1,1),0),0),[1]PLE!$AA$28*OFFSET(Import.PLQ,$A30-1,AJ$15-1,1,1)),IF($E30&lt;&gt;1,IF(ISNUMBER(INDEX(Import.PLE,Detalhamento!$E30,Detalhamento!AJ$15)),IF(INDEX(Import.PLE,Detalhamento!$E30,Detalhamento!AJ$15)&lt;=mediçao,0,OFFSET(Import.PLQ,$A30-1,AJ$15-1,1,1)),OFFSET(Import.PLQ,$A30-1,AJ$15-1,1,1)),(1-[1]PLE!$AA$28)*OFFSET(Import.PLQ,$A30-1,AJ$15-1,1,1))))</f>
        <v>0</v>
      </c>
      <c r="AK30" s="8">
        <f ca="1">IF(AK$13="",0,CHOOSE(Detalhamento.OpçãoServiços,OFFSET(Import.PLQ,$A30-1,AK$15-1,1,1),IF($E30&lt;&gt;1,IF(ISNUMBER(INDEX(Import.PLE,Detalhamento!$E30,Detalhamento!AK$15)),IF(INDEX(Import.PLE,Detalhamento!$E30,Detalhamento!AK$15)&lt;=mediçao,OFFSET(Import.PLQ,$A30-1,AK$15-1,1,1),0),0),[1]PLE!$AA$28*OFFSET(Import.PLQ,$A30-1,AK$15-1,1,1)),IF($E30&lt;&gt;1,IF(ISNUMBER(INDEX(Import.PLE,Detalhamento!$E30,Detalhamento!AK$15)),IF(INDEX(Import.PLE,Detalhamento!$E30,Detalhamento!AK$15)&lt;=mediçao,0,OFFSET(Import.PLQ,$A30-1,AK$15-1,1,1)),OFFSET(Import.PLQ,$A30-1,AK$15-1,1,1)),(1-[1]PLE!$AA$28)*OFFSET(Import.PLQ,$A30-1,AK$15-1,1,1))))</f>
        <v>0</v>
      </c>
      <c r="AL30" s="8">
        <f ca="1">IF(AL$13="",0,CHOOSE(Detalhamento.OpçãoServiços,OFFSET(Import.PLQ,$A30-1,AL$15-1,1,1),IF($E30&lt;&gt;1,IF(ISNUMBER(INDEX(Import.PLE,Detalhamento!$E30,Detalhamento!AL$15)),IF(INDEX(Import.PLE,Detalhamento!$E30,Detalhamento!AL$15)&lt;=mediçao,OFFSET(Import.PLQ,$A30-1,AL$15-1,1,1),0),0),[1]PLE!$AA$28*OFFSET(Import.PLQ,$A30-1,AL$15-1,1,1)),IF($E30&lt;&gt;1,IF(ISNUMBER(INDEX(Import.PLE,Detalhamento!$E30,Detalhamento!AL$15)),IF(INDEX(Import.PLE,Detalhamento!$E30,Detalhamento!AL$15)&lt;=mediçao,0,OFFSET(Import.PLQ,$A30-1,AL$15-1,1,1)),OFFSET(Import.PLQ,$A30-1,AL$15-1,1,1)),(1-[1]PLE!$AA$28)*OFFSET(Import.PLQ,$A30-1,AL$15-1,1,1))))</f>
        <v>0</v>
      </c>
      <c r="AM30" s="8">
        <f ca="1">IF(AM$13="",0,CHOOSE(Detalhamento.OpçãoServiços,OFFSET(Import.PLQ,$A30-1,AM$15-1,1,1),IF($E30&lt;&gt;1,IF(ISNUMBER(INDEX(Import.PLE,Detalhamento!$E30,Detalhamento!AM$15)),IF(INDEX(Import.PLE,Detalhamento!$E30,Detalhamento!AM$15)&lt;=mediçao,OFFSET(Import.PLQ,$A30-1,AM$15-1,1,1),0),0),[1]PLE!$AA$28*OFFSET(Import.PLQ,$A30-1,AM$15-1,1,1)),IF($E30&lt;&gt;1,IF(ISNUMBER(INDEX(Import.PLE,Detalhamento!$E30,Detalhamento!AM$15)),IF(INDEX(Import.PLE,Detalhamento!$E30,Detalhamento!AM$15)&lt;=mediçao,0,OFFSET(Import.PLQ,$A30-1,AM$15-1,1,1)),OFFSET(Import.PLQ,$A30-1,AM$15-1,1,1)),(1-[1]PLE!$AA$28)*OFFSET(Import.PLQ,$A30-1,AM$15-1,1,1))))</f>
        <v>0</v>
      </c>
      <c r="AN30" s="8">
        <f ca="1">IF(AN$13="",0,CHOOSE(Detalhamento.OpçãoServiços,OFFSET(Import.PLQ,$A30-1,AN$15-1,1,1),IF($E30&lt;&gt;1,IF(ISNUMBER(INDEX(Import.PLE,Detalhamento!$E30,Detalhamento!AN$15)),IF(INDEX(Import.PLE,Detalhamento!$E30,Detalhamento!AN$15)&lt;=mediçao,OFFSET(Import.PLQ,$A30-1,AN$15-1,1,1),0),0),[1]PLE!$AA$28*OFFSET(Import.PLQ,$A30-1,AN$15-1,1,1)),IF($E30&lt;&gt;1,IF(ISNUMBER(INDEX(Import.PLE,Detalhamento!$E30,Detalhamento!AN$15)),IF(INDEX(Import.PLE,Detalhamento!$E30,Detalhamento!AN$15)&lt;=mediçao,0,OFFSET(Import.PLQ,$A30-1,AN$15-1,1,1)),OFFSET(Import.PLQ,$A30-1,AN$15-1,1,1)),(1-[1]PLE!$AA$28)*OFFSET(Import.PLQ,$A30-1,AN$15-1,1,1))))</f>
        <v>0</v>
      </c>
      <c r="AO30" s="8">
        <f ca="1">IF(AO$13="",0,CHOOSE(Detalhamento.OpçãoServiços,OFFSET(Import.PLQ,$A30-1,AO$15-1,1,1),IF($E30&lt;&gt;1,IF(ISNUMBER(INDEX(Import.PLE,Detalhamento!$E30,Detalhamento!AO$15)),IF(INDEX(Import.PLE,Detalhamento!$E30,Detalhamento!AO$15)&lt;=mediçao,OFFSET(Import.PLQ,$A30-1,AO$15-1,1,1),0),0),[1]PLE!$AA$28*OFFSET(Import.PLQ,$A30-1,AO$15-1,1,1)),IF($E30&lt;&gt;1,IF(ISNUMBER(INDEX(Import.PLE,Detalhamento!$E30,Detalhamento!AO$15)),IF(INDEX(Import.PLE,Detalhamento!$E30,Detalhamento!AO$15)&lt;=mediçao,0,OFFSET(Import.PLQ,$A30-1,AO$15-1,1,1)),OFFSET(Import.PLQ,$A30-1,AO$15-1,1,1)),(1-[1]PLE!$AA$28)*OFFSET(Import.PLQ,$A30-1,AO$15-1,1,1))))</f>
        <v>0</v>
      </c>
      <c r="AP30" s="8">
        <f ca="1">IF(AP$13="",0,CHOOSE(Detalhamento.OpçãoServiços,OFFSET(Import.PLQ,$A30-1,AP$15-1,1,1),IF($E30&lt;&gt;1,IF(ISNUMBER(INDEX(Import.PLE,Detalhamento!$E30,Detalhamento!AP$15)),IF(INDEX(Import.PLE,Detalhamento!$E30,Detalhamento!AP$15)&lt;=mediçao,OFFSET(Import.PLQ,$A30-1,AP$15-1,1,1),0),0),[1]PLE!$AA$28*OFFSET(Import.PLQ,$A30-1,AP$15-1,1,1)),IF($E30&lt;&gt;1,IF(ISNUMBER(INDEX(Import.PLE,Detalhamento!$E30,Detalhamento!AP$15)),IF(INDEX(Import.PLE,Detalhamento!$E30,Detalhamento!AP$15)&lt;=mediçao,0,OFFSET(Import.PLQ,$A30-1,AP$15-1,1,1)),OFFSET(Import.PLQ,$A30-1,AP$15-1,1,1)),(1-[1]PLE!$AA$28)*OFFSET(Import.PLQ,$A30-1,AP$15-1,1,1))))</f>
        <v>0</v>
      </c>
      <c r="AQ30" s="8">
        <f ca="1">IF(AQ$13="",0,CHOOSE(Detalhamento.OpçãoServiços,OFFSET(Import.PLQ,$A30-1,AQ$15-1,1,1),IF($E30&lt;&gt;1,IF(ISNUMBER(INDEX(Import.PLE,Detalhamento!$E30,Detalhamento!AQ$15)),IF(INDEX(Import.PLE,Detalhamento!$E30,Detalhamento!AQ$15)&lt;=mediçao,OFFSET(Import.PLQ,$A30-1,AQ$15-1,1,1),0),0),[1]PLE!$AA$28*OFFSET(Import.PLQ,$A30-1,AQ$15-1,1,1)),IF($E30&lt;&gt;1,IF(ISNUMBER(INDEX(Import.PLE,Detalhamento!$E30,Detalhamento!AQ$15)),IF(INDEX(Import.PLE,Detalhamento!$E30,Detalhamento!AQ$15)&lt;=mediçao,0,OFFSET(Import.PLQ,$A30-1,AQ$15-1,1,1)),OFFSET(Import.PLQ,$A30-1,AQ$15-1,1,1)),(1-[1]PLE!$AA$28)*OFFSET(Import.PLQ,$A30-1,AQ$15-1,1,1))))</f>
        <v>0</v>
      </c>
      <c r="AR30" s="8">
        <f ca="1">IF(AR$13="",0,CHOOSE(Detalhamento.OpçãoServiços,OFFSET(Import.PLQ,$A30-1,AR$15-1,1,1),IF($E30&lt;&gt;1,IF(ISNUMBER(INDEX(Import.PLE,Detalhamento!$E30,Detalhamento!AR$15)),IF(INDEX(Import.PLE,Detalhamento!$E30,Detalhamento!AR$15)&lt;=mediçao,OFFSET(Import.PLQ,$A30-1,AR$15-1,1,1),0),0),[1]PLE!$AA$28*OFFSET(Import.PLQ,$A30-1,AR$15-1,1,1)),IF($E30&lt;&gt;1,IF(ISNUMBER(INDEX(Import.PLE,Detalhamento!$E30,Detalhamento!AR$15)),IF(INDEX(Import.PLE,Detalhamento!$E30,Detalhamento!AR$15)&lt;=mediçao,0,OFFSET(Import.PLQ,$A30-1,AR$15-1,1,1)),OFFSET(Import.PLQ,$A30-1,AR$15-1,1,1)),(1-[1]PLE!$AA$28)*OFFSET(Import.PLQ,$A30-1,AR$15-1,1,1))))</f>
        <v>0</v>
      </c>
      <c r="AS30" s="8">
        <f ca="1">IF(AS$13="",0,CHOOSE(Detalhamento.OpçãoServiços,OFFSET(Import.PLQ,$A30-1,AS$15-1,1,1),IF($E30&lt;&gt;1,IF(ISNUMBER(INDEX(Import.PLE,Detalhamento!$E30,Detalhamento!AS$15)),IF(INDEX(Import.PLE,Detalhamento!$E30,Detalhamento!AS$15)&lt;=mediçao,OFFSET(Import.PLQ,$A30-1,AS$15-1,1,1),0),0),[1]PLE!$AA$28*OFFSET(Import.PLQ,$A30-1,AS$15-1,1,1)),IF($E30&lt;&gt;1,IF(ISNUMBER(INDEX(Import.PLE,Detalhamento!$E30,Detalhamento!AS$15)),IF(INDEX(Import.PLE,Detalhamento!$E30,Detalhamento!AS$15)&lt;=mediçao,0,OFFSET(Import.PLQ,$A30-1,AS$15-1,1,1)),OFFSET(Import.PLQ,$A30-1,AS$15-1,1,1)),(1-[1]PLE!$AA$28)*OFFSET(Import.PLQ,$A30-1,AS$15-1,1,1))))</f>
        <v>0</v>
      </c>
      <c r="AT30" s="8">
        <f ca="1">IF(AT$13="",0,CHOOSE(Detalhamento.OpçãoServiços,OFFSET(Import.PLQ,$A30-1,AT$15-1,1,1),IF($E30&lt;&gt;1,IF(ISNUMBER(INDEX(Import.PLE,Detalhamento!$E30,Detalhamento!AT$15)),IF(INDEX(Import.PLE,Detalhamento!$E30,Detalhamento!AT$15)&lt;=mediçao,OFFSET(Import.PLQ,$A30-1,AT$15-1,1,1),0),0),[1]PLE!$AA$28*OFFSET(Import.PLQ,$A30-1,AT$15-1,1,1)),IF($E30&lt;&gt;1,IF(ISNUMBER(INDEX(Import.PLE,Detalhamento!$E30,Detalhamento!AT$15)),IF(INDEX(Import.PLE,Detalhamento!$E30,Detalhamento!AT$15)&lt;=mediçao,0,OFFSET(Import.PLQ,$A30-1,AT$15-1,1,1)),OFFSET(Import.PLQ,$A30-1,AT$15-1,1,1)),(1-[1]PLE!$AA$28)*OFFSET(Import.PLQ,$A30-1,AT$15-1,1,1))))</f>
        <v>0</v>
      </c>
      <c r="AU30" s="8">
        <f ca="1">IF(AU$13="",0,CHOOSE(Detalhamento.OpçãoServiços,OFFSET(Import.PLQ,$A30-1,AU$15-1,1,1),IF($E30&lt;&gt;1,IF(ISNUMBER(INDEX(Import.PLE,Detalhamento!$E30,Detalhamento!AU$15)),IF(INDEX(Import.PLE,Detalhamento!$E30,Detalhamento!AU$15)&lt;=mediçao,OFFSET(Import.PLQ,$A30-1,AU$15-1,1,1),0),0),[1]PLE!$AA$28*OFFSET(Import.PLQ,$A30-1,AU$15-1,1,1)),IF($E30&lt;&gt;1,IF(ISNUMBER(INDEX(Import.PLE,Detalhamento!$E30,Detalhamento!AU$15)),IF(INDEX(Import.PLE,Detalhamento!$E30,Detalhamento!AU$15)&lt;=mediçao,0,OFFSET(Import.PLQ,$A30-1,AU$15-1,1,1)),OFFSET(Import.PLQ,$A30-1,AU$15-1,1,1)),(1-[1]PLE!$AA$28)*OFFSET(Import.PLQ,$A30-1,AU$15-1,1,1))))</f>
        <v>0</v>
      </c>
      <c r="AV30" s="8">
        <f ca="1">IF(AV$13="",0,CHOOSE(Detalhamento.OpçãoServiços,OFFSET(Import.PLQ,$A30-1,AV$15-1,1,1),IF($E30&lt;&gt;1,IF(ISNUMBER(INDEX(Import.PLE,Detalhamento!$E30,Detalhamento!AV$15)),IF(INDEX(Import.PLE,Detalhamento!$E30,Detalhamento!AV$15)&lt;=mediçao,OFFSET(Import.PLQ,$A30-1,AV$15-1,1,1),0),0),[1]PLE!$AA$28*OFFSET(Import.PLQ,$A30-1,AV$15-1,1,1)),IF($E30&lt;&gt;1,IF(ISNUMBER(INDEX(Import.PLE,Detalhamento!$E30,Detalhamento!AV$15)),IF(INDEX(Import.PLE,Detalhamento!$E30,Detalhamento!AV$15)&lt;=mediçao,0,OFFSET(Import.PLQ,$A30-1,AV$15-1,1,1)),OFFSET(Import.PLQ,$A30-1,AV$15-1,1,1)),(1-[1]PLE!$AA$28)*OFFSET(Import.PLQ,$A30-1,AV$15-1,1,1))))</f>
        <v>0</v>
      </c>
      <c r="AW30" s="8">
        <f ca="1">IF(AW$13="",0,CHOOSE(Detalhamento.OpçãoServiços,OFFSET(Import.PLQ,$A30-1,AW$15-1,1,1),IF($E30&lt;&gt;1,IF(ISNUMBER(INDEX(Import.PLE,Detalhamento!$E30,Detalhamento!AW$15)),IF(INDEX(Import.PLE,Detalhamento!$E30,Detalhamento!AW$15)&lt;=mediçao,OFFSET(Import.PLQ,$A30-1,AW$15-1,1,1),0),0),[1]PLE!$AA$28*OFFSET(Import.PLQ,$A30-1,AW$15-1,1,1)),IF($E30&lt;&gt;1,IF(ISNUMBER(INDEX(Import.PLE,Detalhamento!$E30,Detalhamento!AW$15)),IF(INDEX(Import.PLE,Detalhamento!$E30,Detalhamento!AW$15)&lt;=mediçao,0,OFFSET(Import.PLQ,$A30-1,AW$15-1,1,1)),OFFSET(Import.PLQ,$A30-1,AW$15-1,1,1)),(1-[1]PLE!$AA$28)*OFFSET(Import.PLQ,$A30-1,AW$15-1,1,1))))</f>
        <v>0</v>
      </c>
      <c r="AX30" s="8">
        <f ca="1">IF(AX$13="",0,CHOOSE(Detalhamento.OpçãoServiços,OFFSET(Import.PLQ,$A30-1,AX$15-1,1,1),IF($E30&lt;&gt;1,IF(ISNUMBER(INDEX(Import.PLE,Detalhamento!$E30,Detalhamento!AX$15)),IF(INDEX(Import.PLE,Detalhamento!$E30,Detalhamento!AX$15)&lt;=mediçao,OFFSET(Import.PLQ,$A30-1,AX$15-1,1,1),0),0),[1]PLE!$AA$28*OFFSET(Import.PLQ,$A30-1,AX$15-1,1,1)),IF($E30&lt;&gt;1,IF(ISNUMBER(INDEX(Import.PLE,Detalhamento!$E30,Detalhamento!AX$15)),IF(INDEX(Import.PLE,Detalhamento!$E30,Detalhamento!AX$15)&lt;=mediçao,0,OFFSET(Import.PLQ,$A30-1,AX$15-1,1,1)),OFFSET(Import.PLQ,$A30-1,AX$15-1,1,1)),(1-[1]PLE!$AA$28)*OFFSET(Import.PLQ,$A30-1,AX$15-1,1,1))))</f>
        <v>0</v>
      </c>
      <c r="AY30" s="8">
        <f ca="1">IF(AY$13="",0,CHOOSE(Detalhamento.OpçãoServiços,OFFSET(Import.PLQ,$A30-1,AY$15-1,1,1),IF($E30&lt;&gt;1,IF(ISNUMBER(INDEX(Import.PLE,Detalhamento!$E30,Detalhamento!AY$15)),IF(INDEX(Import.PLE,Detalhamento!$E30,Detalhamento!AY$15)&lt;=mediçao,OFFSET(Import.PLQ,$A30-1,AY$15-1,1,1),0),0),[1]PLE!$AA$28*OFFSET(Import.PLQ,$A30-1,AY$15-1,1,1)),IF($E30&lt;&gt;1,IF(ISNUMBER(INDEX(Import.PLE,Detalhamento!$E30,Detalhamento!AY$15)),IF(INDEX(Import.PLE,Detalhamento!$E30,Detalhamento!AY$15)&lt;=mediçao,0,OFFSET(Import.PLQ,$A30-1,AY$15-1,1,1)),OFFSET(Import.PLQ,$A30-1,AY$15-1,1,1)),(1-[1]PLE!$AA$28)*OFFSET(Import.PLQ,$A30-1,AY$15-1,1,1))))</f>
        <v>0</v>
      </c>
      <c r="AZ30" s="8">
        <f ca="1">IF(AZ$13="",0,CHOOSE(Detalhamento.OpçãoServiços,OFFSET(Import.PLQ,$A30-1,AZ$15-1,1,1),IF($E30&lt;&gt;1,IF(ISNUMBER(INDEX(Import.PLE,Detalhamento!$E30,Detalhamento!AZ$15)),IF(INDEX(Import.PLE,Detalhamento!$E30,Detalhamento!AZ$15)&lt;=mediçao,OFFSET(Import.PLQ,$A30-1,AZ$15-1,1,1),0),0),[1]PLE!$AA$28*OFFSET(Import.PLQ,$A30-1,AZ$15-1,1,1)),IF($E30&lt;&gt;1,IF(ISNUMBER(INDEX(Import.PLE,Detalhamento!$E30,Detalhamento!AZ$15)),IF(INDEX(Import.PLE,Detalhamento!$E30,Detalhamento!AZ$15)&lt;=mediçao,0,OFFSET(Import.PLQ,$A30-1,AZ$15-1,1,1)),OFFSET(Import.PLQ,$A30-1,AZ$15-1,1,1)),(1-[1]PLE!$AA$28)*OFFSET(Import.PLQ,$A30-1,AZ$15-1,1,1))))</f>
        <v>0</v>
      </c>
      <c r="BA30" s="8">
        <f ca="1">IF(BA$13="",0,CHOOSE(Detalhamento.OpçãoServiços,OFFSET(Import.PLQ,$A30-1,BA$15-1,1,1),IF($E30&lt;&gt;1,IF(ISNUMBER(INDEX(Import.PLE,Detalhamento!$E30,Detalhamento!BA$15)),IF(INDEX(Import.PLE,Detalhamento!$E30,Detalhamento!BA$15)&lt;=mediçao,OFFSET(Import.PLQ,$A30-1,BA$15-1,1,1),0),0),[1]PLE!$AA$28*OFFSET(Import.PLQ,$A30-1,BA$15-1,1,1)),IF($E30&lt;&gt;1,IF(ISNUMBER(INDEX(Import.PLE,Detalhamento!$E30,Detalhamento!BA$15)),IF(INDEX(Import.PLE,Detalhamento!$E30,Detalhamento!BA$15)&lt;=mediçao,0,OFFSET(Import.PLQ,$A30-1,BA$15-1,1,1)),OFFSET(Import.PLQ,$A30-1,BA$15-1,1,1)),(1-[1]PLE!$AA$28)*OFFSET(Import.PLQ,$A30-1,BA$15-1,1,1))))</f>
        <v>0</v>
      </c>
      <c r="BB30" s="8">
        <f ca="1">IF(BB$13="",0,CHOOSE(Detalhamento.OpçãoServiços,OFFSET(Import.PLQ,$A30-1,BB$15-1,1,1),IF($E30&lt;&gt;1,IF(ISNUMBER(INDEX(Import.PLE,Detalhamento!$E30,Detalhamento!BB$15)),IF(INDEX(Import.PLE,Detalhamento!$E30,Detalhamento!BB$15)&lt;=mediçao,OFFSET(Import.PLQ,$A30-1,BB$15-1,1,1),0),0),[1]PLE!$AA$28*OFFSET(Import.PLQ,$A30-1,BB$15-1,1,1)),IF($E30&lt;&gt;1,IF(ISNUMBER(INDEX(Import.PLE,Detalhamento!$E30,Detalhamento!BB$15)),IF(INDEX(Import.PLE,Detalhamento!$E30,Detalhamento!BB$15)&lt;=mediçao,0,OFFSET(Import.PLQ,$A30-1,BB$15-1,1,1)),OFFSET(Import.PLQ,$A30-1,BB$15-1,1,1)),(1-[1]PLE!$AA$28)*OFFSET(Import.PLQ,$A30-1,BB$15-1,1,1))))</f>
        <v>0</v>
      </c>
      <c r="BC30" s="8">
        <f ca="1">IF(BC$13="",0,CHOOSE(Detalhamento.OpçãoServiços,OFFSET(Import.PLQ,$A30-1,BC$15-1,1,1),IF($E30&lt;&gt;1,IF(ISNUMBER(INDEX(Import.PLE,Detalhamento!$E30,Detalhamento!BC$15)),IF(INDEX(Import.PLE,Detalhamento!$E30,Detalhamento!BC$15)&lt;=mediçao,OFFSET(Import.PLQ,$A30-1,BC$15-1,1,1),0),0),[1]PLE!$AA$28*OFFSET(Import.PLQ,$A30-1,BC$15-1,1,1)),IF($E30&lt;&gt;1,IF(ISNUMBER(INDEX(Import.PLE,Detalhamento!$E30,Detalhamento!BC$15)),IF(INDEX(Import.PLE,Detalhamento!$E30,Detalhamento!BC$15)&lt;=mediçao,0,OFFSET(Import.PLQ,$A30-1,BC$15-1,1,1)),OFFSET(Import.PLQ,$A30-1,BC$15-1,1,1)),(1-[1]PLE!$AA$28)*OFFSET(Import.PLQ,$A30-1,BC$15-1,1,1))))</f>
        <v>0</v>
      </c>
      <c r="BD30" s="8">
        <f ca="1">IF(BD$13="",0,CHOOSE(Detalhamento.OpçãoServiços,OFFSET(Import.PLQ,$A30-1,BD$15-1,1,1),IF($E30&lt;&gt;1,IF(ISNUMBER(INDEX(Import.PLE,Detalhamento!$E30,Detalhamento!BD$15)),IF(INDEX(Import.PLE,Detalhamento!$E30,Detalhamento!BD$15)&lt;=mediçao,OFFSET(Import.PLQ,$A30-1,BD$15-1,1,1),0),0),[1]PLE!$AA$28*OFFSET(Import.PLQ,$A30-1,BD$15-1,1,1)),IF($E30&lt;&gt;1,IF(ISNUMBER(INDEX(Import.PLE,Detalhamento!$E30,Detalhamento!BD$15)),IF(INDEX(Import.PLE,Detalhamento!$E30,Detalhamento!BD$15)&lt;=mediçao,0,OFFSET(Import.PLQ,$A30-1,BD$15-1,1,1)),OFFSET(Import.PLQ,$A30-1,BD$15-1,1,1)),(1-[1]PLE!$AA$28)*OFFSET(Import.PLQ,$A30-1,BD$15-1,1,1))))</f>
        <v>0</v>
      </c>
      <c r="BE30" s="8">
        <f ca="1">IF(BE$13="",0,CHOOSE(Detalhamento.OpçãoServiços,OFFSET(Import.PLQ,$A30-1,BE$15-1,1,1),IF($E30&lt;&gt;1,IF(ISNUMBER(INDEX(Import.PLE,Detalhamento!$E30,Detalhamento!BE$15)),IF(INDEX(Import.PLE,Detalhamento!$E30,Detalhamento!BE$15)&lt;=mediçao,OFFSET(Import.PLQ,$A30-1,BE$15-1,1,1),0),0),[1]PLE!$AA$28*OFFSET(Import.PLQ,$A30-1,BE$15-1,1,1)),IF($E30&lt;&gt;1,IF(ISNUMBER(INDEX(Import.PLE,Detalhamento!$E30,Detalhamento!BE$15)),IF(INDEX(Import.PLE,Detalhamento!$E30,Detalhamento!BE$15)&lt;=mediçao,0,OFFSET(Import.PLQ,$A30-1,BE$15-1,1,1)),OFFSET(Import.PLQ,$A30-1,BE$15-1,1,1)),(1-[1]PLE!$AA$28)*OFFSET(Import.PLQ,$A30-1,BE$15-1,1,1))))</f>
        <v>0</v>
      </c>
      <c r="BF30" s="8">
        <f ca="1">IF(BF$13="",0,CHOOSE(Detalhamento.OpçãoServiços,OFFSET(Import.PLQ,$A30-1,BF$15-1,1,1),IF($E30&lt;&gt;1,IF(ISNUMBER(INDEX(Import.PLE,Detalhamento!$E30,Detalhamento!BF$15)),IF(INDEX(Import.PLE,Detalhamento!$E30,Detalhamento!BF$15)&lt;=mediçao,OFFSET(Import.PLQ,$A30-1,BF$15-1,1,1),0),0),[1]PLE!$AA$28*OFFSET(Import.PLQ,$A30-1,BF$15-1,1,1)),IF($E30&lt;&gt;1,IF(ISNUMBER(INDEX(Import.PLE,Detalhamento!$E30,Detalhamento!BF$15)),IF(INDEX(Import.PLE,Detalhamento!$E30,Detalhamento!BF$15)&lt;=mediçao,0,OFFSET(Import.PLQ,$A30-1,BF$15-1,1,1)),OFFSET(Import.PLQ,$A30-1,BF$15-1,1,1)),(1-[1]PLE!$AA$28)*OFFSET(Import.PLQ,$A30-1,BF$15-1,1,1))))</f>
        <v>0</v>
      </c>
      <c r="BG30" s="8">
        <f ca="1">IF(BG$13="",0,CHOOSE(Detalhamento.OpçãoServiços,OFFSET(Import.PLQ,$A30-1,BG$15-1,1,1),IF($E30&lt;&gt;1,IF(ISNUMBER(INDEX(Import.PLE,Detalhamento!$E30,Detalhamento!BG$15)),IF(INDEX(Import.PLE,Detalhamento!$E30,Detalhamento!BG$15)&lt;=mediçao,OFFSET(Import.PLQ,$A30-1,BG$15-1,1,1),0),0),[1]PLE!$AA$28*OFFSET(Import.PLQ,$A30-1,BG$15-1,1,1)),IF($E30&lt;&gt;1,IF(ISNUMBER(INDEX(Import.PLE,Detalhamento!$E30,Detalhamento!BG$15)),IF(INDEX(Import.PLE,Detalhamento!$E30,Detalhamento!BG$15)&lt;=mediçao,0,OFFSET(Import.PLQ,$A30-1,BG$15-1,1,1)),OFFSET(Import.PLQ,$A30-1,BG$15-1,1,1)),(1-[1]PLE!$AA$28)*OFFSET(Import.PLQ,$A30-1,BG$15-1,1,1))))</f>
        <v>0</v>
      </c>
      <c r="BH30" s="8">
        <f ca="1">IF(BH$13="",0,CHOOSE(Detalhamento.OpçãoServiços,OFFSET(Import.PLQ,$A30-1,BH$15-1,1,1),IF($E30&lt;&gt;1,IF(ISNUMBER(INDEX(Import.PLE,Detalhamento!$E30,Detalhamento!BH$15)),IF(INDEX(Import.PLE,Detalhamento!$E30,Detalhamento!BH$15)&lt;=mediçao,OFFSET(Import.PLQ,$A30-1,BH$15-1,1,1),0),0),[1]PLE!$AA$28*OFFSET(Import.PLQ,$A30-1,BH$15-1,1,1)),IF($E30&lt;&gt;1,IF(ISNUMBER(INDEX(Import.PLE,Detalhamento!$E30,Detalhamento!BH$15)),IF(INDEX(Import.PLE,Detalhamento!$E30,Detalhamento!BH$15)&lt;=mediçao,0,OFFSET(Import.PLQ,$A30-1,BH$15-1,1,1)),OFFSET(Import.PLQ,$A30-1,BH$15-1,1,1)),(1-[1]PLE!$AA$28)*OFFSET(Import.PLQ,$A30-1,BH$15-1,1,1))))</f>
        <v>0</v>
      </c>
      <c r="BI30" s="8">
        <f ca="1">IF(BI$13="",0,CHOOSE(Detalhamento.OpçãoServiços,OFFSET(Import.PLQ,$A30-1,BI$15-1,1,1),IF($E30&lt;&gt;1,IF(ISNUMBER(INDEX(Import.PLE,Detalhamento!$E30,Detalhamento!BI$15)),IF(INDEX(Import.PLE,Detalhamento!$E30,Detalhamento!BI$15)&lt;=mediçao,OFFSET(Import.PLQ,$A30-1,BI$15-1,1,1),0),0),[1]PLE!$AA$28*OFFSET(Import.PLQ,$A30-1,BI$15-1,1,1)),IF($E30&lt;&gt;1,IF(ISNUMBER(INDEX(Import.PLE,Detalhamento!$E30,Detalhamento!BI$15)),IF(INDEX(Import.PLE,Detalhamento!$E30,Detalhamento!BI$15)&lt;=mediçao,0,OFFSET(Import.PLQ,$A30-1,BI$15-1,1,1)),OFFSET(Import.PLQ,$A30-1,BI$15-1,1,1)),(1-[1]PLE!$AA$28)*OFFSET(Import.PLQ,$A30-1,BI$15-1,1,1))))</f>
        <v>0</v>
      </c>
    </row>
    <row r="31" spans="1:61" hidden="1" x14ac:dyDescent="0.2">
      <c r="A31" s="1">
        <v>15</v>
      </c>
      <c r="B31" s="2" t="str">
        <f t="shared" ca="1" si="2"/>
        <v>Meta</v>
      </c>
      <c r="E31" s="3">
        <f t="shared" ca="1" si="3"/>
        <v>0</v>
      </c>
      <c r="F31" s="5">
        <f t="shared" ca="1" si="4"/>
        <v>0</v>
      </c>
      <c r="G31" s="5">
        <f t="shared" ca="1" si="5"/>
        <v>3</v>
      </c>
      <c r="H31" s="6" t="str">
        <f t="shared" ca="1" si="5"/>
        <v>PAVIMENTAÇÃO</v>
      </c>
      <c r="I31" s="7" t="str">
        <f t="shared" ca="1" si="6"/>
        <v/>
      </c>
      <c r="J31" s="8" t="str">
        <f t="shared" ca="1" si="7"/>
        <v/>
      </c>
      <c r="K31" s="31"/>
      <c r="L31" s="8">
        <f ca="1">IF(L$13="",0,CHOOSE(Detalhamento.OpçãoServiços,OFFSET(Import.PLQ,$A31-1,L$15-1,1,1),IF($E31&lt;&gt;1,IF(ISNUMBER(INDEX(Import.PLE,Detalhamento!$E31,Detalhamento!L$15)),IF(INDEX(Import.PLE,Detalhamento!$E31,Detalhamento!L$15)&lt;=mediçao,OFFSET(Import.PLQ,$A31-1,L$15-1,1,1),0),0),[1]PLE!$AA$28*OFFSET(Import.PLQ,$A31-1,L$15-1,1,1)),IF($E31&lt;&gt;1,IF(ISNUMBER(INDEX(Import.PLE,Detalhamento!$E31,Detalhamento!L$15)),IF(INDEX(Import.PLE,Detalhamento!$E31,Detalhamento!L$15)&lt;=mediçao,0,OFFSET(Import.PLQ,$A31-1,L$15-1,1,1)),OFFSET(Import.PLQ,$A31-1,L$15-1,1,1)),(1-[1]PLE!$AA$28)*OFFSET(Import.PLQ,$A31-1,L$15-1,1,1))))</f>
        <v>0</v>
      </c>
      <c r="M31" s="8">
        <f ca="1">IF(M$13="",0,CHOOSE(Detalhamento.OpçãoServiços,OFFSET(Import.PLQ,$A31-1,M$15-1,1,1),IF($E31&lt;&gt;1,IF(ISNUMBER(INDEX(Import.PLE,Detalhamento!$E31,Detalhamento!M$15)),IF(INDEX(Import.PLE,Detalhamento!$E31,Detalhamento!M$15)&lt;=mediçao,OFFSET(Import.PLQ,$A31-1,M$15-1,1,1),0),0),[1]PLE!$AA$28*OFFSET(Import.PLQ,$A31-1,M$15-1,1,1)),IF($E31&lt;&gt;1,IF(ISNUMBER(INDEX(Import.PLE,Detalhamento!$E31,Detalhamento!M$15)),IF(INDEX(Import.PLE,Detalhamento!$E31,Detalhamento!M$15)&lt;=mediçao,0,OFFSET(Import.PLQ,$A31-1,M$15-1,1,1)),OFFSET(Import.PLQ,$A31-1,M$15-1,1,1)),(1-[1]PLE!$AA$28)*OFFSET(Import.PLQ,$A31-1,M$15-1,1,1))))</f>
        <v>0</v>
      </c>
      <c r="N31" s="8">
        <f ca="1">IF(N$13="",0,CHOOSE(Detalhamento.OpçãoServiços,OFFSET(Import.PLQ,$A31-1,N$15-1,1,1),IF($E31&lt;&gt;1,IF(ISNUMBER(INDEX(Import.PLE,Detalhamento!$E31,Detalhamento!N$15)),IF(INDEX(Import.PLE,Detalhamento!$E31,Detalhamento!N$15)&lt;=mediçao,OFFSET(Import.PLQ,$A31-1,N$15-1,1,1),0),0),[1]PLE!$AA$28*OFFSET(Import.PLQ,$A31-1,N$15-1,1,1)),IF($E31&lt;&gt;1,IF(ISNUMBER(INDEX(Import.PLE,Detalhamento!$E31,Detalhamento!N$15)),IF(INDEX(Import.PLE,Detalhamento!$E31,Detalhamento!N$15)&lt;=mediçao,0,OFFSET(Import.PLQ,$A31-1,N$15-1,1,1)),OFFSET(Import.PLQ,$A31-1,N$15-1,1,1)),(1-[1]PLE!$AA$28)*OFFSET(Import.PLQ,$A31-1,N$15-1,1,1))))</f>
        <v>0</v>
      </c>
      <c r="O31" s="8">
        <f ca="1">IF(O$13="",0,CHOOSE(Detalhamento.OpçãoServiços,OFFSET(Import.PLQ,$A31-1,O$15-1,1,1),IF($E31&lt;&gt;1,IF(ISNUMBER(INDEX(Import.PLE,Detalhamento!$E31,Detalhamento!O$15)),IF(INDEX(Import.PLE,Detalhamento!$E31,Detalhamento!O$15)&lt;=mediçao,OFFSET(Import.PLQ,$A31-1,O$15-1,1,1),0),0),[1]PLE!$AA$28*OFFSET(Import.PLQ,$A31-1,O$15-1,1,1)),IF($E31&lt;&gt;1,IF(ISNUMBER(INDEX(Import.PLE,Detalhamento!$E31,Detalhamento!O$15)),IF(INDEX(Import.PLE,Detalhamento!$E31,Detalhamento!O$15)&lt;=mediçao,0,OFFSET(Import.PLQ,$A31-1,O$15-1,1,1)),OFFSET(Import.PLQ,$A31-1,O$15-1,1,1)),(1-[1]PLE!$AA$28)*OFFSET(Import.PLQ,$A31-1,O$15-1,1,1))))</f>
        <v>0</v>
      </c>
      <c r="P31" s="8">
        <f ca="1">IF(P$13="",0,CHOOSE(Detalhamento.OpçãoServiços,OFFSET(Import.PLQ,$A31-1,P$15-1,1,1),IF($E31&lt;&gt;1,IF(ISNUMBER(INDEX(Import.PLE,Detalhamento!$E31,Detalhamento!P$15)),IF(INDEX(Import.PLE,Detalhamento!$E31,Detalhamento!P$15)&lt;=mediçao,OFFSET(Import.PLQ,$A31-1,P$15-1,1,1),0),0),[1]PLE!$AA$28*OFFSET(Import.PLQ,$A31-1,P$15-1,1,1)),IF($E31&lt;&gt;1,IF(ISNUMBER(INDEX(Import.PLE,Detalhamento!$E31,Detalhamento!P$15)),IF(INDEX(Import.PLE,Detalhamento!$E31,Detalhamento!P$15)&lt;=mediçao,0,OFFSET(Import.PLQ,$A31-1,P$15-1,1,1)),OFFSET(Import.PLQ,$A31-1,P$15-1,1,1)),(1-[1]PLE!$AA$28)*OFFSET(Import.PLQ,$A31-1,P$15-1,1,1))))</f>
        <v>0</v>
      </c>
      <c r="Q31" s="8">
        <f ca="1">IF(Q$13="",0,CHOOSE(Detalhamento.OpçãoServiços,OFFSET(Import.PLQ,$A31-1,Q$15-1,1,1),IF($E31&lt;&gt;1,IF(ISNUMBER(INDEX(Import.PLE,Detalhamento!$E31,Detalhamento!Q$15)),IF(INDEX(Import.PLE,Detalhamento!$E31,Detalhamento!Q$15)&lt;=mediçao,OFFSET(Import.PLQ,$A31-1,Q$15-1,1,1),0),0),[1]PLE!$AA$28*OFFSET(Import.PLQ,$A31-1,Q$15-1,1,1)),IF($E31&lt;&gt;1,IF(ISNUMBER(INDEX(Import.PLE,Detalhamento!$E31,Detalhamento!Q$15)),IF(INDEX(Import.PLE,Detalhamento!$E31,Detalhamento!Q$15)&lt;=mediçao,0,OFFSET(Import.PLQ,$A31-1,Q$15-1,1,1)),OFFSET(Import.PLQ,$A31-1,Q$15-1,1,1)),(1-[1]PLE!$AA$28)*OFFSET(Import.PLQ,$A31-1,Q$15-1,1,1))))</f>
        <v>0</v>
      </c>
      <c r="R31" s="8">
        <f ca="1">IF(R$13="",0,CHOOSE(Detalhamento.OpçãoServiços,OFFSET(Import.PLQ,$A31-1,R$15-1,1,1),IF($E31&lt;&gt;1,IF(ISNUMBER(INDEX(Import.PLE,Detalhamento!$E31,Detalhamento!R$15)),IF(INDEX(Import.PLE,Detalhamento!$E31,Detalhamento!R$15)&lt;=mediçao,OFFSET(Import.PLQ,$A31-1,R$15-1,1,1),0),0),[1]PLE!$AA$28*OFFSET(Import.PLQ,$A31-1,R$15-1,1,1)),IF($E31&lt;&gt;1,IF(ISNUMBER(INDEX(Import.PLE,Detalhamento!$E31,Detalhamento!R$15)),IF(INDEX(Import.PLE,Detalhamento!$E31,Detalhamento!R$15)&lt;=mediçao,0,OFFSET(Import.PLQ,$A31-1,R$15-1,1,1)),OFFSET(Import.PLQ,$A31-1,R$15-1,1,1)),(1-[1]PLE!$AA$28)*OFFSET(Import.PLQ,$A31-1,R$15-1,1,1))))</f>
        <v>0</v>
      </c>
      <c r="S31" s="8">
        <f ca="1">IF(S$13="",0,CHOOSE(Detalhamento.OpçãoServiços,OFFSET(Import.PLQ,$A31-1,S$15-1,1,1),IF($E31&lt;&gt;1,IF(ISNUMBER(INDEX(Import.PLE,Detalhamento!$E31,Detalhamento!S$15)),IF(INDEX(Import.PLE,Detalhamento!$E31,Detalhamento!S$15)&lt;=mediçao,OFFSET(Import.PLQ,$A31-1,S$15-1,1,1),0),0),[1]PLE!$AA$28*OFFSET(Import.PLQ,$A31-1,S$15-1,1,1)),IF($E31&lt;&gt;1,IF(ISNUMBER(INDEX(Import.PLE,Detalhamento!$E31,Detalhamento!S$15)),IF(INDEX(Import.PLE,Detalhamento!$E31,Detalhamento!S$15)&lt;=mediçao,0,OFFSET(Import.PLQ,$A31-1,S$15-1,1,1)),OFFSET(Import.PLQ,$A31-1,S$15-1,1,1)),(1-[1]PLE!$AA$28)*OFFSET(Import.PLQ,$A31-1,S$15-1,1,1))))</f>
        <v>0</v>
      </c>
      <c r="T31" s="8">
        <f ca="1">IF(T$13="",0,CHOOSE(Detalhamento.OpçãoServiços,OFFSET(Import.PLQ,$A31-1,T$15-1,1,1),IF($E31&lt;&gt;1,IF(ISNUMBER(INDEX(Import.PLE,Detalhamento!$E31,Detalhamento!T$15)),IF(INDEX(Import.PLE,Detalhamento!$E31,Detalhamento!T$15)&lt;=mediçao,OFFSET(Import.PLQ,$A31-1,T$15-1,1,1),0),0),[1]PLE!$AA$28*OFFSET(Import.PLQ,$A31-1,T$15-1,1,1)),IF($E31&lt;&gt;1,IF(ISNUMBER(INDEX(Import.PLE,Detalhamento!$E31,Detalhamento!T$15)),IF(INDEX(Import.PLE,Detalhamento!$E31,Detalhamento!T$15)&lt;=mediçao,0,OFFSET(Import.PLQ,$A31-1,T$15-1,1,1)),OFFSET(Import.PLQ,$A31-1,T$15-1,1,1)),(1-[1]PLE!$AA$28)*OFFSET(Import.PLQ,$A31-1,T$15-1,1,1))))</f>
        <v>0</v>
      </c>
      <c r="U31" s="8">
        <f ca="1">IF(U$13="",0,CHOOSE(Detalhamento.OpçãoServiços,OFFSET(Import.PLQ,$A31-1,U$15-1,1,1),IF($E31&lt;&gt;1,IF(ISNUMBER(INDEX(Import.PLE,Detalhamento!$E31,Detalhamento!U$15)),IF(INDEX(Import.PLE,Detalhamento!$E31,Detalhamento!U$15)&lt;=mediçao,OFFSET(Import.PLQ,$A31-1,U$15-1,1,1),0),0),[1]PLE!$AA$28*OFFSET(Import.PLQ,$A31-1,U$15-1,1,1)),IF($E31&lt;&gt;1,IF(ISNUMBER(INDEX(Import.PLE,Detalhamento!$E31,Detalhamento!U$15)),IF(INDEX(Import.PLE,Detalhamento!$E31,Detalhamento!U$15)&lt;=mediçao,0,OFFSET(Import.PLQ,$A31-1,U$15-1,1,1)),OFFSET(Import.PLQ,$A31-1,U$15-1,1,1)),(1-[1]PLE!$AA$28)*OFFSET(Import.PLQ,$A31-1,U$15-1,1,1))))</f>
        <v>0</v>
      </c>
      <c r="V31" s="8">
        <f ca="1">IF(V$13="",0,CHOOSE(Detalhamento.OpçãoServiços,OFFSET(Import.PLQ,$A31-1,V$15-1,1,1),IF($E31&lt;&gt;1,IF(ISNUMBER(INDEX(Import.PLE,Detalhamento!$E31,Detalhamento!V$15)),IF(INDEX(Import.PLE,Detalhamento!$E31,Detalhamento!V$15)&lt;=mediçao,OFFSET(Import.PLQ,$A31-1,V$15-1,1,1),0),0),[1]PLE!$AA$28*OFFSET(Import.PLQ,$A31-1,V$15-1,1,1)),IF($E31&lt;&gt;1,IF(ISNUMBER(INDEX(Import.PLE,Detalhamento!$E31,Detalhamento!V$15)),IF(INDEX(Import.PLE,Detalhamento!$E31,Detalhamento!V$15)&lt;=mediçao,0,OFFSET(Import.PLQ,$A31-1,V$15-1,1,1)),OFFSET(Import.PLQ,$A31-1,V$15-1,1,1)),(1-[1]PLE!$AA$28)*OFFSET(Import.PLQ,$A31-1,V$15-1,1,1))))</f>
        <v>0</v>
      </c>
      <c r="W31" s="8">
        <f ca="1">IF(W$13="",0,CHOOSE(Detalhamento.OpçãoServiços,OFFSET(Import.PLQ,$A31-1,W$15-1,1,1),IF($E31&lt;&gt;1,IF(ISNUMBER(INDEX(Import.PLE,Detalhamento!$E31,Detalhamento!W$15)),IF(INDEX(Import.PLE,Detalhamento!$E31,Detalhamento!W$15)&lt;=mediçao,OFFSET(Import.PLQ,$A31-1,W$15-1,1,1),0),0),[1]PLE!$AA$28*OFFSET(Import.PLQ,$A31-1,W$15-1,1,1)),IF($E31&lt;&gt;1,IF(ISNUMBER(INDEX(Import.PLE,Detalhamento!$E31,Detalhamento!W$15)),IF(INDEX(Import.PLE,Detalhamento!$E31,Detalhamento!W$15)&lt;=mediçao,0,OFFSET(Import.PLQ,$A31-1,W$15-1,1,1)),OFFSET(Import.PLQ,$A31-1,W$15-1,1,1)),(1-[1]PLE!$AA$28)*OFFSET(Import.PLQ,$A31-1,W$15-1,1,1))))</f>
        <v>0</v>
      </c>
      <c r="X31" s="8">
        <f ca="1">IF(X$13="",0,CHOOSE(Detalhamento.OpçãoServiços,OFFSET(Import.PLQ,$A31-1,X$15-1,1,1),IF($E31&lt;&gt;1,IF(ISNUMBER(INDEX(Import.PLE,Detalhamento!$E31,Detalhamento!X$15)),IF(INDEX(Import.PLE,Detalhamento!$E31,Detalhamento!X$15)&lt;=mediçao,OFFSET(Import.PLQ,$A31-1,X$15-1,1,1),0),0),[1]PLE!$AA$28*OFFSET(Import.PLQ,$A31-1,X$15-1,1,1)),IF($E31&lt;&gt;1,IF(ISNUMBER(INDEX(Import.PLE,Detalhamento!$E31,Detalhamento!X$15)),IF(INDEX(Import.PLE,Detalhamento!$E31,Detalhamento!X$15)&lt;=mediçao,0,OFFSET(Import.PLQ,$A31-1,X$15-1,1,1)),OFFSET(Import.PLQ,$A31-1,X$15-1,1,1)),(1-[1]PLE!$AA$28)*OFFSET(Import.PLQ,$A31-1,X$15-1,1,1))))</f>
        <v>0</v>
      </c>
      <c r="Y31" s="8">
        <f ca="1">IF(Y$13="",0,CHOOSE(Detalhamento.OpçãoServiços,OFFSET(Import.PLQ,$A31-1,Y$15-1,1,1),IF($E31&lt;&gt;1,IF(ISNUMBER(INDEX(Import.PLE,Detalhamento!$E31,Detalhamento!Y$15)),IF(INDEX(Import.PLE,Detalhamento!$E31,Detalhamento!Y$15)&lt;=mediçao,OFFSET(Import.PLQ,$A31-1,Y$15-1,1,1),0),0),[1]PLE!$AA$28*OFFSET(Import.PLQ,$A31-1,Y$15-1,1,1)),IF($E31&lt;&gt;1,IF(ISNUMBER(INDEX(Import.PLE,Detalhamento!$E31,Detalhamento!Y$15)),IF(INDEX(Import.PLE,Detalhamento!$E31,Detalhamento!Y$15)&lt;=mediçao,0,OFFSET(Import.PLQ,$A31-1,Y$15-1,1,1)),OFFSET(Import.PLQ,$A31-1,Y$15-1,1,1)),(1-[1]PLE!$AA$28)*OFFSET(Import.PLQ,$A31-1,Y$15-1,1,1))))</f>
        <v>0</v>
      </c>
      <c r="Z31" s="8">
        <f ca="1">IF(Z$13="",0,CHOOSE(Detalhamento.OpçãoServiços,OFFSET(Import.PLQ,$A31-1,Z$15-1,1,1),IF($E31&lt;&gt;1,IF(ISNUMBER(INDEX(Import.PLE,Detalhamento!$E31,Detalhamento!Z$15)),IF(INDEX(Import.PLE,Detalhamento!$E31,Detalhamento!Z$15)&lt;=mediçao,OFFSET(Import.PLQ,$A31-1,Z$15-1,1,1),0),0),[1]PLE!$AA$28*OFFSET(Import.PLQ,$A31-1,Z$15-1,1,1)),IF($E31&lt;&gt;1,IF(ISNUMBER(INDEX(Import.PLE,Detalhamento!$E31,Detalhamento!Z$15)),IF(INDEX(Import.PLE,Detalhamento!$E31,Detalhamento!Z$15)&lt;=mediçao,0,OFFSET(Import.PLQ,$A31-1,Z$15-1,1,1)),OFFSET(Import.PLQ,$A31-1,Z$15-1,1,1)),(1-[1]PLE!$AA$28)*OFFSET(Import.PLQ,$A31-1,Z$15-1,1,1))))</f>
        <v>0</v>
      </c>
      <c r="AA31" s="8">
        <f ca="1">IF(AA$13="",0,CHOOSE(Detalhamento.OpçãoServiços,OFFSET(Import.PLQ,$A31-1,AA$15-1,1,1),IF($E31&lt;&gt;1,IF(ISNUMBER(INDEX(Import.PLE,Detalhamento!$E31,Detalhamento!AA$15)),IF(INDEX(Import.PLE,Detalhamento!$E31,Detalhamento!AA$15)&lt;=mediçao,OFFSET(Import.PLQ,$A31-1,AA$15-1,1,1),0),0),[1]PLE!$AA$28*OFFSET(Import.PLQ,$A31-1,AA$15-1,1,1)),IF($E31&lt;&gt;1,IF(ISNUMBER(INDEX(Import.PLE,Detalhamento!$E31,Detalhamento!AA$15)),IF(INDEX(Import.PLE,Detalhamento!$E31,Detalhamento!AA$15)&lt;=mediçao,0,OFFSET(Import.PLQ,$A31-1,AA$15-1,1,1)),OFFSET(Import.PLQ,$A31-1,AA$15-1,1,1)),(1-[1]PLE!$AA$28)*OFFSET(Import.PLQ,$A31-1,AA$15-1,1,1))))</f>
        <v>0</v>
      </c>
      <c r="AB31" s="8">
        <f ca="1">IF(AB$13="",0,CHOOSE(Detalhamento.OpçãoServiços,OFFSET(Import.PLQ,$A31-1,AB$15-1,1,1),IF($E31&lt;&gt;1,IF(ISNUMBER(INDEX(Import.PLE,Detalhamento!$E31,Detalhamento!AB$15)),IF(INDEX(Import.PLE,Detalhamento!$E31,Detalhamento!AB$15)&lt;=mediçao,OFFSET(Import.PLQ,$A31-1,AB$15-1,1,1),0),0),[1]PLE!$AA$28*OFFSET(Import.PLQ,$A31-1,AB$15-1,1,1)),IF($E31&lt;&gt;1,IF(ISNUMBER(INDEX(Import.PLE,Detalhamento!$E31,Detalhamento!AB$15)),IF(INDEX(Import.PLE,Detalhamento!$E31,Detalhamento!AB$15)&lt;=mediçao,0,OFFSET(Import.PLQ,$A31-1,AB$15-1,1,1)),OFFSET(Import.PLQ,$A31-1,AB$15-1,1,1)),(1-[1]PLE!$AA$28)*OFFSET(Import.PLQ,$A31-1,AB$15-1,1,1))))</f>
        <v>0</v>
      </c>
      <c r="AC31" s="8">
        <f ca="1">IF(AC$13="",0,CHOOSE(Detalhamento.OpçãoServiços,OFFSET(Import.PLQ,$A31-1,AC$15-1,1,1),IF($E31&lt;&gt;1,IF(ISNUMBER(INDEX(Import.PLE,Detalhamento!$E31,Detalhamento!AC$15)),IF(INDEX(Import.PLE,Detalhamento!$E31,Detalhamento!AC$15)&lt;=mediçao,OFFSET(Import.PLQ,$A31-1,AC$15-1,1,1),0),0),[1]PLE!$AA$28*OFFSET(Import.PLQ,$A31-1,AC$15-1,1,1)),IF($E31&lt;&gt;1,IF(ISNUMBER(INDEX(Import.PLE,Detalhamento!$E31,Detalhamento!AC$15)),IF(INDEX(Import.PLE,Detalhamento!$E31,Detalhamento!AC$15)&lt;=mediçao,0,OFFSET(Import.PLQ,$A31-1,AC$15-1,1,1)),OFFSET(Import.PLQ,$A31-1,AC$15-1,1,1)),(1-[1]PLE!$AA$28)*OFFSET(Import.PLQ,$A31-1,AC$15-1,1,1))))</f>
        <v>0</v>
      </c>
      <c r="AD31" s="8">
        <f ca="1">IF(AD$13="",0,CHOOSE(Detalhamento.OpçãoServiços,OFFSET(Import.PLQ,$A31-1,AD$15-1,1,1),IF($E31&lt;&gt;1,IF(ISNUMBER(INDEX(Import.PLE,Detalhamento!$E31,Detalhamento!AD$15)),IF(INDEX(Import.PLE,Detalhamento!$E31,Detalhamento!AD$15)&lt;=mediçao,OFFSET(Import.PLQ,$A31-1,AD$15-1,1,1),0),0),[1]PLE!$AA$28*OFFSET(Import.PLQ,$A31-1,AD$15-1,1,1)),IF($E31&lt;&gt;1,IF(ISNUMBER(INDEX(Import.PLE,Detalhamento!$E31,Detalhamento!AD$15)),IF(INDEX(Import.PLE,Detalhamento!$E31,Detalhamento!AD$15)&lt;=mediçao,0,OFFSET(Import.PLQ,$A31-1,AD$15-1,1,1)),OFFSET(Import.PLQ,$A31-1,AD$15-1,1,1)),(1-[1]PLE!$AA$28)*OFFSET(Import.PLQ,$A31-1,AD$15-1,1,1))))</f>
        <v>0</v>
      </c>
      <c r="AE31" s="8">
        <f ca="1">IF(AE$13="",0,CHOOSE(Detalhamento.OpçãoServiços,OFFSET(Import.PLQ,$A31-1,AE$15-1,1,1),IF($E31&lt;&gt;1,IF(ISNUMBER(INDEX(Import.PLE,Detalhamento!$E31,Detalhamento!AE$15)),IF(INDEX(Import.PLE,Detalhamento!$E31,Detalhamento!AE$15)&lt;=mediçao,OFFSET(Import.PLQ,$A31-1,AE$15-1,1,1),0),0),[1]PLE!$AA$28*OFFSET(Import.PLQ,$A31-1,AE$15-1,1,1)),IF($E31&lt;&gt;1,IF(ISNUMBER(INDEX(Import.PLE,Detalhamento!$E31,Detalhamento!AE$15)),IF(INDEX(Import.PLE,Detalhamento!$E31,Detalhamento!AE$15)&lt;=mediçao,0,OFFSET(Import.PLQ,$A31-1,AE$15-1,1,1)),OFFSET(Import.PLQ,$A31-1,AE$15-1,1,1)),(1-[1]PLE!$AA$28)*OFFSET(Import.PLQ,$A31-1,AE$15-1,1,1))))</f>
        <v>0</v>
      </c>
      <c r="AF31" s="8">
        <f ca="1">IF(AF$13="",0,CHOOSE(Detalhamento.OpçãoServiços,OFFSET(Import.PLQ,$A31-1,AF$15-1,1,1),IF($E31&lt;&gt;1,IF(ISNUMBER(INDEX(Import.PLE,Detalhamento!$E31,Detalhamento!AF$15)),IF(INDEX(Import.PLE,Detalhamento!$E31,Detalhamento!AF$15)&lt;=mediçao,OFFSET(Import.PLQ,$A31-1,AF$15-1,1,1),0),0),[1]PLE!$AA$28*OFFSET(Import.PLQ,$A31-1,AF$15-1,1,1)),IF($E31&lt;&gt;1,IF(ISNUMBER(INDEX(Import.PLE,Detalhamento!$E31,Detalhamento!AF$15)),IF(INDEX(Import.PLE,Detalhamento!$E31,Detalhamento!AF$15)&lt;=mediçao,0,OFFSET(Import.PLQ,$A31-1,AF$15-1,1,1)),OFFSET(Import.PLQ,$A31-1,AF$15-1,1,1)),(1-[1]PLE!$AA$28)*OFFSET(Import.PLQ,$A31-1,AF$15-1,1,1))))</f>
        <v>0</v>
      </c>
      <c r="AG31" s="8">
        <f ca="1">IF(AG$13="",0,CHOOSE(Detalhamento.OpçãoServiços,OFFSET(Import.PLQ,$A31-1,AG$15-1,1,1),IF($E31&lt;&gt;1,IF(ISNUMBER(INDEX(Import.PLE,Detalhamento!$E31,Detalhamento!AG$15)),IF(INDEX(Import.PLE,Detalhamento!$E31,Detalhamento!AG$15)&lt;=mediçao,OFFSET(Import.PLQ,$A31-1,AG$15-1,1,1),0),0),[1]PLE!$AA$28*OFFSET(Import.PLQ,$A31-1,AG$15-1,1,1)),IF($E31&lt;&gt;1,IF(ISNUMBER(INDEX(Import.PLE,Detalhamento!$E31,Detalhamento!AG$15)),IF(INDEX(Import.PLE,Detalhamento!$E31,Detalhamento!AG$15)&lt;=mediçao,0,OFFSET(Import.PLQ,$A31-1,AG$15-1,1,1)),OFFSET(Import.PLQ,$A31-1,AG$15-1,1,1)),(1-[1]PLE!$AA$28)*OFFSET(Import.PLQ,$A31-1,AG$15-1,1,1))))</f>
        <v>0</v>
      </c>
      <c r="AH31" s="8">
        <f ca="1">IF(AH$13="",0,CHOOSE(Detalhamento.OpçãoServiços,OFFSET(Import.PLQ,$A31-1,AH$15-1,1,1),IF($E31&lt;&gt;1,IF(ISNUMBER(INDEX(Import.PLE,Detalhamento!$E31,Detalhamento!AH$15)),IF(INDEX(Import.PLE,Detalhamento!$E31,Detalhamento!AH$15)&lt;=mediçao,OFFSET(Import.PLQ,$A31-1,AH$15-1,1,1),0),0),[1]PLE!$AA$28*OFFSET(Import.PLQ,$A31-1,AH$15-1,1,1)),IF($E31&lt;&gt;1,IF(ISNUMBER(INDEX(Import.PLE,Detalhamento!$E31,Detalhamento!AH$15)),IF(INDEX(Import.PLE,Detalhamento!$E31,Detalhamento!AH$15)&lt;=mediçao,0,OFFSET(Import.PLQ,$A31-1,AH$15-1,1,1)),OFFSET(Import.PLQ,$A31-1,AH$15-1,1,1)),(1-[1]PLE!$AA$28)*OFFSET(Import.PLQ,$A31-1,AH$15-1,1,1))))</f>
        <v>0</v>
      </c>
      <c r="AI31" s="8">
        <f ca="1">IF(AI$13="",0,CHOOSE(Detalhamento.OpçãoServiços,OFFSET(Import.PLQ,$A31-1,AI$15-1,1,1),IF($E31&lt;&gt;1,IF(ISNUMBER(INDEX(Import.PLE,Detalhamento!$E31,Detalhamento!AI$15)),IF(INDEX(Import.PLE,Detalhamento!$E31,Detalhamento!AI$15)&lt;=mediçao,OFFSET(Import.PLQ,$A31-1,AI$15-1,1,1),0),0),[1]PLE!$AA$28*OFFSET(Import.PLQ,$A31-1,AI$15-1,1,1)),IF($E31&lt;&gt;1,IF(ISNUMBER(INDEX(Import.PLE,Detalhamento!$E31,Detalhamento!AI$15)),IF(INDEX(Import.PLE,Detalhamento!$E31,Detalhamento!AI$15)&lt;=mediçao,0,OFFSET(Import.PLQ,$A31-1,AI$15-1,1,1)),OFFSET(Import.PLQ,$A31-1,AI$15-1,1,1)),(1-[1]PLE!$AA$28)*OFFSET(Import.PLQ,$A31-1,AI$15-1,1,1))))</f>
        <v>0</v>
      </c>
      <c r="AJ31" s="8">
        <f ca="1">IF(AJ$13="",0,CHOOSE(Detalhamento.OpçãoServiços,OFFSET(Import.PLQ,$A31-1,AJ$15-1,1,1),IF($E31&lt;&gt;1,IF(ISNUMBER(INDEX(Import.PLE,Detalhamento!$E31,Detalhamento!AJ$15)),IF(INDEX(Import.PLE,Detalhamento!$E31,Detalhamento!AJ$15)&lt;=mediçao,OFFSET(Import.PLQ,$A31-1,AJ$15-1,1,1),0),0),[1]PLE!$AA$28*OFFSET(Import.PLQ,$A31-1,AJ$15-1,1,1)),IF($E31&lt;&gt;1,IF(ISNUMBER(INDEX(Import.PLE,Detalhamento!$E31,Detalhamento!AJ$15)),IF(INDEX(Import.PLE,Detalhamento!$E31,Detalhamento!AJ$15)&lt;=mediçao,0,OFFSET(Import.PLQ,$A31-1,AJ$15-1,1,1)),OFFSET(Import.PLQ,$A31-1,AJ$15-1,1,1)),(1-[1]PLE!$AA$28)*OFFSET(Import.PLQ,$A31-1,AJ$15-1,1,1))))</f>
        <v>0</v>
      </c>
      <c r="AK31" s="8">
        <f ca="1">IF(AK$13="",0,CHOOSE(Detalhamento.OpçãoServiços,OFFSET(Import.PLQ,$A31-1,AK$15-1,1,1),IF($E31&lt;&gt;1,IF(ISNUMBER(INDEX(Import.PLE,Detalhamento!$E31,Detalhamento!AK$15)),IF(INDEX(Import.PLE,Detalhamento!$E31,Detalhamento!AK$15)&lt;=mediçao,OFFSET(Import.PLQ,$A31-1,AK$15-1,1,1),0),0),[1]PLE!$AA$28*OFFSET(Import.PLQ,$A31-1,AK$15-1,1,1)),IF($E31&lt;&gt;1,IF(ISNUMBER(INDEX(Import.PLE,Detalhamento!$E31,Detalhamento!AK$15)),IF(INDEX(Import.PLE,Detalhamento!$E31,Detalhamento!AK$15)&lt;=mediçao,0,OFFSET(Import.PLQ,$A31-1,AK$15-1,1,1)),OFFSET(Import.PLQ,$A31-1,AK$15-1,1,1)),(1-[1]PLE!$AA$28)*OFFSET(Import.PLQ,$A31-1,AK$15-1,1,1))))</f>
        <v>0</v>
      </c>
      <c r="AL31" s="8">
        <f ca="1">IF(AL$13="",0,CHOOSE(Detalhamento.OpçãoServiços,OFFSET(Import.PLQ,$A31-1,AL$15-1,1,1),IF($E31&lt;&gt;1,IF(ISNUMBER(INDEX(Import.PLE,Detalhamento!$E31,Detalhamento!AL$15)),IF(INDEX(Import.PLE,Detalhamento!$E31,Detalhamento!AL$15)&lt;=mediçao,OFFSET(Import.PLQ,$A31-1,AL$15-1,1,1),0),0),[1]PLE!$AA$28*OFFSET(Import.PLQ,$A31-1,AL$15-1,1,1)),IF($E31&lt;&gt;1,IF(ISNUMBER(INDEX(Import.PLE,Detalhamento!$E31,Detalhamento!AL$15)),IF(INDEX(Import.PLE,Detalhamento!$E31,Detalhamento!AL$15)&lt;=mediçao,0,OFFSET(Import.PLQ,$A31-1,AL$15-1,1,1)),OFFSET(Import.PLQ,$A31-1,AL$15-1,1,1)),(1-[1]PLE!$AA$28)*OFFSET(Import.PLQ,$A31-1,AL$15-1,1,1))))</f>
        <v>0</v>
      </c>
      <c r="AM31" s="8">
        <f ca="1">IF(AM$13="",0,CHOOSE(Detalhamento.OpçãoServiços,OFFSET(Import.PLQ,$A31-1,AM$15-1,1,1),IF($E31&lt;&gt;1,IF(ISNUMBER(INDEX(Import.PLE,Detalhamento!$E31,Detalhamento!AM$15)),IF(INDEX(Import.PLE,Detalhamento!$E31,Detalhamento!AM$15)&lt;=mediçao,OFFSET(Import.PLQ,$A31-1,AM$15-1,1,1),0),0),[1]PLE!$AA$28*OFFSET(Import.PLQ,$A31-1,AM$15-1,1,1)),IF($E31&lt;&gt;1,IF(ISNUMBER(INDEX(Import.PLE,Detalhamento!$E31,Detalhamento!AM$15)),IF(INDEX(Import.PLE,Detalhamento!$E31,Detalhamento!AM$15)&lt;=mediçao,0,OFFSET(Import.PLQ,$A31-1,AM$15-1,1,1)),OFFSET(Import.PLQ,$A31-1,AM$15-1,1,1)),(1-[1]PLE!$AA$28)*OFFSET(Import.PLQ,$A31-1,AM$15-1,1,1))))</f>
        <v>0</v>
      </c>
      <c r="AN31" s="8">
        <f ca="1">IF(AN$13="",0,CHOOSE(Detalhamento.OpçãoServiços,OFFSET(Import.PLQ,$A31-1,AN$15-1,1,1),IF($E31&lt;&gt;1,IF(ISNUMBER(INDEX(Import.PLE,Detalhamento!$E31,Detalhamento!AN$15)),IF(INDEX(Import.PLE,Detalhamento!$E31,Detalhamento!AN$15)&lt;=mediçao,OFFSET(Import.PLQ,$A31-1,AN$15-1,1,1),0),0),[1]PLE!$AA$28*OFFSET(Import.PLQ,$A31-1,AN$15-1,1,1)),IF($E31&lt;&gt;1,IF(ISNUMBER(INDEX(Import.PLE,Detalhamento!$E31,Detalhamento!AN$15)),IF(INDEX(Import.PLE,Detalhamento!$E31,Detalhamento!AN$15)&lt;=mediçao,0,OFFSET(Import.PLQ,$A31-1,AN$15-1,1,1)),OFFSET(Import.PLQ,$A31-1,AN$15-1,1,1)),(1-[1]PLE!$AA$28)*OFFSET(Import.PLQ,$A31-1,AN$15-1,1,1))))</f>
        <v>0</v>
      </c>
      <c r="AO31" s="8">
        <f ca="1">IF(AO$13="",0,CHOOSE(Detalhamento.OpçãoServiços,OFFSET(Import.PLQ,$A31-1,AO$15-1,1,1),IF($E31&lt;&gt;1,IF(ISNUMBER(INDEX(Import.PLE,Detalhamento!$E31,Detalhamento!AO$15)),IF(INDEX(Import.PLE,Detalhamento!$E31,Detalhamento!AO$15)&lt;=mediçao,OFFSET(Import.PLQ,$A31-1,AO$15-1,1,1),0),0),[1]PLE!$AA$28*OFFSET(Import.PLQ,$A31-1,AO$15-1,1,1)),IF($E31&lt;&gt;1,IF(ISNUMBER(INDEX(Import.PLE,Detalhamento!$E31,Detalhamento!AO$15)),IF(INDEX(Import.PLE,Detalhamento!$E31,Detalhamento!AO$15)&lt;=mediçao,0,OFFSET(Import.PLQ,$A31-1,AO$15-1,1,1)),OFFSET(Import.PLQ,$A31-1,AO$15-1,1,1)),(1-[1]PLE!$AA$28)*OFFSET(Import.PLQ,$A31-1,AO$15-1,1,1))))</f>
        <v>0</v>
      </c>
      <c r="AP31" s="8">
        <f ca="1">IF(AP$13="",0,CHOOSE(Detalhamento.OpçãoServiços,OFFSET(Import.PLQ,$A31-1,AP$15-1,1,1),IF($E31&lt;&gt;1,IF(ISNUMBER(INDEX(Import.PLE,Detalhamento!$E31,Detalhamento!AP$15)),IF(INDEX(Import.PLE,Detalhamento!$E31,Detalhamento!AP$15)&lt;=mediçao,OFFSET(Import.PLQ,$A31-1,AP$15-1,1,1),0),0),[1]PLE!$AA$28*OFFSET(Import.PLQ,$A31-1,AP$15-1,1,1)),IF($E31&lt;&gt;1,IF(ISNUMBER(INDEX(Import.PLE,Detalhamento!$E31,Detalhamento!AP$15)),IF(INDEX(Import.PLE,Detalhamento!$E31,Detalhamento!AP$15)&lt;=mediçao,0,OFFSET(Import.PLQ,$A31-1,AP$15-1,1,1)),OFFSET(Import.PLQ,$A31-1,AP$15-1,1,1)),(1-[1]PLE!$AA$28)*OFFSET(Import.PLQ,$A31-1,AP$15-1,1,1))))</f>
        <v>0</v>
      </c>
      <c r="AQ31" s="8">
        <f ca="1">IF(AQ$13="",0,CHOOSE(Detalhamento.OpçãoServiços,OFFSET(Import.PLQ,$A31-1,AQ$15-1,1,1),IF($E31&lt;&gt;1,IF(ISNUMBER(INDEX(Import.PLE,Detalhamento!$E31,Detalhamento!AQ$15)),IF(INDEX(Import.PLE,Detalhamento!$E31,Detalhamento!AQ$15)&lt;=mediçao,OFFSET(Import.PLQ,$A31-1,AQ$15-1,1,1),0),0),[1]PLE!$AA$28*OFFSET(Import.PLQ,$A31-1,AQ$15-1,1,1)),IF($E31&lt;&gt;1,IF(ISNUMBER(INDEX(Import.PLE,Detalhamento!$E31,Detalhamento!AQ$15)),IF(INDEX(Import.PLE,Detalhamento!$E31,Detalhamento!AQ$15)&lt;=mediçao,0,OFFSET(Import.PLQ,$A31-1,AQ$15-1,1,1)),OFFSET(Import.PLQ,$A31-1,AQ$15-1,1,1)),(1-[1]PLE!$AA$28)*OFFSET(Import.PLQ,$A31-1,AQ$15-1,1,1))))</f>
        <v>0</v>
      </c>
      <c r="AR31" s="8">
        <f ca="1">IF(AR$13="",0,CHOOSE(Detalhamento.OpçãoServiços,OFFSET(Import.PLQ,$A31-1,AR$15-1,1,1),IF($E31&lt;&gt;1,IF(ISNUMBER(INDEX(Import.PLE,Detalhamento!$E31,Detalhamento!AR$15)),IF(INDEX(Import.PLE,Detalhamento!$E31,Detalhamento!AR$15)&lt;=mediçao,OFFSET(Import.PLQ,$A31-1,AR$15-1,1,1),0),0),[1]PLE!$AA$28*OFFSET(Import.PLQ,$A31-1,AR$15-1,1,1)),IF($E31&lt;&gt;1,IF(ISNUMBER(INDEX(Import.PLE,Detalhamento!$E31,Detalhamento!AR$15)),IF(INDEX(Import.PLE,Detalhamento!$E31,Detalhamento!AR$15)&lt;=mediçao,0,OFFSET(Import.PLQ,$A31-1,AR$15-1,1,1)),OFFSET(Import.PLQ,$A31-1,AR$15-1,1,1)),(1-[1]PLE!$AA$28)*OFFSET(Import.PLQ,$A31-1,AR$15-1,1,1))))</f>
        <v>0</v>
      </c>
      <c r="AS31" s="8">
        <f ca="1">IF(AS$13="",0,CHOOSE(Detalhamento.OpçãoServiços,OFFSET(Import.PLQ,$A31-1,AS$15-1,1,1),IF($E31&lt;&gt;1,IF(ISNUMBER(INDEX(Import.PLE,Detalhamento!$E31,Detalhamento!AS$15)),IF(INDEX(Import.PLE,Detalhamento!$E31,Detalhamento!AS$15)&lt;=mediçao,OFFSET(Import.PLQ,$A31-1,AS$15-1,1,1),0),0),[1]PLE!$AA$28*OFFSET(Import.PLQ,$A31-1,AS$15-1,1,1)),IF($E31&lt;&gt;1,IF(ISNUMBER(INDEX(Import.PLE,Detalhamento!$E31,Detalhamento!AS$15)),IF(INDEX(Import.PLE,Detalhamento!$E31,Detalhamento!AS$15)&lt;=mediçao,0,OFFSET(Import.PLQ,$A31-1,AS$15-1,1,1)),OFFSET(Import.PLQ,$A31-1,AS$15-1,1,1)),(1-[1]PLE!$AA$28)*OFFSET(Import.PLQ,$A31-1,AS$15-1,1,1))))</f>
        <v>0</v>
      </c>
      <c r="AT31" s="8">
        <f ca="1">IF(AT$13="",0,CHOOSE(Detalhamento.OpçãoServiços,OFFSET(Import.PLQ,$A31-1,AT$15-1,1,1),IF($E31&lt;&gt;1,IF(ISNUMBER(INDEX(Import.PLE,Detalhamento!$E31,Detalhamento!AT$15)),IF(INDEX(Import.PLE,Detalhamento!$E31,Detalhamento!AT$15)&lt;=mediçao,OFFSET(Import.PLQ,$A31-1,AT$15-1,1,1),0),0),[1]PLE!$AA$28*OFFSET(Import.PLQ,$A31-1,AT$15-1,1,1)),IF($E31&lt;&gt;1,IF(ISNUMBER(INDEX(Import.PLE,Detalhamento!$E31,Detalhamento!AT$15)),IF(INDEX(Import.PLE,Detalhamento!$E31,Detalhamento!AT$15)&lt;=mediçao,0,OFFSET(Import.PLQ,$A31-1,AT$15-1,1,1)),OFFSET(Import.PLQ,$A31-1,AT$15-1,1,1)),(1-[1]PLE!$AA$28)*OFFSET(Import.PLQ,$A31-1,AT$15-1,1,1))))</f>
        <v>0</v>
      </c>
      <c r="AU31" s="8">
        <f ca="1">IF(AU$13="",0,CHOOSE(Detalhamento.OpçãoServiços,OFFSET(Import.PLQ,$A31-1,AU$15-1,1,1),IF($E31&lt;&gt;1,IF(ISNUMBER(INDEX(Import.PLE,Detalhamento!$E31,Detalhamento!AU$15)),IF(INDEX(Import.PLE,Detalhamento!$E31,Detalhamento!AU$15)&lt;=mediçao,OFFSET(Import.PLQ,$A31-1,AU$15-1,1,1),0),0),[1]PLE!$AA$28*OFFSET(Import.PLQ,$A31-1,AU$15-1,1,1)),IF($E31&lt;&gt;1,IF(ISNUMBER(INDEX(Import.PLE,Detalhamento!$E31,Detalhamento!AU$15)),IF(INDEX(Import.PLE,Detalhamento!$E31,Detalhamento!AU$15)&lt;=mediçao,0,OFFSET(Import.PLQ,$A31-1,AU$15-1,1,1)),OFFSET(Import.PLQ,$A31-1,AU$15-1,1,1)),(1-[1]PLE!$AA$28)*OFFSET(Import.PLQ,$A31-1,AU$15-1,1,1))))</f>
        <v>0</v>
      </c>
      <c r="AV31" s="8">
        <f ca="1">IF(AV$13="",0,CHOOSE(Detalhamento.OpçãoServiços,OFFSET(Import.PLQ,$A31-1,AV$15-1,1,1),IF($E31&lt;&gt;1,IF(ISNUMBER(INDEX(Import.PLE,Detalhamento!$E31,Detalhamento!AV$15)),IF(INDEX(Import.PLE,Detalhamento!$E31,Detalhamento!AV$15)&lt;=mediçao,OFFSET(Import.PLQ,$A31-1,AV$15-1,1,1),0),0),[1]PLE!$AA$28*OFFSET(Import.PLQ,$A31-1,AV$15-1,1,1)),IF($E31&lt;&gt;1,IF(ISNUMBER(INDEX(Import.PLE,Detalhamento!$E31,Detalhamento!AV$15)),IF(INDEX(Import.PLE,Detalhamento!$E31,Detalhamento!AV$15)&lt;=mediçao,0,OFFSET(Import.PLQ,$A31-1,AV$15-1,1,1)),OFFSET(Import.PLQ,$A31-1,AV$15-1,1,1)),(1-[1]PLE!$AA$28)*OFFSET(Import.PLQ,$A31-1,AV$15-1,1,1))))</f>
        <v>0</v>
      </c>
      <c r="AW31" s="8">
        <f ca="1">IF(AW$13="",0,CHOOSE(Detalhamento.OpçãoServiços,OFFSET(Import.PLQ,$A31-1,AW$15-1,1,1),IF($E31&lt;&gt;1,IF(ISNUMBER(INDEX(Import.PLE,Detalhamento!$E31,Detalhamento!AW$15)),IF(INDEX(Import.PLE,Detalhamento!$E31,Detalhamento!AW$15)&lt;=mediçao,OFFSET(Import.PLQ,$A31-1,AW$15-1,1,1),0),0),[1]PLE!$AA$28*OFFSET(Import.PLQ,$A31-1,AW$15-1,1,1)),IF($E31&lt;&gt;1,IF(ISNUMBER(INDEX(Import.PLE,Detalhamento!$E31,Detalhamento!AW$15)),IF(INDEX(Import.PLE,Detalhamento!$E31,Detalhamento!AW$15)&lt;=mediçao,0,OFFSET(Import.PLQ,$A31-1,AW$15-1,1,1)),OFFSET(Import.PLQ,$A31-1,AW$15-1,1,1)),(1-[1]PLE!$AA$28)*OFFSET(Import.PLQ,$A31-1,AW$15-1,1,1))))</f>
        <v>0</v>
      </c>
      <c r="AX31" s="8">
        <f ca="1">IF(AX$13="",0,CHOOSE(Detalhamento.OpçãoServiços,OFFSET(Import.PLQ,$A31-1,AX$15-1,1,1),IF($E31&lt;&gt;1,IF(ISNUMBER(INDEX(Import.PLE,Detalhamento!$E31,Detalhamento!AX$15)),IF(INDEX(Import.PLE,Detalhamento!$E31,Detalhamento!AX$15)&lt;=mediçao,OFFSET(Import.PLQ,$A31-1,AX$15-1,1,1),0),0),[1]PLE!$AA$28*OFFSET(Import.PLQ,$A31-1,AX$15-1,1,1)),IF($E31&lt;&gt;1,IF(ISNUMBER(INDEX(Import.PLE,Detalhamento!$E31,Detalhamento!AX$15)),IF(INDEX(Import.PLE,Detalhamento!$E31,Detalhamento!AX$15)&lt;=mediçao,0,OFFSET(Import.PLQ,$A31-1,AX$15-1,1,1)),OFFSET(Import.PLQ,$A31-1,AX$15-1,1,1)),(1-[1]PLE!$AA$28)*OFFSET(Import.PLQ,$A31-1,AX$15-1,1,1))))</f>
        <v>0</v>
      </c>
      <c r="AY31" s="8">
        <f ca="1">IF(AY$13="",0,CHOOSE(Detalhamento.OpçãoServiços,OFFSET(Import.PLQ,$A31-1,AY$15-1,1,1),IF($E31&lt;&gt;1,IF(ISNUMBER(INDEX(Import.PLE,Detalhamento!$E31,Detalhamento!AY$15)),IF(INDEX(Import.PLE,Detalhamento!$E31,Detalhamento!AY$15)&lt;=mediçao,OFFSET(Import.PLQ,$A31-1,AY$15-1,1,1),0),0),[1]PLE!$AA$28*OFFSET(Import.PLQ,$A31-1,AY$15-1,1,1)),IF($E31&lt;&gt;1,IF(ISNUMBER(INDEX(Import.PLE,Detalhamento!$E31,Detalhamento!AY$15)),IF(INDEX(Import.PLE,Detalhamento!$E31,Detalhamento!AY$15)&lt;=mediçao,0,OFFSET(Import.PLQ,$A31-1,AY$15-1,1,1)),OFFSET(Import.PLQ,$A31-1,AY$15-1,1,1)),(1-[1]PLE!$AA$28)*OFFSET(Import.PLQ,$A31-1,AY$15-1,1,1))))</f>
        <v>0</v>
      </c>
      <c r="AZ31" s="8">
        <f ca="1">IF(AZ$13="",0,CHOOSE(Detalhamento.OpçãoServiços,OFFSET(Import.PLQ,$A31-1,AZ$15-1,1,1),IF($E31&lt;&gt;1,IF(ISNUMBER(INDEX(Import.PLE,Detalhamento!$E31,Detalhamento!AZ$15)),IF(INDEX(Import.PLE,Detalhamento!$E31,Detalhamento!AZ$15)&lt;=mediçao,OFFSET(Import.PLQ,$A31-1,AZ$15-1,1,1),0),0),[1]PLE!$AA$28*OFFSET(Import.PLQ,$A31-1,AZ$15-1,1,1)),IF($E31&lt;&gt;1,IF(ISNUMBER(INDEX(Import.PLE,Detalhamento!$E31,Detalhamento!AZ$15)),IF(INDEX(Import.PLE,Detalhamento!$E31,Detalhamento!AZ$15)&lt;=mediçao,0,OFFSET(Import.PLQ,$A31-1,AZ$15-1,1,1)),OFFSET(Import.PLQ,$A31-1,AZ$15-1,1,1)),(1-[1]PLE!$AA$28)*OFFSET(Import.PLQ,$A31-1,AZ$15-1,1,1))))</f>
        <v>0</v>
      </c>
      <c r="BA31" s="8">
        <f ca="1">IF(BA$13="",0,CHOOSE(Detalhamento.OpçãoServiços,OFFSET(Import.PLQ,$A31-1,BA$15-1,1,1),IF($E31&lt;&gt;1,IF(ISNUMBER(INDEX(Import.PLE,Detalhamento!$E31,Detalhamento!BA$15)),IF(INDEX(Import.PLE,Detalhamento!$E31,Detalhamento!BA$15)&lt;=mediçao,OFFSET(Import.PLQ,$A31-1,BA$15-1,1,1),0),0),[1]PLE!$AA$28*OFFSET(Import.PLQ,$A31-1,BA$15-1,1,1)),IF($E31&lt;&gt;1,IF(ISNUMBER(INDEX(Import.PLE,Detalhamento!$E31,Detalhamento!BA$15)),IF(INDEX(Import.PLE,Detalhamento!$E31,Detalhamento!BA$15)&lt;=mediçao,0,OFFSET(Import.PLQ,$A31-1,BA$15-1,1,1)),OFFSET(Import.PLQ,$A31-1,BA$15-1,1,1)),(1-[1]PLE!$AA$28)*OFFSET(Import.PLQ,$A31-1,BA$15-1,1,1))))</f>
        <v>0</v>
      </c>
      <c r="BB31" s="8">
        <f ca="1">IF(BB$13="",0,CHOOSE(Detalhamento.OpçãoServiços,OFFSET(Import.PLQ,$A31-1,BB$15-1,1,1),IF($E31&lt;&gt;1,IF(ISNUMBER(INDEX(Import.PLE,Detalhamento!$E31,Detalhamento!BB$15)),IF(INDEX(Import.PLE,Detalhamento!$E31,Detalhamento!BB$15)&lt;=mediçao,OFFSET(Import.PLQ,$A31-1,BB$15-1,1,1),0),0),[1]PLE!$AA$28*OFFSET(Import.PLQ,$A31-1,BB$15-1,1,1)),IF($E31&lt;&gt;1,IF(ISNUMBER(INDEX(Import.PLE,Detalhamento!$E31,Detalhamento!BB$15)),IF(INDEX(Import.PLE,Detalhamento!$E31,Detalhamento!BB$15)&lt;=mediçao,0,OFFSET(Import.PLQ,$A31-1,BB$15-1,1,1)),OFFSET(Import.PLQ,$A31-1,BB$15-1,1,1)),(1-[1]PLE!$AA$28)*OFFSET(Import.PLQ,$A31-1,BB$15-1,1,1))))</f>
        <v>0</v>
      </c>
      <c r="BC31" s="8">
        <f ca="1">IF(BC$13="",0,CHOOSE(Detalhamento.OpçãoServiços,OFFSET(Import.PLQ,$A31-1,BC$15-1,1,1),IF($E31&lt;&gt;1,IF(ISNUMBER(INDEX(Import.PLE,Detalhamento!$E31,Detalhamento!BC$15)),IF(INDEX(Import.PLE,Detalhamento!$E31,Detalhamento!BC$15)&lt;=mediçao,OFFSET(Import.PLQ,$A31-1,BC$15-1,1,1),0),0),[1]PLE!$AA$28*OFFSET(Import.PLQ,$A31-1,BC$15-1,1,1)),IF($E31&lt;&gt;1,IF(ISNUMBER(INDEX(Import.PLE,Detalhamento!$E31,Detalhamento!BC$15)),IF(INDEX(Import.PLE,Detalhamento!$E31,Detalhamento!BC$15)&lt;=mediçao,0,OFFSET(Import.PLQ,$A31-1,BC$15-1,1,1)),OFFSET(Import.PLQ,$A31-1,BC$15-1,1,1)),(1-[1]PLE!$AA$28)*OFFSET(Import.PLQ,$A31-1,BC$15-1,1,1))))</f>
        <v>0</v>
      </c>
      <c r="BD31" s="8">
        <f ca="1">IF(BD$13="",0,CHOOSE(Detalhamento.OpçãoServiços,OFFSET(Import.PLQ,$A31-1,BD$15-1,1,1),IF($E31&lt;&gt;1,IF(ISNUMBER(INDEX(Import.PLE,Detalhamento!$E31,Detalhamento!BD$15)),IF(INDEX(Import.PLE,Detalhamento!$E31,Detalhamento!BD$15)&lt;=mediçao,OFFSET(Import.PLQ,$A31-1,BD$15-1,1,1),0),0),[1]PLE!$AA$28*OFFSET(Import.PLQ,$A31-1,BD$15-1,1,1)),IF($E31&lt;&gt;1,IF(ISNUMBER(INDEX(Import.PLE,Detalhamento!$E31,Detalhamento!BD$15)),IF(INDEX(Import.PLE,Detalhamento!$E31,Detalhamento!BD$15)&lt;=mediçao,0,OFFSET(Import.PLQ,$A31-1,BD$15-1,1,1)),OFFSET(Import.PLQ,$A31-1,BD$15-1,1,1)),(1-[1]PLE!$AA$28)*OFFSET(Import.PLQ,$A31-1,BD$15-1,1,1))))</f>
        <v>0</v>
      </c>
      <c r="BE31" s="8">
        <f ca="1">IF(BE$13="",0,CHOOSE(Detalhamento.OpçãoServiços,OFFSET(Import.PLQ,$A31-1,BE$15-1,1,1),IF($E31&lt;&gt;1,IF(ISNUMBER(INDEX(Import.PLE,Detalhamento!$E31,Detalhamento!BE$15)),IF(INDEX(Import.PLE,Detalhamento!$E31,Detalhamento!BE$15)&lt;=mediçao,OFFSET(Import.PLQ,$A31-1,BE$15-1,1,1),0),0),[1]PLE!$AA$28*OFFSET(Import.PLQ,$A31-1,BE$15-1,1,1)),IF($E31&lt;&gt;1,IF(ISNUMBER(INDEX(Import.PLE,Detalhamento!$E31,Detalhamento!BE$15)),IF(INDEX(Import.PLE,Detalhamento!$E31,Detalhamento!BE$15)&lt;=mediçao,0,OFFSET(Import.PLQ,$A31-1,BE$15-1,1,1)),OFFSET(Import.PLQ,$A31-1,BE$15-1,1,1)),(1-[1]PLE!$AA$28)*OFFSET(Import.PLQ,$A31-1,BE$15-1,1,1))))</f>
        <v>0</v>
      </c>
      <c r="BF31" s="8">
        <f ca="1">IF(BF$13="",0,CHOOSE(Detalhamento.OpçãoServiços,OFFSET(Import.PLQ,$A31-1,BF$15-1,1,1),IF($E31&lt;&gt;1,IF(ISNUMBER(INDEX(Import.PLE,Detalhamento!$E31,Detalhamento!BF$15)),IF(INDEX(Import.PLE,Detalhamento!$E31,Detalhamento!BF$15)&lt;=mediçao,OFFSET(Import.PLQ,$A31-1,BF$15-1,1,1),0),0),[1]PLE!$AA$28*OFFSET(Import.PLQ,$A31-1,BF$15-1,1,1)),IF($E31&lt;&gt;1,IF(ISNUMBER(INDEX(Import.PLE,Detalhamento!$E31,Detalhamento!BF$15)),IF(INDEX(Import.PLE,Detalhamento!$E31,Detalhamento!BF$15)&lt;=mediçao,0,OFFSET(Import.PLQ,$A31-1,BF$15-1,1,1)),OFFSET(Import.PLQ,$A31-1,BF$15-1,1,1)),(1-[1]PLE!$AA$28)*OFFSET(Import.PLQ,$A31-1,BF$15-1,1,1))))</f>
        <v>0</v>
      </c>
      <c r="BG31" s="8">
        <f ca="1">IF(BG$13="",0,CHOOSE(Detalhamento.OpçãoServiços,OFFSET(Import.PLQ,$A31-1,BG$15-1,1,1),IF($E31&lt;&gt;1,IF(ISNUMBER(INDEX(Import.PLE,Detalhamento!$E31,Detalhamento!BG$15)),IF(INDEX(Import.PLE,Detalhamento!$E31,Detalhamento!BG$15)&lt;=mediçao,OFFSET(Import.PLQ,$A31-1,BG$15-1,1,1),0),0),[1]PLE!$AA$28*OFFSET(Import.PLQ,$A31-1,BG$15-1,1,1)),IF($E31&lt;&gt;1,IF(ISNUMBER(INDEX(Import.PLE,Detalhamento!$E31,Detalhamento!BG$15)),IF(INDEX(Import.PLE,Detalhamento!$E31,Detalhamento!BG$15)&lt;=mediçao,0,OFFSET(Import.PLQ,$A31-1,BG$15-1,1,1)),OFFSET(Import.PLQ,$A31-1,BG$15-1,1,1)),(1-[1]PLE!$AA$28)*OFFSET(Import.PLQ,$A31-1,BG$15-1,1,1))))</f>
        <v>0</v>
      </c>
      <c r="BH31" s="8">
        <f ca="1">IF(BH$13="",0,CHOOSE(Detalhamento.OpçãoServiços,OFFSET(Import.PLQ,$A31-1,BH$15-1,1,1),IF($E31&lt;&gt;1,IF(ISNUMBER(INDEX(Import.PLE,Detalhamento!$E31,Detalhamento!BH$15)),IF(INDEX(Import.PLE,Detalhamento!$E31,Detalhamento!BH$15)&lt;=mediçao,OFFSET(Import.PLQ,$A31-1,BH$15-1,1,1),0),0),[1]PLE!$AA$28*OFFSET(Import.PLQ,$A31-1,BH$15-1,1,1)),IF($E31&lt;&gt;1,IF(ISNUMBER(INDEX(Import.PLE,Detalhamento!$E31,Detalhamento!BH$15)),IF(INDEX(Import.PLE,Detalhamento!$E31,Detalhamento!BH$15)&lt;=mediçao,0,OFFSET(Import.PLQ,$A31-1,BH$15-1,1,1)),OFFSET(Import.PLQ,$A31-1,BH$15-1,1,1)),(1-[1]PLE!$AA$28)*OFFSET(Import.PLQ,$A31-1,BH$15-1,1,1))))</f>
        <v>0</v>
      </c>
      <c r="BI31" s="8">
        <f ca="1">IF(BI$13="",0,CHOOSE(Detalhamento.OpçãoServiços,OFFSET(Import.PLQ,$A31-1,BI$15-1,1,1),IF($E31&lt;&gt;1,IF(ISNUMBER(INDEX(Import.PLE,Detalhamento!$E31,Detalhamento!BI$15)),IF(INDEX(Import.PLE,Detalhamento!$E31,Detalhamento!BI$15)&lt;=mediçao,OFFSET(Import.PLQ,$A31-1,BI$15-1,1,1),0),0),[1]PLE!$AA$28*OFFSET(Import.PLQ,$A31-1,BI$15-1,1,1)),IF($E31&lt;&gt;1,IF(ISNUMBER(INDEX(Import.PLE,Detalhamento!$E31,Detalhamento!BI$15)),IF(INDEX(Import.PLE,Detalhamento!$E31,Detalhamento!BI$15)&lt;=mediçao,0,OFFSET(Import.PLQ,$A31-1,BI$15-1,1,1)),OFFSET(Import.PLQ,$A31-1,BI$15-1,1,1)),(1-[1]PLE!$AA$28)*OFFSET(Import.PLQ,$A31-1,BI$15-1,1,1))))</f>
        <v>0</v>
      </c>
    </row>
    <row r="32" spans="1:61" ht="45" x14ac:dyDescent="0.2">
      <c r="A32" s="1">
        <v>12</v>
      </c>
      <c r="B32" s="2" t="str">
        <f t="shared" ca="1" si="2"/>
        <v>Serviço</v>
      </c>
      <c r="E32" s="3">
        <f t="shared" ca="1" si="3"/>
        <v>2</v>
      </c>
      <c r="F32" s="5">
        <f t="shared" ca="1" si="4"/>
        <v>20012</v>
      </c>
      <c r="G32" s="5" t="str">
        <f t="shared" ca="1" si="5"/>
        <v>02.09</v>
      </c>
      <c r="H32" s="6" t="str">
        <f t="shared" ca="1" si="5"/>
        <v>TUBO DE CONCRETO PARA REDES COLETORAS DE ÁGUAS PLUVIAIS, DIÂMETRO DE 600 MM, JUNTA RÍGIDA, INSTALADO EM LOCAL COM BAIXO NÍVEL DE INTERFERÊNCIAS - FORNECIMENTO E ASSENTAMENTO. AF_12/2015</v>
      </c>
      <c r="I32" s="7" t="str">
        <f t="shared" ca="1" si="6"/>
        <v>M</v>
      </c>
      <c r="J32" s="8">
        <f t="shared" ca="1" si="7"/>
        <v>20</v>
      </c>
      <c r="K32" s="31"/>
      <c r="L32" s="8">
        <f ca="1">IF(L$13="",0,CHOOSE(Detalhamento.OpçãoServiços,OFFSET(Import.PLQ,$A32-1,L$15-1,1,1),IF($E32&lt;&gt;1,IF(ISNUMBER(INDEX(Import.PLE,Detalhamento!$E32,Detalhamento!L$15)),IF(INDEX(Import.PLE,Detalhamento!$E32,Detalhamento!L$15)&lt;=mediçao,OFFSET(Import.PLQ,$A32-1,L$15-1,1,1),0),0),[1]PLE!$AA$28*OFFSET(Import.PLQ,$A32-1,L$15-1,1,1)),IF($E32&lt;&gt;1,IF(ISNUMBER(INDEX(Import.PLE,Detalhamento!$E32,Detalhamento!L$15)),IF(INDEX(Import.PLE,Detalhamento!$E32,Detalhamento!L$15)&lt;=mediçao,0,OFFSET(Import.PLQ,$A32-1,L$15-1,1,1)),OFFSET(Import.PLQ,$A32-1,L$15-1,1,1)),(1-[1]PLE!$AA$28)*OFFSET(Import.PLQ,$A32-1,L$15-1,1,1))))</f>
        <v>0</v>
      </c>
      <c r="M32" s="8">
        <f ca="1">IF(M$13="",0,CHOOSE(Detalhamento.OpçãoServiços,OFFSET(Import.PLQ,$A32-1,M$15-1,1,1),IF($E32&lt;&gt;1,IF(ISNUMBER(INDEX(Import.PLE,Detalhamento!$E32,Detalhamento!M$15)),IF(INDEX(Import.PLE,Detalhamento!$E32,Detalhamento!M$15)&lt;=mediçao,OFFSET(Import.PLQ,$A32-1,M$15-1,1,1),0),0),[1]PLE!$AA$28*OFFSET(Import.PLQ,$A32-1,M$15-1,1,1)),IF($E32&lt;&gt;1,IF(ISNUMBER(INDEX(Import.PLE,Detalhamento!$E32,Detalhamento!M$15)),IF(INDEX(Import.PLE,Detalhamento!$E32,Detalhamento!M$15)&lt;=mediçao,0,OFFSET(Import.PLQ,$A32-1,M$15-1,1,1)),OFFSET(Import.PLQ,$A32-1,M$15-1,1,1)),(1-[1]PLE!$AA$28)*OFFSET(Import.PLQ,$A32-1,M$15-1,1,1))))</f>
        <v>0</v>
      </c>
      <c r="N32" s="8">
        <f ca="1">IF(N$13="",0,CHOOSE(Detalhamento.OpçãoServiços,OFFSET(Import.PLQ,$A32-1,N$15-1,1,1),IF($E32&lt;&gt;1,IF(ISNUMBER(INDEX(Import.PLE,Detalhamento!$E32,Detalhamento!N$15)),IF(INDEX(Import.PLE,Detalhamento!$E32,Detalhamento!N$15)&lt;=mediçao,OFFSET(Import.PLQ,$A32-1,N$15-1,1,1),0),0),[1]PLE!$AA$28*OFFSET(Import.PLQ,$A32-1,N$15-1,1,1)),IF($E32&lt;&gt;1,IF(ISNUMBER(INDEX(Import.PLE,Detalhamento!$E32,Detalhamento!N$15)),IF(INDEX(Import.PLE,Detalhamento!$E32,Detalhamento!N$15)&lt;=mediçao,0,OFFSET(Import.PLQ,$A32-1,N$15-1,1,1)),OFFSET(Import.PLQ,$A32-1,N$15-1,1,1)),(1-[1]PLE!$AA$28)*OFFSET(Import.PLQ,$A32-1,N$15-1,1,1))))</f>
        <v>0</v>
      </c>
      <c r="O32" s="8">
        <f ca="1">IF(O$13="",0,CHOOSE(Detalhamento.OpçãoServiços,OFFSET(Import.PLQ,$A32-1,O$15-1,1,1),IF($E32&lt;&gt;1,IF(ISNUMBER(INDEX(Import.PLE,Detalhamento!$E32,Detalhamento!O$15)),IF(INDEX(Import.PLE,Detalhamento!$E32,Detalhamento!O$15)&lt;=mediçao,OFFSET(Import.PLQ,$A32-1,O$15-1,1,1),0),0),[1]PLE!$AA$28*OFFSET(Import.PLQ,$A32-1,O$15-1,1,1)),IF($E32&lt;&gt;1,IF(ISNUMBER(INDEX(Import.PLE,Detalhamento!$E32,Detalhamento!O$15)),IF(INDEX(Import.PLE,Detalhamento!$E32,Detalhamento!O$15)&lt;=mediçao,0,OFFSET(Import.PLQ,$A32-1,O$15-1,1,1)),OFFSET(Import.PLQ,$A32-1,O$15-1,1,1)),(1-[1]PLE!$AA$28)*OFFSET(Import.PLQ,$A32-1,O$15-1,1,1))))</f>
        <v>20</v>
      </c>
      <c r="P32" s="8">
        <f ca="1">IF(P$13="",0,CHOOSE(Detalhamento.OpçãoServiços,OFFSET(Import.PLQ,$A32-1,P$15-1,1,1),IF($E32&lt;&gt;1,IF(ISNUMBER(INDEX(Import.PLE,Detalhamento!$E32,Detalhamento!P$15)),IF(INDEX(Import.PLE,Detalhamento!$E32,Detalhamento!P$15)&lt;=mediçao,OFFSET(Import.PLQ,$A32-1,P$15-1,1,1),0),0),[1]PLE!$AA$28*OFFSET(Import.PLQ,$A32-1,P$15-1,1,1)),IF($E32&lt;&gt;1,IF(ISNUMBER(INDEX(Import.PLE,Detalhamento!$E32,Detalhamento!P$15)),IF(INDEX(Import.PLE,Detalhamento!$E32,Detalhamento!P$15)&lt;=mediçao,0,OFFSET(Import.PLQ,$A32-1,P$15-1,1,1)),OFFSET(Import.PLQ,$A32-1,P$15-1,1,1)),(1-[1]PLE!$AA$28)*OFFSET(Import.PLQ,$A32-1,P$15-1,1,1))))</f>
        <v>0</v>
      </c>
      <c r="Q32" s="8">
        <f ca="1">IF(Q$13="",0,CHOOSE(Detalhamento.OpçãoServiços,OFFSET(Import.PLQ,$A32-1,Q$15-1,1,1),IF($E32&lt;&gt;1,IF(ISNUMBER(INDEX(Import.PLE,Detalhamento!$E32,Detalhamento!Q$15)),IF(INDEX(Import.PLE,Detalhamento!$E32,Detalhamento!Q$15)&lt;=mediçao,OFFSET(Import.PLQ,$A32-1,Q$15-1,1,1),0),0),[1]PLE!$AA$28*OFFSET(Import.PLQ,$A32-1,Q$15-1,1,1)),IF($E32&lt;&gt;1,IF(ISNUMBER(INDEX(Import.PLE,Detalhamento!$E32,Detalhamento!Q$15)),IF(INDEX(Import.PLE,Detalhamento!$E32,Detalhamento!Q$15)&lt;=mediçao,0,OFFSET(Import.PLQ,$A32-1,Q$15-1,1,1)),OFFSET(Import.PLQ,$A32-1,Q$15-1,1,1)),(1-[1]PLE!$AA$28)*OFFSET(Import.PLQ,$A32-1,Q$15-1,1,1))))</f>
        <v>0</v>
      </c>
      <c r="R32" s="8">
        <f ca="1">IF(R$13="",0,CHOOSE(Detalhamento.OpçãoServiços,OFFSET(Import.PLQ,$A32-1,R$15-1,1,1),IF($E32&lt;&gt;1,IF(ISNUMBER(INDEX(Import.PLE,Detalhamento!$E32,Detalhamento!R$15)),IF(INDEX(Import.PLE,Detalhamento!$E32,Detalhamento!R$15)&lt;=mediçao,OFFSET(Import.PLQ,$A32-1,R$15-1,1,1),0),0),[1]PLE!$AA$28*OFFSET(Import.PLQ,$A32-1,R$15-1,1,1)),IF($E32&lt;&gt;1,IF(ISNUMBER(INDEX(Import.PLE,Detalhamento!$E32,Detalhamento!R$15)),IF(INDEX(Import.PLE,Detalhamento!$E32,Detalhamento!R$15)&lt;=mediçao,0,OFFSET(Import.PLQ,$A32-1,R$15-1,1,1)),OFFSET(Import.PLQ,$A32-1,R$15-1,1,1)),(1-[1]PLE!$AA$28)*OFFSET(Import.PLQ,$A32-1,R$15-1,1,1))))</f>
        <v>0</v>
      </c>
      <c r="S32" s="8">
        <f ca="1">IF(S$13="",0,CHOOSE(Detalhamento.OpçãoServiços,OFFSET(Import.PLQ,$A32-1,S$15-1,1,1),IF($E32&lt;&gt;1,IF(ISNUMBER(INDEX(Import.PLE,Detalhamento!$E32,Detalhamento!S$15)),IF(INDEX(Import.PLE,Detalhamento!$E32,Detalhamento!S$15)&lt;=mediçao,OFFSET(Import.PLQ,$A32-1,S$15-1,1,1),0),0),[1]PLE!$AA$28*OFFSET(Import.PLQ,$A32-1,S$15-1,1,1)),IF($E32&lt;&gt;1,IF(ISNUMBER(INDEX(Import.PLE,Detalhamento!$E32,Detalhamento!S$15)),IF(INDEX(Import.PLE,Detalhamento!$E32,Detalhamento!S$15)&lt;=mediçao,0,OFFSET(Import.PLQ,$A32-1,S$15-1,1,1)),OFFSET(Import.PLQ,$A32-1,S$15-1,1,1)),(1-[1]PLE!$AA$28)*OFFSET(Import.PLQ,$A32-1,S$15-1,1,1))))</f>
        <v>0</v>
      </c>
      <c r="T32" s="8">
        <f ca="1">IF(T$13="",0,CHOOSE(Detalhamento.OpçãoServiços,OFFSET(Import.PLQ,$A32-1,T$15-1,1,1),IF($E32&lt;&gt;1,IF(ISNUMBER(INDEX(Import.PLE,Detalhamento!$E32,Detalhamento!T$15)),IF(INDEX(Import.PLE,Detalhamento!$E32,Detalhamento!T$15)&lt;=mediçao,OFFSET(Import.PLQ,$A32-1,T$15-1,1,1),0),0),[1]PLE!$AA$28*OFFSET(Import.PLQ,$A32-1,T$15-1,1,1)),IF($E32&lt;&gt;1,IF(ISNUMBER(INDEX(Import.PLE,Detalhamento!$E32,Detalhamento!T$15)),IF(INDEX(Import.PLE,Detalhamento!$E32,Detalhamento!T$15)&lt;=mediçao,0,OFFSET(Import.PLQ,$A32-1,T$15-1,1,1)),OFFSET(Import.PLQ,$A32-1,T$15-1,1,1)),(1-[1]PLE!$AA$28)*OFFSET(Import.PLQ,$A32-1,T$15-1,1,1))))</f>
        <v>0</v>
      </c>
      <c r="U32" s="8">
        <f ca="1">IF(U$13="",0,CHOOSE(Detalhamento.OpçãoServiços,OFFSET(Import.PLQ,$A32-1,U$15-1,1,1),IF($E32&lt;&gt;1,IF(ISNUMBER(INDEX(Import.PLE,Detalhamento!$E32,Detalhamento!U$15)),IF(INDEX(Import.PLE,Detalhamento!$E32,Detalhamento!U$15)&lt;=mediçao,OFFSET(Import.PLQ,$A32-1,U$15-1,1,1),0),0),[1]PLE!$AA$28*OFFSET(Import.PLQ,$A32-1,U$15-1,1,1)),IF($E32&lt;&gt;1,IF(ISNUMBER(INDEX(Import.PLE,Detalhamento!$E32,Detalhamento!U$15)),IF(INDEX(Import.PLE,Detalhamento!$E32,Detalhamento!U$15)&lt;=mediçao,0,OFFSET(Import.PLQ,$A32-1,U$15-1,1,1)),OFFSET(Import.PLQ,$A32-1,U$15-1,1,1)),(1-[1]PLE!$AA$28)*OFFSET(Import.PLQ,$A32-1,U$15-1,1,1))))</f>
        <v>0</v>
      </c>
      <c r="V32" s="8">
        <f ca="1">IF(V$13="",0,CHOOSE(Detalhamento.OpçãoServiços,OFFSET(Import.PLQ,$A32-1,V$15-1,1,1),IF($E32&lt;&gt;1,IF(ISNUMBER(INDEX(Import.PLE,Detalhamento!$E32,Detalhamento!V$15)),IF(INDEX(Import.PLE,Detalhamento!$E32,Detalhamento!V$15)&lt;=mediçao,OFFSET(Import.PLQ,$A32-1,V$15-1,1,1),0),0),[1]PLE!$AA$28*OFFSET(Import.PLQ,$A32-1,V$15-1,1,1)),IF($E32&lt;&gt;1,IF(ISNUMBER(INDEX(Import.PLE,Detalhamento!$E32,Detalhamento!V$15)),IF(INDEX(Import.PLE,Detalhamento!$E32,Detalhamento!V$15)&lt;=mediçao,0,OFFSET(Import.PLQ,$A32-1,V$15-1,1,1)),OFFSET(Import.PLQ,$A32-1,V$15-1,1,1)),(1-[1]PLE!$AA$28)*OFFSET(Import.PLQ,$A32-1,V$15-1,1,1))))</f>
        <v>0</v>
      </c>
      <c r="W32" s="8">
        <f ca="1">IF(W$13="",0,CHOOSE(Detalhamento.OpçãoServiços,OFFSET(Import.PLQ,$A32-1,W$15-1,1,1),IF($E32&lt;&gt;1,IF(ISNUMBER(INDEX(Import.PLE,Detalhamento!$E32,Detalhamento!W$15)),IF(INDEX(Import.PLE,Detalhamento!$E32,Detalhamento!W$15)&lt;=mediçao,OFFSET(Import.PLQ,$A32-1,W$15-1,1,1),0),0),[1]PLE!$AA$28*OFFSET(Import.PLQ,$A32-1,W$15-1,1,1)),IF($E32&lt;&gt;1,IF(ISNUMBER(INDEX(Import.PLE,Detalhamento!$E32,Detalhamento!W$15)),IF(INDEX(Import.PLE,Detalhamento!$E32,Detalhamento!W$15)&lt;=mediçao,0,OFFSET(Import.PLQ,$A32-1,W$15-1,1,1)),OFFSET(Import.PLQ,$A32-1,W$15-1,1,1)),(1-[1]PLE!$AA$28)*OFFSET(Import.PLQ,$A32-1,W$15-1,1,1))))</f>
        <v>0</v>
      </c>
      <c r="X32" s="8">
        <f ca="1">IF(X$13="",0,CHOOSE(Detalhamento.OpçãoServiços,OFFSET(Import.PLQ,$A32-1,X$15-1,1,1),IF($E32&lt;&gt;1,IF(ISNUMBER(INDEX(Import.PLE,Detalhamento!$E32,Detalhamento!X$15)),IF(INDEX(Import.PLE,Detalhamento!$E32,Detalhamento!X$15)&lt;=mediçao,OFFSET(Import.PLQ,$A32-1,X$15-1,1,1),0),0),[1]PLE!$AA$28*OFFSET(Import.PLQ,$A32-1,X$15-1,1,1)),IF($E32&lt;&gt;1,IF(ISNUMBER(INDEX(Import.PLE,Detalhamento!$E32,Detalhamento!X$15)),IF(INDEX(Import.PLE,Detalhamento!$E32,Detalhamento!X$15)&lt;=mediçao,0,OFFSET(Import.PLQ,$A32-1,X$15-1,1,1)),OFFSET(Import.PLQ,$A32-1,X$15-1,1,1)),(1-[1]PLE!$AA$28)*OFFSET(Import.PLQ,$A32-1,X$15-1,1,1))))</f>
        <v>0</v>
      </c>
      <c r="Y32" s="8">
        <f ca="1">IF(Y$13="",0,CHOOSE(Detalhamento.OpçãoServiços,OFFSET(Import.PLQ,$A32-1,Y$15-1,1,1),IF($E32&lt;&gt;1,IF(ISNUMBER(INDEX(Import.PLE,Detalhamento!$E32,Detalhamento!Y$15)),IF(INDEX(Import.PLE,Detalhamento!$E32,Detalhamento!Y$15)&lt;=mediçao,OFFSET(Import.PLQ,$A32-1,Y$15-1,1,1),0),0),[1]PLE!$AA$28*OFFSET(Import.PLQ,$A32-1,Y$15-1,1,1)),IF($E32&lt;&gt;1,IF(ISNUMBER(INDEX(Import.PLE,Detalhamento!$E32,Detalhamento!Y$15)),IF(INDEX(Import.PLE,Detalhamento!$E32,Detalhamento!Y$15)&lt;=mediçao,0,OFFSET(Import.PLQ,$A32-1,Y$15-1,1,1)),OFFSET(Import.PLQ,$A32-1,Y$15-1,1,1)),(1-[1]PLE!$AA$28)*OFFSET(Import.PLQ,$A32-1,Y$15-1,1,1))))</f>
        <v>0</v>
      </c>
      <c r="Z32" s="8">
        <f ca="1">IF(Z$13="",0,CHOOSE(Detalhamento.OpçãoServiços,OFFSET(Import.PLQ,$A32-1,Z$15-1,1,1),IF($E32&lt;&gt;1,IF(ISNUMBER(INDEX(Import.PLE,Detalhamento!$E32,Detalhamento!Z$15)),IF(INDEX(Import.PLE,Detalhamento!$E32,Detalhamento!Z$15)&lt;=mediçao,OFFSET(Import.PLQ,$A32-1,Z$15-1,1,1),0),0),[1]PLE!$AA$28*OFFSET(Import.PLQ,$A32-1,Z$15-1,1,1)),IF($E32&lt;&gt;1,IF(ISNUMBER(INDEX(Import.PLE,Detalhamento!$E32,Detalhamento!Z$15)),IF(INDEX(Import.PLE,Detalhamento!$E32,Detalhamento!Z$15)&lt;=mediçao,0,OFFSET(Import.PLQ,$A32-1,Z$15-1,1,1)),OFFSET(Import.PLQ,$A32-1,Z$15-1,1,1)),(1-[1]PLE!$AA$28)*OFFSET(Import.PLQ,$A32-1,Z$15-1,1,1))))</f>
        <v>0</v>
      </c>
      <c r="AA32" s="8">
        <f ca="1">IF(AA$13="",0,CHOOSE(Detalhamento.OpçãoServiços,OFFSET(Import.PLQ,$A32-1,AA$15-1,1,1),IF($E32&lt;&gt;1,IF(ISNUMBER(INDEX(Import.PLE,Detalhamento!$E32,Detalhamento!AA$15)),IF(INDEX(Import.PLE,Detalhamento!$E32,Detalhamento!AA$15)&lt;=mediçao,OFFSET(Import.PLQ,$A32-1,AA$15-1,1,1),0),0),[1]PLE!$AA$28*OFFSET(Import.PLQ,$A32-1,AA$15-1,1,1)),IF($E32&lt;&gt;1,IF(ISNUMBER(INDEX(Import.PLE,Detalhamento!$E32,Detalhamento!AA$15)),IF(INDEX(Import.PLE,Detalhamento!$E32,Detalhamento!AA$15)&lt;=mediçao,0,OFFSET(Import.PLQ,$A32-1,AA$15-1,1,1)),OFFSET(Import.PLQ,$A32-1,AA$15-1,1,1)),(1-[1]PLE!$AA$28)*OFFSET(Import.PLQ,$A32-1,AA$15-1,1,1))))</f>
        <v>0</v>
      </c>
      <c r="AB32" s="8">
        <f ca="1">IF(AB$13="",0,CHOOSE(Detalhamento.OpçãoServiços,OFFSET(Import.PLQ,$A32-1,AB$15-1,1,1),IF($E32&lt;&gt;1,IF(ISNUMBER(INDEX(Import.PLE,Detalhamento!$E32,Detalhamento!AB$15)),IF(INDEX(Import.PLE,Detalhamento!$E32,Detalhamento!AB$15)&lt;=mediçao,OFFSET(Import.PLQ,$A32-1,AB$15-1,1,1),0),0),[1]PLE!$AA$28*OFFSET(Import.PLQ,$A32-1,AB$15-1,1,1)),IF($E32&lt;&gt;1,IF(ISNUMBER(INDEX(Import.PLE,Detalhamento!$E32,Detalhamento!AB$15)),IF(INDEX(Import.PLE,Detalhamento!$E32,Detalhamento!AB$15)&lt;=mediçao,0,OFFSET(Import.PLQ,$A32-1,AB$15-1,1,1)),OFFSET(Import.PLQ,$A32-1,AB$15-1,1,1)),(1-[1]PLE!$AA$28)*OFFSET(Import.PLQ,$A32-1,AB$15-1,1,1))))</f>
        <v>0</v>
      </c>
      <c r="AC32" s="8">
        <f ca="1">IF(AC$13="",0,CHOOSE(Detalhamento.OpçãoServiços,OFFSET(Import.PLQ,$A32-1,AC$15-1,1,1),IF($E32&lt;&gt;1,IF(ISNUMBER(INDEX(Import.PLE,Detalhamento!$E32,Detalhamento!AC$15)),IF(INDEX(Import.PLE,Detalhamento!$E32,Detalhamento!AC$15)&lt;=mediçao,OFFSET(Import.PLQ,$A32-1,AC$15-1,1,1),0),0),[1]PLE!$AA$28*OFFSET(Import.PLQ,$A32-1,AC$15-1,1,1)),IF($E32&lt;&gt;1,IF(ISNUMBER(INDEX(Import.PLE,Detalhamento!$E32,Detalhamento!AC$15)),IF(INDEX(Import.PLE,Detalhamento!$E32,Detalhamento!AC$15)&lt;=mediçao,0,OFFSET(Import.PLQ,$A32-1,AC$15-1,1,1)),OFFSET(Import.PLQ,$A32-1,AC$15-1,1,1)),(1-[1]PLE!$AA$28)*OFFSET(Import.PLQ,$A32-1,AC$15-1,1,1))))</f>
        <v>0</v>
      </c>
      <c r="AD32" s="8">
        <f ca="1">IF(AD$13="",0,CHOOSE(Detalhamento.OpçãoServiços,OFFSET(Import.PLQ,$A32-1,AD$15-1,1,1),IF($E32&lt;&gt;1,IF(ISNUMBER(INDEX(Import.PLE,Detalhamento!$E32,Detalhamento!AD$15)),IF(INDEX(Import.PLE,Detalhamento!$E32,Detalhamento!AD$15)&lt;=mediçao,OFFSET(Import.PLQ,$A32-1,AD$15-1,1,1),0),0),[1]PLE!$AA$28*OFFSET(Import.PLQ,$A32-1,AD$15-1,1,1)),IF($E32&lt;&gt;1,IF(ISNUMBER(INDEX(Import.PLE,Detalhamento!$E32,Detalhamento!AD$15)),IF(INDEX(Import.PLE,Detalhamento!$E32,Detalhamento!AD$15)&lt;=mediçao,0,OFFSET(Import.PLQ,$A32-1,AD$15-1,1,1)),OFFSET(Import.PLQ,$A32-1,AD$15-1,1,1)),(1-[1]PLE!$AA$28)*OFFSET(Import.PLQ,$A32-1,AD$15-1,1,1))))</f>
        <v>0</v>
      </c>
      <c r="AE32" s="8">
        <f ca="1">IF(AE$13="",0,CHOOSE(Detalhamento.OpçãoServiços,OFFSET(Import.PLQ,$A32-1,AE$15-1,1,1),IF($E32&lt;&gt;1,IF(ISNUMBER(INDEX(Import.PLE,Detalhamento!$E32,Detalhamento!AE$15)),IF(INDEX(Import.PLE,Detalhamento!$E32,Detalhamento!AE$15)&lt;=mediçao,OFFSET(Import.PLQ,$A32-1,AE$15-1,1,1),0),0),[1]PLE!$AA$28*OFFSET(Import.PLQ,$A32-1,AE$15-1,1,1)),IF($E32&lt;&gt;1,IF(ISNUMBER(INDEX(Import.PLE,Detalhamento!$E32,Detalhamento!AE$15)),IF(INDEX(Import.PLE,Detalhamento!$E32,Detalhamento!AE$15)&lt;=mediçao,0,OFFSET(Import.PLQ,$A32-1,AE$15-1,1,1)),OFFSET(Import.PLQ,$A32-1,AE$15-1,1,1)),(1-[1]PLE!$AA$28)*OFFSET(Import.PLQ,$A32-1,AE$15-1,1,1))))</f>
        <v>0</v>
      </c>
      <c r="AF32" s="8">
        <f ca="1">IF(AF$13="",0,CHOOSE(Detalhamento.OpçãoServiços,OFFSET(Import.PLQ,$A32-1,AF$15-1,1,1),IF($E32&lt;&gt;1,IF(ISNUMBER(INDEX(Import.PLE,Detalhamento!$E32,Detalhamento!AF$15)),IF(INDEX(Import.PLE,Detalhamento!$E32,Detalhamento!AF$15)&lt;=mediçao,OFFSET(Import.PLQ,$A32-1,AF$15-1,1,1),0),0),[1]PLE!$AA$28*OFFSET(Import.PLQ,$A32-1,AF$15-1,1,1)),IF($E32&lt;&gt;1,IF(ISNUMBER(INDEX(Import.PLE,Detalhamento!$E32,Detalhamento!AF$15)),IF(INDEX(Import.PLE,Detalhamento!$E32,Detalhamento!AF$15)&lt;=mediçao,0,OFFSET(Import.PLQ,$A32-1,AF$15-1,1,1)),OFFSET(Import.PLQ,$A32-1,AF$15-1,1,1)),(1-[1]PLE!$AA$28)*OFFSET(Import.PLQ,$A32-1,AF$15-1,1,1))))</f>
        <v>0</v>
      </c>
      <c r="AG32" s="8">
        <f ca="1">IF(AG$13="",0,CHOOSE(Detalhamento.OpçãoServiços,OFFSET(Import.PLQ,$A32-1,AG$15-1,1,1),IF($E32&lt;&gt;1,IF(ISNUMBER(INDEX(Import.PLE,Detalhamento!$E32,Detalhamento!AG$15)),IF(INDEX(Import.PLE,Detalhamento!$E32,Detalhamento!AG$15)&lt;=mediçao,OFFSET(Import.PLQ,$A32-1,AG$15-1,1,1),0),0),[1]PLE!$AA$28*OFFSET(Import.PLQ,$A32-1,AG$15-1,1,1)),IF($E32&lt;&gt;1,IF(ISNUMBER(INDEX(Import.PLE,Detalhamento!$E32,Detalhamento!AG$15)),IF(INDEX(Import.PLE,Detalhamento!$E32,Detalhamento!AG$15)&lt;=mediçao,0,OFFSET(Import.PLQ,$A32-1,AG$15-1,1,1)),OFFSET(Import.PLQ,$A32-1,AG$15-1,1,1)),(1-[1]PLE!$AA$28)*OFFSET(Import.PLQ,$A32-1,AG$15-1,1,1))))</f>
        <v>0</v>
      </c>
      <c r="AH32" s="8">
        <f ca="1">IF(AH$13="",0,CHOOSE(Detalhamento.OpçãoServiços,OFFSET(Import.PLQ,$A32-1,AH$15-1,1,1),IF($E32&lt;&gt;1,IF(ISNUMBER(INDEX(Import.PLE,Detalhamento!$E32,Detalhamento!AH$15)),IF(INDEX(Import.PLE,Detalhamento!$E32,Detalhamento!AH$15)&lt;=mediçao,OFFSET(Import.PLQ,$A32-1,AH$15-1,1,1),0),0),[1]PLE!$AA$28*OFFSET(Import.PLQ,$A32-1,AH$15-1,1,1)),IF($E32&lt;&gt;1,IF(ISNUMBER(INDEX(Import.PLE,Detalhamento!$E32,Detalhamento!AH$15)),IF(INDEX(Import.PLE,Detalhamento!$E32,Detalhamento!AH$15)&lt;=mediçao,0,OFFSET(Import.PLQ,$A32-1,AH$15-1,1,1)),OFFSET(Import.PLQ,$A32-1,AH$15-1,1,1)),(1-[1]PLE!$AA$28)*OFFSET(Import.PLQ,$A32-1,AH$15-1,1,1))))</f>
        <v>0</v>
      </c>
      <c r="AI32" s="8">
        <f ca="1">IF(AI$13="",0,CHOOSE(Detalhamento.OpçãoServiços,OFFSET(Import.PLQ,$A32-1,AI$15-1,1,1),IF($E32&lt;&gt;1,IF(ISNUMBER(INDEX(Import.PLE,Detalhamento!$E32,Detalhamento!AI$15)),IF(INDEX(Import.PLE,Detalhamento!$E32,Detalhamento!AI$15)&lt;=mediçao,OFFSET(Import.PLQ,$A32-1,AI$15-1,1,1),0),0),[1]PLE!$AA$28*OFFSET(Import.PLQ,$A32-1,AI$15-1,1,1)),IF($E32&lt;&gt;1,IF(ISNUMBER(INDEX(Import.PLE,Detalhamento!$E32,Detalhamento!AI$15)),IF(INDEX(Import.PLE,Detalhamento!$E32,Detalhamento!AI$15)&lt;=mediçao,0,OFFSET(Import.PLQ,$A32-1,AI$15-1,1,1)),OFFSET(Import.PLQ,$A32-1,AI$15-1,1,1)),(1-[1]PLE!$AA$28)*OFFSET(Import.PLQ,$A32-1,AI$15-1,1,1))))</f>
        <v>0</v>
      </c>
      <c r="AJ32" s="8">
        <f ca="1">IF(AJ$13="",0,CHOOSE(Detalhamento.OpçãoServiços,OFFSET(Import.PLQ,$A32-1,AJ$15-1,1,1),IF($E32&lt;&gt;1,IF(ISNUMBER(INDEX(Import.PLE,Detalhamento!$E32,Detalhamento!AJ$15)),IF(INDEX(Import.PLE,Detalhamento!$E32,Detalhamento!AJ$15)&lt;=mediçao,OFFSET(Import.PLQ,$A32-1,AJ$15-1,1,1),0),0),[1]PLE!$AA$28*OFFSET(Import.PLQ,$A32-1,AJ$15-1,1,1)),IF($E32&lt;&gt;1,IF(ISNUMBER(INDEX(Import.PLE,Detalhamento!$E32,Detalhamento!AJ$15)),IF(INDEX(Import.PLE,Detalhamento!$E32,Detalhamento!AJ$15)&lt;=mediçao,0,OFFSET(Import.PLQ,$A32-1,AJ$15-1,1,1)),OFFSET(Import.PLQ,$A32-1,AJ$15-1,1,1)),(1-[1]PLE!$AA$28)*OFFSET(Import.PLQ,$A32-1,AJ$15-1,1,1))))</f>
        <v>0</v>
      </c>
      <c r="AK32" s="8">
        <f ca="1">IF(AK$13="",0,CHOOSE(Detalhamento.OpçãoServiços,OFFSET(Import.PLQ,$A32-1,AK$15-1,1,1),IF($E32&lt;&gt;1,IF(ISNUMBER(INDEX(Import.PLE,Detalhamento!$E32,Detalhamento!AK$15)),IF(INDEX(Import.PLE,Detalhamento!$E32,Detalhamento!AK$15)&lt;=mediçao,OFFSET(Import.PLQ,$A32-1,AK$15-1,1,1),0),0),[1]PLE!$AA$28*OFFSET(Import.PLQ,$A32-1,AK$15-1,1,1)),IF($E32&lt;&gt;1,IF(ISNUMBER(INDEX(Import.PLE,Detalhamento!$E32,Detalhamento!AK$15)),IF(INDEX(Import.PLE,Detalhamento!$E32,Detalhamento!AK$15)&lt;=mediçao,0,OFFSET(Import.PLQ,$A32-1,AK$15-1,1,1)),OFFSET(Import.PLQ,$A32-1,AK$15-1,1,1)),(1-[1]PLE!$AA$28)*OFFSET(Import.PLQ,$A32-1,AK$15-1,1,1))))</f>
        <v>0</v>
      </c>
      <c r="AL32" s="8">
        <f ca="1">IF(AL$13="",0,CHOOSE(Detalhamento.OpçãoServiços,OFFSET(Import.PLQ,$A32-1,AL$15-1,1,1),IF($E32&lt;&gt;1,IF(ISNUMBER(INDEX(Import.PLE,Detalhamento!$E32,Detalhamento!AL$15)),IF(INDEX(Import.PLE,Detalhamento!$E32,Detalhamento!AL$15)&lt;=mediçao,OFFSET(Import.PLQ,$A32-1,AL$15-1,1,1),0),0),[1]PLE!$AA$28*OFFSET(Import.PLQ,$A32-1,AL$15-1,1,1)),IF($E32&lt;&gt;1,IF(ISNUMBER(INDEX(Import.PLE,Detalhamento!$E32,Detalhamento!AL$15)),IF(INDEX(Import.PLE,Detalhamento!$E32,Detalhamento!AL$15)&lt;=mediçao,0,OFFSET(Import.PLQ,$A32-1,AL$15-1,1,1)),OFFSET(Import.PLQ,$A32-1,AL$15-1,1,1)),(1-[1]PLE!$AA$28)*OFFSET(Import.PLQ,$A32-1,AL$15-1,1,1))))</f>
        <v>0</v>
      </c>
      <c r="AM32" s="8">
        <f ca="1">IF(AM$13="",0,CHOOSE(Detalhamento.OpçãoServiços,OFFSET(Import.PLQ,$A32-1,AM$15-1,1,1),IF($E32&lt;&gt;1,IF(ISNUMBER(INDEX(Import.PLE,Detalhamento!$E32,Detalhamento!AM$15)),IF(INDEX(Import.PLE,Detalhamento!$E32,Detalhamento!AM$15)&lt;=mediçao,OFFSET(Import.PLQ,$A32-1,AM$15-1,1,1),0),0),[1]PLE!$AA$28*OFFSET(Import.PLQ,$A32-1,AM$15-1,1,1)),IF($E32&lt;&gt;1,IF(ISNUMBER(INDEX(Import.PLE,Detalhamento!$E32,Detalhamento!AM$15)),IF(INDEX(Import.PLE,Detalhamento!$E32,Detalhamento!AM$15)&lt;=mediçao,0,OFFSET(Import.PLQ,$A32-1,AM$15-1,1,1)),OFFSET(Import.PLQ,$A32-1,AM$15-1,1,1)),(1-[1]PLE!$AA$28)*OFFSET(Import.PLQ,$A32-1,AM$15-1,1,1))))</f>
        <v>0</v>
      </c>
      <c r="AN32" s="8">
        <f ca="1">IF(AN$13="",0,CHOOSE(Detalhamento.OpçãoServiços,OFFSET(Import.PLQ,$A32-1,AN$15-1,1,1),IF($E32&lt;&gt;1,IF(ISNUMBER(INDEX(Import.PLE,Detalhamento!$E32,Detalhamento!AN$15)),IF(INDEX(Import.PLE,Detalhamento!$E32,Detalhamento!AN$15)&lt;=mediçao,OFFSET(Import.PLQ,$A32-1,AN$15-1,1,1),0),0),[1]PLE!$AA$28*OFFSET(Import.PLQ,$A32-1,AN$15-1,1,1)),IF($E32&lt;&gt;1,IF(ISNUMBER(INDEX(Import.PLE,Detalhamento!$E32,Detalhamento!AN$15)),IF(INDEX(Import.PLE,Detalhamento!$E32,Detalhamento!AN$15)&lt;=mediçao,0,OFFSET(Import.PLQ,$A32-1,AN$15-1,1,1)),OFFSET(Import.PLQ,$A32-1,AN$15-1,1,1)),(1-[1]PLE!$AA$28)*OFFSET(Import.PLQ,$A32-1,AN$15-1,1,1))))</f>
        <v>0</v>
      </c>
      <c r="AO32" s="8">
        <f ca="1">IF(AO$13="",0,CHOOSE(Detalhamento.OpçãoServiços,OFFSET(Import.PLQ,$A32-1,AO$15-1,1,1),IF($E32&lt;&gt;1,IF(ISNUMBER(INDEX(Import.PLE,Detalhamento!$E32,Detalhamento!AO$15)),IF(INDEX(Import.PLE,Detalhamento!$E32,Detalhamento!AO$15)&lt;=mediçao,OFFSET(Import.PLQ,$A32-1,AO$15-1,1,1),0),0),[1]PLE!$AA$28*OFFSET(Import.PLQ,$A32-1,AO$15-1,1,1)),IF($E32&lt;&gt;1,IF(ISNUMBER(INDEX(Import.PLE,Detalhamento!$E32,Detalhamento!AO$15)),IF(INDEX(Import.PLE,Detalhamento!$E32,Detalhamento!AO$15)&lt;=mediçao,0,OFFSET(Import.PLQ,$A32-1,AO$15-1,1,1)),OFFSET(Import.PLQ,$A32-1,AO$15-1,1,1)),(1-[1]PLE!$AA$28)*OFFSET(Import.PLQ,$A32-1,AO$15-1,1,1))))</f>
        <v>0</v>
      </c>
      <c r="AP32" s="8">
        <f ca="1">IF(AP$13="",0,CHOOSE(Detalhamento.OpçãoServiços,OFFSET(Import.PLQ,$A32-1,AP$15-1,1,1),IF($E32&lt;&gt;1,IF(ISNUMBER(INDEX(Import.PLE,Detalhamento!$E32,Detalhamento!AP$15)),IF(INDEX(Import.PLE,Detalhamento!$E32,Detalhamento!AP$15)&lt;=mediçao,OFFSET(Import.PLQ,$A32-1,AP$15-1,1,1),0),0),[1]PLE!$AA$28*OFFSET(Import.PLQ,$A32-1,AP$15-1,1,1)),IF($E32&lt;&gt;1,IF(ISNUMBER(INDEX(Import.PLE,Detalhamento!$E32,Detalhamento!AP$15)),IF(INDEX(Import.PLE,Detalhamento!$E32,Detalhamento!AP$15)&lt;=mediçao,0,OFFSET(Import.PLQ,$A32-1,AP$15-1,1,1)),OFFSET(Import.PLQ,$A32-1,AP$15-1,1,1)),(1-[1]PLE!$AA$28)*OFFSET(Import.PLQ,$A32-1,AP$15-1,1,1))))</f>
        <v>0</v>
      </c>
      <c r="AQ32" s="8">
        <f ca="1">IF(AQ$13="",0,CHOOSE(Detalhamento.OpçãoServiços,OFFSET(Import.PLQ,$A32-1,AQ$15-1,1,1),IF($E32&lt;&gt;1,IF(ISNUMBER(INDEX(Import.PLE,Detalhamento!$E32,Detalhamento!AQ$15)),IF(INDEX(Import.PLE,Detalhamento!$E32,Detalhamento!AQ$15)&lt;=mediçao,OFFSET(Import.PLQ,$A32-1,AQ$15-1,1,1),0),0),[1]PLE!$AA$28*OFFSET(Import.PLQ,$A32-1,AQ$15-1,1,1)),IF($E32&lt;&gt;1,IF(ISNUMBER(INDEX(Import.PLE,Detalhamento!$E32,Detalhamento!AQ$15)),IF(INDEX(Import.PLE,Detalhamento!$E32,Detalhamento!AQ$15)&lt;=mediçao,0,OFFSET(Import.PLQ,$A32-1,AQ$15-1,1,1)),OFFSET(Import.PLQ,$A32-1,AQ$15-1,1,1)),(1-[1]PLE!$AA$28)*OFFSET(Import.PLQ,$A32-1,AQ$15-1,1,1))))</f>
        <v>0</v>
      </c>
      <c r="AR32" s="8">
        <f ca="1">IF(AR$13="",0,CHOOSE(Detalhamento.OpçãoServiços,OFFSET(Import.PLQ,$A32-1,AR$15-1,1,1),IF($E32&lt;&gt;1,IF(ISNUMBER(INDEX(Import.PLE,Detalhamento!$E32,Detalhamento!AR$15)),IF(INDEX(Import.PLE,Detalhamento!$E32,Detalhamento!AR$15)&lt;=mediçao,OFFSET(Import.PLQ,$A32-1,AR$15-1,1,1),0),0),[1]PLE!$AA$28*OFFSET(Import.PLQ,$A32-1,AR$15-1,1,1)),IF($E32&lt;&gt;1,IF(ISNUMBER(INDEX(Import.PLE,Detalhamento!$E32,Detalhamento!AR$15)),IF(INDEX(Import.PLE,Detalhamento!$E32,Detalhamento!AR$15)&lt;=mediçao,0,OFFSET(Import.PLQ,$A32-1,AR$15-1,1,1)),OFFSET(Import.PLQ,$A32-1,AR$15-1,1,1)),(1-[1]PLE!$AA$28)*OFFSET(Import.PLQ,$A32-1,AR$15-1,1,1))))</f>
        <v>0</v>
      </c>
      <c r="AS32" s="8">
        <f ca="1">IF(AS$13="",0,CHOOSE(Detalhamento.OpçãoServiços,OFFSET(Import.PLQ,$A32-1,AS$15-1,1,1),IF($E32&lt;&gt;1,IF(ISNUMBER(INDEX(Import.PLE,Detalhamento!$E32,Detalhamento!AS$15)),IF(INDEX(Import.PLE,Detalhamento!$E32,Detalhamento!AS$15)&lt;=mediçao,OFFSET(Import.PLQ,$A32-1,AS$15-1,1,1),0),0),[1]PLE!$AA$28*OFFSET(Import.PLQ,$A32-1,AS$15-1,1,1)),IF($E32&lt;&gt;1,IF(ISNUMBER(INDEX(Import.PLE,Detalhamento!$E32,Detalhamento!AS$15)),IF(INDEX(Import.PLE,Detalhamento!$E32,Detalhamento!AS$15)&lt;=mediçao,0,OFFSET(Import.PLQ,$A32-1,AS$15-1,1,1)),OFFSET(Import.PLQ,$A32-1,AS$15-1,1,1)),(1-[1]PLE!$AA$28)*OFFSET(Import.PLQ,$A32-1,AS$15-1,1,1))))</f>
        <v>0</v>
      </c>
      <c r="AT32" s="8">
        <f ca="1">IF(AT$13="",0,CHOOSE(Detalhamento.OpçãoServiços,OFFSET(Import.PLQ,$A32-1,AT$15-1,1,1),IF($E32&lt;&gt;1,IF(ISNUMBER(INDEX(Import.PLE,Detalhamento!$E32,Detalhamento!AT$15)),IF(INDEX(Import.PLE,Detalhamento!$E32,Detalhamento!AT$15)&lt;=mediçao,OFFSET(Import.PLQ,$A32-1,AT$15-1,1,1),0),0),[1]PLE!$AA$28*OFFSET(Import.PLQ,$A32-1,AT$15-1,1,1)),IF($E32&lt;&gt;1,IF(ISNUMBER(INDEX(Import.PLE,Detalhamento!$E32,Detalhamento!AT$15)),IF(INDEX(Import.PLE,Detalhamento!$E32,Detalhamento!AT$15)&lt;=mediçao,0,OFFSET(Import.PLQ,$A32-1,AT$15-1,1,1)),OFFSET(Import.PLQ,$A32-1,AT$15-1,1,1)),(1-[1]PLE!$AA$28)*OFFSET(Import.PLQ,$A32-1,AT$15-1,1,1))))</f>
        <v>0</v>
      </c>
      <c r="AU32" s="8">
        <f ca="1">IF(AU$13="",0,CHOOSE(Detalhamento.OpçãoServiços,OFFSET(Import.PLQ,$A32-1,AU$15-1,1,1),IF($E32&lt;&gt;1,IF(ISNUMBER(INDEX(Import.PLE,Detalhamento!$E32,Detalhamento!AU$15)),IF(INDEX(Import.PLE,Detalhamento!$E32,Detalhamento!AU$15)&lt;=mediçao,OFFSET(Import.PLQ,$A32-1,AU$15-1,1,1),0),0),[1]PLE!$AA$28*OFFSET(Import.PLQ,$A32-1,AU$15-1,1,1)),IF($E32&lt;&gt;1,IF(ISNUMBER(INDEX(Import.PLE,Detalhamento!$E32,Detalhamento!AU$15)),IF(INDEX(Import.PLE,Detalhamento!$E32,Detalhamento!AU$15)&lt;=mediçao,0,OFFSET(Import.PLQ,$A32-1,AU$15-1,1,1)),OFFSET(Import.PLQ,$A32-1,AU$15-1,1,1)),(1-[1]PLE!$AA$28)*OFFSET(Import.PLQ,$A32-1,AU$15-1,1,1))))</f>
        <v>0</v>
      </c>
      <c r="AV32" s="8">
        <f ca="1">IF(AV$13="",0,CHOOSE(Detalhamento.OpçãoServiços,OFFSET(Import.PLQ,$A32-1,AV$15-1,1,1),IF($E32&lt;&gt;1,IF(ISNUMBER(INDEX(Import.PLE,Detalhamento!$E32,Detalhamento!AV$15)),IF(INDEX(Import.PLE,Detalhamento!$E32,Detalhamento!AV$15)&lt;=mediçao,OFFSET(Import.PLQ,$A32-1,AV$15-1,1,1),0),0),[1]PLE!$AA$28*OFFSET(Import.PLQ,$A32-1,AV$15-1,1,1)),IF($E32&lt;&gt;1,IF(ISNUMBER(INDEX(Import.PLE,Detalhamento!$E32,Detalhamento!AV$15)),IF(INDEX(Import.PLE,Detalhamento!$E32,Detalhamento!AV$15)&lt;=mediçao,0,OFFSET(Import.PLQ,$A32-1,AV$15-1,1,1)),OFFSET(Import.PLQ,$A32-1,AV$15-1,1,1)),(1-[1]PLE!$AA$28)*OFFSET(Import.PLQ,$A32-1,AV$15-1,1,1))))</f>
        <v>0</v>
      </c>
      <c r="AW32" s="8">
        <f ca="1">IF(AW$13="",0,CHOOSE(Detalhamento.OpçãoServiços,OFFSET(Import.PLQ,$A32-1,AW$15-1,1,1),IF($E32&lt;&gt;1,IF(ISNUMBER(INDEX(Import.PLE,Detalhamento!$E32,Detalhamento!AW$15)),IF(INDEX(Import.PLE,Detalhamento!$E32,Detalhamento!AW$15)&lt;=mediçao,OFFSET(Import.PLQ,$A32-1,AW$15-1,1,1),0),0),[1]PLE!$AA$28*OFFSET(Import.PLQ,$A32-1,AW$15-1,1,1)),IF($E32&lt;&gt;1,IF(ISNUMBER(INDEX(Import.PLE,Detalhamento!$E32,Detalhamento!AW$15)),IF(INDEX(Import.PLE,Detalhamento!$E32,Detalhamento!AW$15)&lt;=mediçao,0,OFFSET(Import.PLQ,$A32-1,AW$15-1,1,1)),OFFSET(Import.PLQ,$A32-1,AW$15-1,1,1)),(1-[1]PLE!$AA$28)*OFFSET(Import.PLQ,$A32-1,AW$15-1,1,1))))</f>
        <v>0</v>
      </c>
      <c r="AX32" s="8">
        <f ca="1">IF(AX$13="",0,CHOOSE(Detalhamento.OpçãoServiços,OFFSET(Import.PLQ,$A32-1,AX$15-1,1,1),IF($E32&lt;&gt;1,IF(ISNUMBER(INDEX(Import.PLE,Detalhamento!$E32,Detalhamento!AX$15)),IF(INDEX(Import.PLE,Detalhamento!$E32,Detalhamento!AX$15)&lt;=mediçao,OFFSET(Import.PLQ,$A32-1,AX$15-1,1,1),0),0),[1]PLE!$AA$28*OFFSET(Import.PLQ,$A32-1,AX$15-1,1,1)),IF($E32&lt;&gt;1,IF(ISNUMBER(INDEX(Import.PLE,Detalhamento!$E32,Detalhamento!AX$15)),IF(INDEX(Import.PLE,Detalhamento!$E32,Detalhamento!AX$15)&lt;=mediçao,0,OFFSET(Import.PLQ,$A32-1,AX$15-1,1,1)),OFFSET(Import.PLQ,$A32-1,AX$15-1,1,1)),(1-[1]PLE!$AA$28)*OFFSET(Import.PLQ,$A32-1,AX$15-1,1,1))))</f>
        <v>0</v>
      </c>
      <c r="AY32" s="8">
        <f ca="1">IF(AY$13="",0,CHOOSE(Detalhamento.OpçãoServiços,OFFSET(Import.PLQ,$A32-1,AY$15-1,1,1),IF($E32&lt;&gt;1,IF(ISNUMBER(INDEX(Import.PLE,Detalhamento!$E32,Detalhamento!AY$15)),IF(INDEX(Import.PLE,Detalhamento!$E32,Detalhamento!AY$15)&lt;=mediçao,OFFSET(Import.PLQ,$A32-1,AY$15-1,1,1),0),0),[1]PLE!$AA$28*OFFSET(Import.PLQ,$A32-1,AY$15-1,1,1)),IF($E32&lt;&gt;1,IF(ISNUMBER(INDEX(Import.PLE,Detalhamento!$E32,Detalhamento!AY$15)),IF(INDEX(Import.PLE,Detalhamento!$E32,Detalhamento!AY$15)&lt;=mediçao,0,OFFSET(Import.PLQ,$A32-1,AY$15-1,1,1)),OFFSET(Import.PLQ,$A32-1,AY$15-1,1,1)),(1-[1]PLE!$AA$28)*OFFSET(Import.PLQ,$A32-1,AY$15-1,1,1))))</f>
        <v>0</v>
      </c>
      <c r="AZ32" s="8">
        <f ca="1">IF(AZ$13="",0,CHOOSE(Detalhamento.OpçãoServiços,OFFSET(Import.PLQ,$A32-1,AZ$15-1,1,1),IF($E32&lt;&gt;1,IF(ISNUMBER(INDEX(Import.PLE,Detalhamento!$E32,Detalhamento!AZ$15)),IF(INDEX(Import.PLE,Detalhamento!$E32,Detalhamento!AZ$15)&lt;=mediçao,OFFSET(Import.PLQ,$A32-1,AZ$15-1,1,1),0),0),[1]PLE!$AA$28*OFFSET(Import.PLQ,$A32-1,AZ$15-1,1,1)),IF($E32&lt;&gt;1,IF(ISNUMBER(INDEX(Import.PLE,Detalhamento!$E32,Detalhamento!AZ$15)),IF(INDEX(Import.PLE,Detalhamento!$E32,Detalhamento!AZ$15)&lt;=mediçao,0,OFFSET(Import.PLQ,$A32-1,AZ$15-1,1,1)),OFFSET(Import.PLQ,$A32-1,AZ$15-1,1,1)),(1-[1]PLE!$AA$28)*OFFSET(Import.PLQ,$A32-1,AZ$15-1,1,1))))</f>
        <v>0</v>
      </c>
      <c r="BA32" s="8">
        <f ca="1">IF(BA$13="",0,CHOOSE(Detalhamento.OpçãoServiços,OFFSET(Import.PLQ,$A32-1,BA$15-1,1,1),IF($E32&lt;&gt;1,IF(ISNUMBER(INDEX(Import.PLE,Detalhamento!$E32,Detalhamento!BA$15)),IF(INDEX(Import.PLE,Detalhamento!$E32,Detalhamento!BA$15)&lt;=mediçao,OFFSET(Import.PLQ,$A32-1,BA$15-1,1,1),0),0),[1]PLE!$AA$28*OFFSET(Import.PLQ,$A32-1,BA$15-1,1,1)),IF($E32&lt;&gt;1,IF(ISNUMBER(INDEX(Import.PLE,Detalhamento!$E32,Detalhamento!BA$15)),IF(INDEX(Import.PLE,Detalhamento!$E32,Detalhamento!BA$15)&lt;=mediçao,0,OFFSET(Import.PLQ,$A32-1,BA$15-1,1,1)),OFFSET(Import.PLQ,$A32-1,BA$15-1,1,1)),(1-[1]PLE!$AA$28)*OFFSET(Import.PLQ,$A32-1,BA$15-1,1,1))))</f>
        <v>0</v>
      </c>
      <c r="BB32" s="8">
        <f ca="1">IF(BB$13="",0,CHOOSE(Detalhamento.OpçãoServiços,OFFSET(Import.PLQ,$A32-1,BB$15-1,1,1),IF($E32&lt;&gt;1,IF(ISNUMBER(INDEX(Import.PLE,Detalhamento!$E32,Detalhamento!BB$15)),IF(INDEX(Import.PLE,Detalhamento!$E32,Detalhamento!BB$15)&lt;=mediçao,OFFSET(Import.PLQ,$A32-1,BB$15-1,1,1),0),0),[1]PLE!$AA$28*OFFSET(Import.PLQ,$A32-1,BB$15-1,1,1)),IF($E32&lt;&gt;1,IF(ISNUMBER(INDEX(Import.PLE,Detalhamento!$E32,Detalhamento!BB$15)),IF(INDEX(Import.PLE,Detalhamento!$E32,Detalhamento!BB$15)&lt;=mediçao,0,OFFSET(Import.PLQ,$A32-1,BB$15-1,1,1)),OFFSET(Import.PLQ,$A32-1,BB$15-1,1,1)),(1-[1]PLE!$AA$28)*OFFSET(Import.PLQ,$A32-1,BB$15-1,1,1))))</f>
        <v>0</v>
      </c>
      <c r="BC32" s="8">
        <f ca="1">IF(BC$13="",0,CHOOSE(Detalhamento.OpçãoServiços,OFFSET(Import.PLQ,$A32-1,BC$15-1,1,1),IF($E32&lt;&gt;1,IF(ISNUMBER(INDEX(Import.PLE,Detalhamento!$E32,Detalhamento!BC$15)),IF(INDEX(Import.PLE,Detalhamento!$E32,Detalhamento!BC$15)&lt;=mediçao,OFFSET(Import.PLQ,$A32-1,BC$15-1,1,1),0),0),[1]PLE!$AA$28*OFFSET(Import.PLQ,$A32-1,BC$15-1,1,1)),IF($E32&lt;&gt;1,IF(ISNUMBER(INDEX(Import.PLE,Detalhamento!$E32,Detalhamento!BC$15)),IF(INDEX(Import.PLE,Detalhamento!$E32,Detalhamento!BC$15)&lt;=mediçao,0,OFFSET(Import.PLQ,$A32-1,BC$15-1,1,1)),OFFSET(Import.PLQ,$A32-1,BC$15-1,1,1)),(1-[1]PLE!$AA$28)*OFFSET(Import.PLQ,$A32-1,BC$15-1,1,1))))</f>
        <v>0</v>
      </c>
      <c r="BD32" s="8">
        <f ca="1">IF(BD$13="",0,CHOOSE(Detalhamento.OpçãoServiços,OFFSET(Import.PLQ,$A32-1,BD$15-1,1,1),IF($E32&lt;&gt;1,IF(ISNUMBER(INDEX(Import.PLE,Detalhamento!$E32,Detalhamento!BD$15)),IF(INDEX(Import.PLE,Detalhamento!$E32,Detalhamento!BD$15)&lt;=mediçao,OFFSET(Import.PLQ,$A32-1,BD$15-1,1,1),0),0),[1]PLE!$AA$28*OFFSET(Import.PLQ,$A32-1,BD$15-1,1,1)),IF($E32&lt;&gt;1,IF(ISNUMBER(INDEX(Import.PLE,Detalhamento!$E32,Detalhamento!BD$15)),IF(INDEX(Import.PLE,Detalhamento!$E32,Detalhamento!BD$15)&lt;=mediçao,0,OFFSET(Import.PLQ,$A32-1,BD$15-1,1,1)),OFFSET(Import.PLQ,$A32-1,BD$15-1,1,1)),(1-[1]PLE!$AA$28)*OFFSET(Import.PLQ,$A32-1,BD$15-1,1,1))))</f>
        <v>0</v>
      </c>
      <c r="BE32" s="8">
        <f ca="1">IF(BE$13="",0,CHOOSE(Detalhamento.OpçãoServiços,OFFSET(Import.PLQ,$A32-1,BE$15-1,1,1),IF($E32&lt;&gt;1,IF(ISNUMBER(INDEX(Import.PLE,Detalhamento!$E32,Detalhamento!BE$15)),IF(INDEX(Import.PLE,Detalhamento!$E32,Detalhamento!BE$15)&lt;=mediçao,OFFSET(Import.PLQ,$A32-1,BE$15-1,1,1),0),0),[1]PLE!$AA$28*OFFSET(Import.PLQ,$A32-1,BE$15-1,1,1)),IF($E32&lt;&gt;1,IF(ISNUMBER(INDEX(Import.PLE,Detalhamento!$E32,Detalhamento!BE$15)),IF(INDEX(Import.PLE,Detalhamento!$E32,Detalhamento!BE$15)&lt;=mediçao,0,OFFSET(Import.PLQ,$A32-1,BE$15-1,1,1)),OFFSET(Import.PLQ,$A32-1,BE$15-1,1,1)),(1-[1]PLE!$AA$28)*OFFSET(Import.PLQ,$A32-1,BE$15-1,1,1))))</f>
        <v>0</v>
      </c>
      <c r="BF32" s="8">
        <f ca="1">IF(BF$13="",0,CHOOSE(Detalhamento.OpçãoServiços,OFFSET(Import.PLQ,$A32-1,BF$15-1,1,1),IF($E32&lt;&gt;1,IF(ISNUMBER(INDEX(Import.PLE,Detalhamento!$E32,Detalhamento!BF$15)),IF(INDEX(Import.PLE,Detalhamento!$E32,Detalhamento!BF$15)&lt;=mediçao,OFFSET(Import.PLQ,$A32-1,BF$15-1,1,1),0),0),[1]PLE!$AA$28*OFFSET(Import.PLQ,$A32-1,BF$15-1,1,1)),IF($E32&lt;&gt;1,IF(ISNUMBER(INDEX(Import.PLE,Detalhamento!$E32,Detalhamento!BF$15)),IF(INDEX(Import.PLE,Detalhamento!$E32,Detalhamento!BF$15)&lt;=mediçao,0,OFFSET(Import.PLQ,$A32-1,BF$15-1,1,1)),OFFSET(Import.PLQ,$A32-1,BF$15-1,1,1)),(1-[1]PLE!$AA$28)*OFFSET(Import.PLQ,$A32-1,BF$15-1,1,1))))</f>
        <v>0</v>
      </c>
      <c r="BG32" s="8">
        <f ca="1">IF(BG$13="",0,CHOOSE(Detalhamento.OpçãoServiços,OFFSET(Import.PLQ,$A32-1,BG$15-1,1,1),IF($E32&lt;&gt;1,IF(ISNUMBER(INDEX(Import.PLE,Detalhamento!$E32,Detalhamento!BG$15)),IF(INDEX(Import.PLE,Detalhamento!$E32,Detalhamento!BG$15)&lt;=mediçao,OFFSET(Import.PLQ,$A32-1,BG$15-1,1,1),0),0),[1]PLE!$AA$28*OFFSET(Import.PLQ,$A32-1,BG$15-1,1,1)),IF($E32&lt;&gt;1,IF(ISNUMBER(INDEX(Import.PLE,Detalhamento!$E32,Detalhamento!BG$15)),IF(INDEX(Import.PLE,Detalhamento!$E32,Detalhamento!BG$15)&lt;=mediçao,0,OFFSET(Import.PLQ,$A32-1,BG$15-1,1,1)),OFFSET(Import.PLQ,$A32-1,BG$15-1,1,1)),(1-[1]PLE!$AA$28)*OFFSET(Import.PLQ,$A32-1,BG$15-1,1,1))))</f>
        <v>0</v>
      </c>
      <c r="BH32" s="8">
        <f ca="1">IF(BH$13="",0,CHOOSE(Detalhamento.OpçãoServiços,OFFSET(Import.PLQ,$A32-1,BH$15-1,1,1),IF($E32&lt;&gt;1,IF(ISNUMBER(INDEX(Import.PLE,Detalhamento!$E32,Detalhamento!BH$15)),IF(INDEX(Import.PLE,Detalhamento!$E32,Detalhamento!BH$15)&lt;=mediçao,OFFSET(Import.PLQ,$A32-1,BH$15-1,1,1),0),0),[1]PLE!$AA$28*OFFSET(Import.PLQ,$A32-1,BH$15-1,1,1)),IF($E32&lt;&gt;1,IF(ISNUMBER(INDEX(Import.PLE,Detalhamento!$E32,Detalhamento!BH$15)),IF(INDEX(Import.PLE,Detalhamento!$E32,Detalhamento!BH$15)&lt;=mediçao,0,OFFSET(Import.PLQ,$A32-1,BH$15-1,1,1)),OFFSET(Import.PLQ,$A32-1,BH$15-1,1,1)),(1-[1]PLE!$AA$28)*OFFSET(Import.PLQ,$A32-1,BH$15-1,1,1))))</f>
        <v>0</v>
      </c>
      <c r="BI32" s="8">
        <f ca="1">IF(BI$13="",0,CHOOSE(Detalhamento.OpçãoServiços,OFFSET(Import.PLQ,$A32-1,BI$15-1,1,1),IF($E32&lt;&gt;1,IF(ISNUMBER(INDEX(Import.PLE,Detalhamento!$E32,Detalhamento!BI$15)),IF(INDEX(Import.PLE,Detalhamento!$E32,Detalhamento!BI$15)&lt;=mediçao,OFFSET(Import.PLQ,$A32-1,BI$15-1,1,1),0),0),[1]PLE!$AA$28*OFFSET(Import.PLQ,$A32-1,BI$15-1,1,1)),IF($E32&lt;&gt;1,IF(ISNUMBER(INDEX(Import.PLE,Detalhamento!$E32,Detalhamento!BI$15)),IF(INDEX(Import.PLE,Detalhamento!$E32,Detalhamento!BI$15)&lt;=mediçao,0,OFFSET(Import.PLQ,$A32-1,BI$15-1,1,1)),OFFSET(Import.PLQ,$A32-1,BI$15-1,1,1)),(1-[1]PLE!$AA$28)*OFFSET(Import.PLQ,$A32-1,BI$15-1,1,1))))</f>
        <v>0</v>
      </c>
    </row>
    <row r="33" spans="1:61" hidden="1" x14ac:dyDescent="0.2">
      <c r="A33" s="1">
        <v>17</v>
      </c>
      <c r="B33" s="2" t="str">
        <f t="shared" ca="1" si="2"/>
        <v>Meta</v>
      </c>
      <c r="E33" s="3">
        <f t="shared" ca="1" si="3"/>
        <v>0</v>
      </c>
      <c r="F33" s="5">
        <f t="shared" ca="1" si="4"/>
        <v>0</v>
      </c>
      <c r="G33" s="5">
        <f t="shared" ca="1" si="5"/>
        <v>4</v>
      </c>
      <c r="H33" s="6" t="str">
        <f t="shared" ca="1" si="5"/>
        <v>SERVIÇOS COMPLEMENTARES</v>
      </c>
      <c r="I33" s="7" t="str">
        <f t="shared" ca="1" si="6"/>
        <v/>
      </c>
      <c r="J33" s="8" t="str">
        <f t="shared" ca="1" si="7"/>
        <v/>
      </c>
      <c r="K33" s="31"/>
      <c r="L33" s="8">
        <f ca="1">IF(L$13="",0,CHOOSE(Detalhamento.OpçãoServiços,OFFSET(Import.PLQ,$A33-1,L$15-1,1,1),IF($E33&lt;&gt;1,IF(ISNUMBER(INDEX(Import.PLE,Detalhamento!$E33,Detalhamento!L$15)),IF(INDEX(Import.PLE,Detalhamento!$E33,Detalhamento!L$15)&lt;=mediçao,OFFSET(Import.PLQ,$A33-1,L$15-1,1,1),0),0),[1]PLE!$AA$28*OFFSET(Import.PLQ,$A33-1,L$15-1,1,1)),IF($E33&lt;&gt;1,IF(ISNUMBER(INDEX(Import.PLE,Detalhamento!$E33,Detalhamento!L$15)),IF(INDEX(Import.PLE,Detalhamento!$E33,Detalhamento!L$15)&lt;=mediçao,0,OFFSET(Import.PLQ,$A33-1,L$15-1,1,1)),OFFSET(Import.PLQ,$A33-1,L$15-1,1,1)),(1-[1]PLE!$AA$28)*OFFSET(Import.PLQ,$A33-1,L$15-1,1,1))))</f>
        <v>0</v>
      </c>
      <c r="M33" s="8">
        <f ca="1">IF(M$13="",0,CHOOSE(Detalhamento.OpçãoServiços,OFFSET(Import.PLQ,$A33-1,M$15-1,1,1),IF($E33&lt;&gt;1,IF(ISNUMBER(INDEX(Import.PLE,Detalhamento!$E33,Detalhamento!M$15)),IF(INDEX(Import.PLE,Detalhamento!$E33,Detalhamento!M$15)&lt;=mediçao,OFFSET(Import.PLQ,$A33-1,M$15-1,1,1),0),0),[1]PLE!$AA$28*OFFSET(Import.PLQ,$A33-1,M$15-1,1,1)),IF($E33&lt;&gt;1,IF(ISNUMBER(INDEX(Import.PLE,Detalhamento!$E33,Detalhamento!M$15)),IF(INDEX(Import.PLE,Detalhamento!$E33,Detalhamento!M$15)&lt;=mediçao,0,OFFSET(Import.PLQ,$A33-1,M$15-1,1,1)),OFFSET(Import.PLQ,$A33-1,M$15-1,1,1)),(1-[1]PLE!$AA$28)*OFFSET(Import.PLQ,$A33-1,M$15-1,1,1))))</f>
        <v>0</v>
      </c>
      <c r="N33" s="8">
        <f ca="1">IF(N$13="",0,CHOOSE(Detalhamento.OpçãoServiços,OFFSET(Import.PLQ,$A33-1,N$15-1,1,1),IF($E33&lt;&gt;1,IF(ISNUMBER(INDEX(Import.PLE,Detalhamento!$E33,Detalhamento!N$15)),IF(INDEX(Import.PLE,Detalhamento!$E33,Detalhamento!N$15)&lt;=mediçao,OFFSET(Import.PLQ,$A33-1,N$15-1,1,1),0),0),[1]PLE!$AA$28*OFFSET(Import.PLQ,$A33-1,N$15-1,1,1)),IF($E33&lt;&gt;1,IF(ISNUMBER(INDEX(Import.PLE,Detalhamento!$E33,Detalhamento!N$15)),IF(INDEX(Import.PLE,Detalhamento!$E33,Detalhamento!N$15)&lt;=mediçao,0,OFFSET(Import.PLQ,$A33-1,N$15-1,1,1)),OFFSET(Import.PLQ,$A33-1,N$15-1,1,1)),(1-[1]PLE!$AA$28)*OFFSET(Import.PLQ,$A33-1,N$15-1,1,1))))</f>
        <v>0</v>
      </c>
      <c r="O33" s="8">
        <f ca="1">IF(O$13="",0,CHOOSE(Detalhamento.OpçãoServiços,OFFSET(Import.PLQ,$A33-1,O$15-1,1,1),IF($E33&lt;&gt;1,IF(ISNUMBER(INDEX(Import.PLE,Detalhamento!$E33,Detalhamento!O$15)),IF(INDEX(Import.PLE,Detalhamento!$E33,Detalhamento!O$15)&lt;=mediçao,OFFSET(Import.PLQ,$A33-1,O$15-1,1,1),0),0),[1]PLE!$AA$28*OFFSET(Import.PLQ,$A33-1,O$15-1,1,1)),IF($E33&lt;&gt;1,IF(ISNUMBER(INDEX(Import.PLE,Detalhamento!$E33,Detalhamento!O$15)),IF(INDEX(Import.PLE,Detalhamento!$E33,Detalhamento!O$15)&lt;=mediçao,0,OFFSET(Import.PLQ,$A33-1,O$15-1,1,1)),OFFSET(Import.PLQ,$A33-1,O$15-1,1,1)),(1-[1]PLE!$AA$28)*OFFSET(Import.PLQ,$A33-1,O$15-1,1,1))))</f>
        <v>0</v>
      </c>
      <c r="P33" s="8">
        <f ca="1">IF(P$13="",0,CHOOSE(Detalhamento.OpçãoServiços,OFFSET(Import.PLQ,$A33-1,P$15-1,1,1),IF($E33&lt;&gt;1,IF(ISNUMBER(INDEX(Import.PLE,Detalhamento!$E33,Detalhamento!P$15)),IF(INDEX(Import.PLE,Detalhamento!$E33,Detalhamento!P$15)&lt;=mediçao,OFFSET(Import.PLQ,$A33-1,P$15-1,1,1),0),0),[1]PLE!$AA$28*OFFSET(Import.PLQ,$A33-1,P$15-1,1,1)),IF($E33&lt;&gt;1,IF(ISNUMBER(INDEX(Import.PLE,Detalhamento!$E33,Detalhamento!P$15)),IF(INDEX(Import.PLE,Detalhamento!$E33,Detalhamento!P$15)&lt;=mediçao,0,OFFSET(Import.PLQ,$A33-1,P$15-1,1,1)),OFFSET(Import.PLQ,$A33-1,P$15-1,1,1)),(1-[1]PLE!$AA$28)*OFFSET(Import.PLQ,$A33-1,P$15-1,1,1))))</f>
        <v>0</v>
      </c>
      <c r="Q33" s="8">
        <f ca="1">IF(Q$13="",0,CHOOSE(Detalhamento.OpçãoServiços,OFFSET(Import.PLQ,$A33-1,Q$15-1,1,1),IF($E33&lt;&gt;1,IF(ISNUMBER(INDEX(Import.PLE,Detalhamento!$E33,Detalhamento!Q$15)),IF(INDEX(Import.PLE,Detalhamento!$E33,Detalhamento!Q$15)&lt;=mediçao,OFFSET(Import.PLQ,$A33-1,Q$15-1,1,1),0),0),[1]PLE!$AA$28*OFFSET(Import.PLQ,$A33-1,Q$15-1,1,1)),IF($E33&lt;&gt;1,IF(ISNUMBER(INDEX(Import.PLE,Detalhamento!$E33,Detalhamento!Q$15)),IF(INDEX(Import.PLE,Detalhamento!$E33,Detalhamento!Q$15)&lt;=mediçao,0,OFFSET(Import.PLQ,$A33-1,Q$15-1,1,1)),OFFSET(Import.PLQ,$A33-1,Q$15-1,1,1)),(1-[1]PLE!$AA$28)*OFFSET(Import.PLQ,$A33-1,Q$15-1,1,1))))</f>
        <v>0</v>
      </c>
      <c r="R33" s="8">
        <f ca="1">IF(R$13="",0,CHOOSE(Detalhamento.OpçãoServiços,OFFSET(Import.PLQ,$A33-1,R$15-1,1,1),IF($E33&lt;&gt;1,IF(ISNUMBER(INDEX(Import.PLE,Detalhamento!$E33,Detalhamento!R$15)),IF(INDEX(Import.PLE,Detalhamento!$E33,Detalhamento!R$15)&lt;=mediçao,OFFSET(Import.PLQ,$A33-1,R$15-1,1,1),0),0),[1]PLE!$AA$28*OFFSET(Import.PLQ,$A33-1,R$15-1,1,1)),IF($E33&lt;&gt;1,IF(ISNUMBER(INDEX(Import.PLE,Detalhamento!$E33,Detalhamento!R$15)),IF(INDEX(Import.PLE,Detalhamento!$E33,Detalhamento!R$15)&lt;=mediçao,0,OFFSET(Import.PLQ,$A33-1,R$15-1,1,1)),OFFSET(Import.PLQ,$A33-1,R$15-1,1,1)),(1-[1]PLE!$AA$28)*OFFSET(Import.PLQ,$A33-1,R$15-1,1,1))))</f>
        <v>0</v>
      </c>
      <c r="S33" s="8">
        <f ca="1">IF(S$13="",0,CHOOSE(Detalhamento.OpçãoServiços,OFFSET(Import.PLQ,$A33-1,S$15-1,1,1),IF($E33&lt;&gt;1,IF(ISNUMBER(INDEX(Import.PLE,Detalhamento!$E33,Detalhamento!S$15)),IF(INDEX(Import.PLE,Detalhamento!$E33,Detalhamento!S$15)&lt;=mediçao,OFFSET(Import.PLQ,$A33-1,S$15-1,1,1),0),0),[1]PLE!$AA$28*OFFSET(Import.PLQ,$A33-1,S$15-1,1,1)),IF($E33&lt;&gt;1,IF(ISNUMBER(INDEX(Import.PLE,Detalhamento!$E33,Detalhamento!S$15)),IF(INDEX(Import.PLE,Detalhamento!$E33,Detalhamento!S$15)&lt;=mediçao,0,OFFSET(Import.PLQ,$A33-1,S$15-1,1,1)),OFFSET(Import.PLQ,$A33-1,S$15-1,1,1)),(1-[1]PLE!$AA$28)*OFFSET(Import.PLQ,$A33-1,S$15-1,1,1))))</f>
        <v>0</v>
      </c>
      <c r="T33" s="8">
        <f ca="1">IF(T$13="",0,CHOOSE(Detalhamento.OpçãoServiços,OFFSET(Import.PLQ,$A33-1,T$15-1,1,1),IF($E33&lt;&gt;1,IF(ISNUMBER(INDEX(Import.PLE,Detalhamento!$E33,Detalhamento!T$15)),IF(INDEX(Import.PLE,Detalhamento!$E33,Detalhamento!T$15)&lt;=mediçao,OFFSET(Import.PLQ,$A33-1,T$15-1,1,1),0),0),[1]PLE!$AA$28*OFFSET(Import.PLQ,$A33-1,T$15-1,1,1)),IF($E33&lt;&gt;1,IF(ISNUMBER(INDEX(Import.PLE,Detalhamento!$E33,Detalhamento!T$15)),IF(INDEX(Import.PLE,Detalhamento!$E33,Detalhamento!T$15)&lt;=mediçao,0,OFFSET(Import.PLQ,$A33-1,T$15-1,1,1)),OFFSET(Import.PLQ,$A33-1,T$15-1,1,1)),(1-[1]PLE!$AA$28)*OFFSET(Import.PLQ,$A33-1,T$15-1,1,1))))</f>
        <v>0</v>
      </c>
      <c r="U33" s="8">
        <f ca="1">IF(U$13="",0,CHOOSE(Detalhamento.OpçãoServiços,OFFSET(Import.PLQ,$A33-1,U$15-1,1,1),IF($E33&lt;&gt;1,IF(ISNUMBER(INDEX(Import.PLE,Detalhamento!$E33,Detalhamento!U$15)),IF(INDEX(Import.PLE,Detalhamento!$E33,Detalhamento!U$15)&lt;=mediçao,OFFSET(Import.PLQ,$A33-1,U$15-1,1,1),0),0),[1]PLE!$AA$28*OFFSET(Import.PLQ,$A33-1,U$15-1,1,1)),IF($E33&lt;&gt;1,IF(ISNUMBER(INDEX(Import.PLE,Detalhamento!$E33,Detalhamento!U$15)),IF(INDEX(Import.PLE,Detalhamento!$E33,Detalhamento!U$15)&lt;=mediçao,0,OFFSET(Import.PLQ,$A33-1,U$15-1,1,1)),OFFSET(Import.PLQ,$A33-1,U$15-1,1,1)),(1-[1]PLE!$AA$28)*OFFSET(Import.PLQ,$A33-1,U$15-1,1,1))))</f>
        <v>0</v>
      </c>
      <c r="V33" s="8">
        <f ca="1">IF(V$13="",0,CHOOSE(Detalhamento.OpçãoServiços,OFFSET(Import.PLQ,$A33-1,V$15-1,1,1),IF($E33&lt;&gt;1,IF(ISNUMBER(INDEX(Import.PLE,Detalhamento!$E33,Detalhamento!V$15)),IF(INDEX(Import.PLE,Detalhamento!$E33,Detalhamento!V$15)&lt;=mediçao,OFFSET(Import.PLQ,$A33-1,V$15-1,1,1),0),0),[1]PLE!$AA$28*OFFSET(Import.PLQ,$A33-1,V$15-1,1,1)),IF($E33&lt;&gt;1,IF(ISNUMBER(INDEX(Import.PLE,Detalhamento!$E33,Detalhamento!V$15)),IF(INDEX(Import.PLE,Detalhamento!$E33,Detalhamento!V$15)&lt;=mediçao,0,OFFSET(Import.PLQ,$A33-1,V$15-1,1,1)),OFFSET(Import.PLQ,$A33-1,V$15-1,1,1)),(1-[1]PLE!$AA$28)*OFFSET(Import.PLQ,$A33-1,V$15-1,1,1))))</f>
        <v>0</v>
      </c>
      <c r="W33" s="8">
        <f ca="1">IF(W$13="",0,CHOOSE(Detalhamento.OpçãoServiços,OFFSET(Import.PLQ,$A33-1,W$15-1,1,1),IF($E33&lt;&gt;1,IF(ISNUMBER(INDEX(Import.PLE,Detalhamento!$E33,Detalhamento!W$15)),IF(INDEX(Import.PLE,Detalhamento!$E33,Detalhamento!W$15)&lt;=mediçao,OFFSET(Import.PLQ,$A33-1,W$15-1,1,1),0),0),[1]PLE!$AA$28*OFFSET(Import.PLQ,$A33-1,W$15-1,1,1)),IF($E33&lt;&gt;1,IF(ISNUMBER(INDEX(Import.PLE,Detalhamento!$E33,Detalhamento!W$15)),IF(INDEX(Import.PLE,Detalhamento!$E33,Detalhamento!W$15)&lt;=mediçao,0,OFFSET(Import.PLQ,$A33-1,W$15-1,1,1)),OFFSET(Import.PLQ,$A33-1,W$15-1,1,1)),(1-[1]PLE!$AA$28)*OFFSET(Import.PLQ,$A33-1,W$15-1,1,1))))</f>
        <v>0</v>
      </c>
      <c r="X33" s="8">
        <f ca="1">IF(X$13="",0,CHOOSE(Detalhamento.OpçãoServiços,OFFSET(Import.PLQ,$A33-1,X$15-1,1,1),IF($E33&lt;&gt;1,IF(ISNUMBER(INDEX(Import.PLE,Detalhamento!$E33,Detalhamento!X$15)),IF(INDEX(Import.PLE,Detalhamento!$E33,Detalhamento!X$15)&lt;=mediçao,OFFSET(Import.PLQ,$A33-1,X$15-1,1,1),0),0),[1]PLE!$AA$28*OFFSET(Import.PLQ,$A33-1,X$15-1,1,1)),IF($E33&lt;&gt;1,IF(ISNUMBER(INDEX(Import.PLE,Detalhamento!$E33,Detalhamento!X$15)),IF(INDEX(Import.PLE,Detalhamento!$E33,Detalhamento!X$15)&lt;=mediçao,0,OFFSET(Import.PLQ,$A33-1,X$15-1,1,1)),OFFSET(Import.PLQ,$A33-1,X$15-1,1,1)),(1-[1]PLE!$AA$28)*OFFSET(Import.PLQ,$A33-1,X$15-1,1,1))))</f>
        <v>0</v>
      </c>
      <c r="Y33" s="8">
        <f ca="1">IF(Y$13="",0,CHOOSE(Detalhamento.OpçãoServiços,OFFSET(Import.PLQ,$A33-1,Y$15-1,1,1),IF($E33&lt;&gt;1,IF(ISNUMBER(INDEX(Import.PLE,Detalhamento!$E33,Detalhamento!Y$15)),IF(INDEX(Import.PLE,Detalhamento!$E33,Detalhamento!Y$15)&lt;=mediçao,OFFSET(Import.PLQ,$A33-1,Y$15-1,1,1),0),0),[1]PLE!$AA$28*OFFSET(Import.PLQ,$A33-1,Y$15-1,1,1)),IF($E33&lt;&gt;1,IF(ISNUMBER(INDEX(Import.PLE,Detalhamento!$E33,Detalhamento!Y$15)),IF(INDEX(Import.PLE,Detalhamento!$E33,Detalhamento!Y$15)&lt;=mediçao,0,OFFSET(Import.PLQ,$A33-1,Y$15-1,1,1)),OFFSET(Import.PLQ,$A33-1,Y$15-1,1,1)),(1-[1]PLE!$AA$28)*OFFSET(Import.PLQ,$A33-1,Y$15-1,1,1))))</f>
        <v>0</v>
      </c>
      <c r="Z33" s="8">
        <f ca="1">IF(Z$13="",0,CHOOSE(Detalhamento.OpçãoServiços,OFFSET(Import.PLQ,$A33-1,Z$15-1,1,1),IF($E33&lt;&gt;1,IF(ISNUMBER(INDEX(Import.PLE,Detalhamento!$E33,Detalhamento!Z$15)),IF(INDEX(Import.PLE,Detalhamento!$E33,Detalhamento!Z$15)&lt;=mediçao,OFFSET(Import.PLQ,$A33-1,Z$15-1,1,1),0),0),[1]PLE!$AA$28*OFFSET(Import.PLQ,$A33-1,Z$15-1,1,1)),IF($E33&lt;&gt;1,IF(ISNUMBER(INDEX(Import.PLE,Detalhamento!$E33,Detalhamento!Z$15)),IF(INDEX(Import.PLE,Detalhamento!$E33,Detalhamento!Z$15)&lt;=mediçao,0,OFFSET(Import.PLQ,$A33-1,Z$15-1,1,1)),OFFSET(Import.PLQ,$A33-1,Z$15-1,1,1)),(1-[1]PLE!$AA$28)*OFFSET(Import.PLQ,$A33-1,Z$15-1,1,1))))</f>
        <v>0</v>
      </c>
      <c r="AA33" s="8">
        <f ca="1">IF(AA$13="",0,CHOOSE(Detalhamento.OpçãoServiços,OFFSET(Import.PLQ,$A33-1,AA$15-1,1,1),IF($E33&lt;&gt;1,IF(ISNUMBER(INDEX(Import.PLE,Detalhamento!$E33,Detalhamento!AA$15)),IF(INDEX(Import.PLE,Detalhamento!$E33,Detalhamento!AA$15)&lt;=mediçao,OFFSET(Import.PLQ,$A33-1,AA$15-1,1,1),0),0),[1]PLE!$AA$28*OFFSET(Import.PLQ,$A33-1,AA$15-1,1,1)),IF($E33&lt;&gt;1,IF(ISNUMBER(INDEX(Import.PLE,Detalhamento!$E33,Detalhamento!AA$15)),IF(INDEX(Import.PLE,Detalhamento!$E33,Detalhamento!AA$15)&lt;=mediçao,0,OFFSET(Import.PLQ,$A33-1,AA$15-1,1,1)),OFFSET(Import.PLQ,$A33-1,AA$15-1,1,1)),(1-[1]PLE!$AA$28)*OFFSET(Import.PLQ,$A33-1,AA$15-1,1,1))))</f>
        <v>0</v>
      </c>
      <c r="AB33" s="8">
        <f ca="1">IF(AB$13="",0,CHOOSE(Detalhamento.OpçãoServiços,OFFSET(Import.PLQ,$A33-1,AB$15-1,1,1),IF($E33&lt;&gt;1,IF(ISNUMBER(INDEX(Import.PLE,Detalhamento!$E33,Detalhamento!AB$15)),IF(INDEX(Import.PLE,Detalhamento!$E33,Detalhamento!AB$15)&lt;=mediçao,OFFSET(Import.PLQ,$A33-1,AB$15-1,1,1),0),0),[1]PLE!$AA$28*OFFSET(Import.PLQ,$A33-1,AB$15-1,1,1)),IF($E33&lt;&gt;1,IF(ISNUMBER(INDEX(Import.PLE,Detalhamento!$E33,Detalhamento!AB$15)),IF(INDEX(Import.PLE,Detalhamento!$E33,Detalhamento!AB$15)&lt;=mediçao,0,OFFSET(Import.PLQ,$A33-1,AB$15-1,1,1)),OFFSET(Import.PLQ,$A33-1,AB$15-1,1,1)),(1-[1]PLE!$AA$28)*OFFSET(Import.PLQ,$A33-1,AB$15-1,1,1))))</f>
        <v>0</v>
      </c>
      <c r="AC33" s="8">
        <f ca="1">IF(AC$13="",0,CHOOSE(Detalhamento.OpçãoServiços,OFFSET(Import.PLQ,$A33-1,AC$15-1,1,1),IF($E33&lt;&gt;1,IF(ISNUMBER(INDEX(Import.PLE,Detalhamento!$E33,Detalhamento!AC$15)),IF(INDEX(Import.PLE,Detalhamento!$E33,Detalhamento!AC$15)&lt;=mediçao,OFFSET(Import.PLQ,$A33-1,AC$15-1,1,1),0),0),[1]PLE!$AA$28*OFFSET(Import.PLQ,$A33-1,AC$15-1,1,1)),IF($E33&lt;&gt;1,IF(ISNUMBER(INDEX(Import.PLE,Detalhamento!$E33,Detalhamento!AC$15)),IF(INDEX(Import.PLE,Detalhamento!$E33,Detalhamento!AC$15)&lt;=mediçao,0,OFFSET(Import.PLQ,$A33-1,AC$15-1,1,1)),OFFSET(Import.PLQ,$A33-1,AC$15-1,1,1)),(1-[1]PLE!$AA$28)*OFFSET(Import.PLQ,$A33-1,AC$15-1,1,1))))</f>
        <v>0</v>
      </c>
      <c r="AD33" s="8">
        <f ca="1">IF(AD$13="",0,CHOOSE(Detalhamento.OpçãoServiços,OFFSET(Import.PLQ,$A33-1,AD$15-1,1,1),IF($E33&lt;&gt;1,IF(ISNUMBER(INDEX(Import.PLE,Detalhamento!$E33,Detalhamento!AD$15)),IF(INDEX(Import.PLE,Detalhamento!$E33,Detalhamento!AD$15)&lt;=mediçao,OFFSET(Import.PLQ,$A33-1,AD$15-1,1,1),0),0),[1]PLE!$AA$28*OFFSET(Import.PLQ,$A33-1,AD$15-1,1,1)),IF($E33&lt;&gt;1,IF(ISNUMBER(INDEX(Import.PLE,Detalhamento!$E33,Detalhamento!AD$15)),IF(INDEX(Import.PLE,Detalhamento!$E33,Detalhamento!AD$15)&lt;=mediçao,0,OFFSET(Import.PLQ,$A33-1,AD$15-1,1,1)),OFFSET(Import.PLQ,$A33-1,AD$15-1,1,1)),(1-[1]PLE!$AA$28)*OFFSET(Import.PLQ,$A33-1,AD$15-1,1,1))))</f>
        <v>0</v>
      </c>
      <c r="AE33" s="8">
        <f ca="1">IF(AE$13="",0,CHOOSE(Detalhamento.OpçãoServiços,OFFSET(Import.PLQ,$A33-1,AE$15-1,1,1),IF($E33&lt;&gt;1,IF(ISNUMBER(INDEX(Import.PLE,Detalhamento!$E33,Detalhamento!AE$15)),IF(INDEX(Import.PLE,Detalhamento!$E33,Detalhamento!AE$15)&lt;=mediçao,OFFSET(Import.PLQ,$A33-1,AE$15-1,1,1),0),0),[1]PLE!$AA$28*OFFSET(Import.PLQ,$A33-1,AE$15-1,1,1)),IF($E33&lt;&gt;1,IF(ISNUMBER(INDEX(Import.PLE,Detalhamento!$E33,Detalhamento!AE$15)),IF(INDEX(Import.PLE,Detalhamento!$E33,Detalhamento!AE$15)&lt;=mediçao,0,OFFSET(Import.PLQ,$A33-1,AE$15-1,1,1)),OFFSET(Import.PLQ,$A33-1,AE$15-1,1,1)),(1-[1]PLE!$AA$28)*OFFSET(Import.PLQ,$A33-1,AE$15-1,1,1))))</f>
        <v>0</v>
      </c>
      <c r="AF33" s="8">
        <f ca="1">IF(AF$13="",0,CHOOSE(Detalhamento.OpçãoServiços,OFFSET(Import.PLQ,$A33-1,AF$15-1,1,1),IF($E33&lt;&gt;1,IF(ISNUMBER(INDEX(Import.PLE,Detalhamento!$E33,Detalhamento!AF$15)),IF(INDEX(Import.PLE,Detalhamento!$E33,Detalhamento!AF$15)&lt;=mediçao,OFFSET(Import.PLQ,$A33-1,AF$15-1,1,1),0),0),[1]PLE!$AA$28*OFFSET(Import.PLQ,$A33-1,AF$15-1,1,1)),IF($E33&lt;&gt;1,IF(ISNUMBER(INDEX(Import.PLE,Detalhamento!$E33,Detalhamento!AF$15)),IF(INDEX(Import.PLE,Detalhamento!$E33,Detalhamento!AF$15)&lt;=mediçao,0,OFFSET(Import.PLQ,$A33-1,AF$15-1,1,1)),OFFSET(Import.PLQ,$A33-1,AF$15-1,1,1)),(1-[1]PLE!$AA$28)*OFFSET(Import.PLQ,$A33-1,AF$15-1,1,1))))</f>
        <v>0</v>
      </c>
      <c r="AG33" s="8">
        <f ca="1">IF(AG$13="",0,CHOOSE(Detalhamento.OpçãoServiços,OFFSET(Import.PLQ,$A33-1,AG$15-1,1,1),IF($E33&lt;&gt;1,IF(ISNUMBER(INDEX(Import.PLE,Detalhamento!$E33,Detalhamento!AG$15)),IF(INDEX(Import.PLE,Detalhamento!$E33,Detalhamento!AG$15)&lt;=mediçao,OFFSET(Import.PLQ,$A33-1,AG$15-1,1,1),0),0),[1]PLE!$AA$28*OFFSET(Import.PLQ,$A33-1,AG$15-1,1,1)),IF($E33&lt;&gt;1,IF(ISNUMBER(INDEX(Import.PLE,Detalhamento!$E33,Detalhamento!AG$15)),IF(INDEX(Import.PLE,Detalhamento!$E33,Detalhamento!AG$15)&lt;=mediçao,0,OFFSET(Import.PLQ,$A33-1,AG$15-1,1,1)),OFFSET(Import.PLQ,$A33-1,AG$15-1,1,1)),(1-[1]PLE!$AA$28)*OFFSET(Import.PLQ,$A33-1,AG$15-1,1,1))))</f>
        <v>0</v>
      </c>
      <c r="AH33" s="8">
        <f ca="1">IF(AH$13="",0,CHOOSE(Detalhamento.OpçãoServiços,OFFSET(Import.PLQ,$A33-1,AH$15-1,1,1),IF($E33&lt;&gt;1,IF(ISNUMBER(INDEX(Import.PLE,Detalhamento!$E33,Detalhamento!AH$15)),IF(INDEX(Import.PLE,Detalhamento!$E33,Detalhamento!AH$15)&lt;=mediçao,OFFSET(Import.PLQ,$A33-1,AH$15-1,1,1),0),0),[1]PLE!$AA$28*OFFSET(Import.PLQ,$A33-1,AH$15-1,1,1)),IF($E33&lt;&gt;1,IF(ISNUMBER(INDEX(Import.PLE,Detalhamento!$E33,Detalhamento!AH$15)),IF(INDEX(Import.PLE,Detalhamento!$E33,Detalhamento!AH$15)&lt;=mediçao,0,OFFSET(Import.PLQ,$A33-1,AH$15-1,1,1)),OFFSET(Import.PLQ,$A33-1,AH$15-1,1,1)),(1-[1]PLE!$AA$28)*OFFSET(Import.PLQ,$A33-1,AH$15-1,1,1))))</f>
        <v>0</v>
      </c>
      <c r="AI33" s="8">
        <f ca="1">IF(AI$13="",0,CHOOSE(Detalhamento.OpçãoServiços,OFFSET(Import.PLQ,$A33-1,AI$15-1,1,1),IF($E33&lt;&gt;1,IF(ISNUMBER(INDEX(Import.PLE,Detalhamento!$E33,Detalhamento!AI$15)),IF(INDEX(Import.PLE,Detalhamento!$E33,Detalhamento!AI$15)&lt;=mediçao,OFFSET(Import.PLQ,$A33-1,AI$15-1,1,1),0),0),[1]PLE!$AA$28*OFFSET(Import.PLQ,$A33-1,AI$15-1,1,1)),IF($E33&lt;&gt;1,IF(ISNUMBER(INDEX(Import.PLE,Detalhamento!$E33,Detalhamento!AI$15)),IF(INDEX(Import.PLE,Detalhamento!$E33,Detalhamento!AI$15)&lt;=mediçao,0,OFFSET(Import.PLQ,$A33-1,AI$15-1,1,1)),OFFSET(Import.PLQ,$A33-1,AI$15-1,1,1)),(1-[1]PLE!$AA$28)*OFFSET(Import.PLQ,$A33-1,AI$15-1,1,1))))</f>
        <v>0</v>
      </c>
      <c r="AJ33" s="8">
        <f ca="1">IF(AJ$13="",0,CHOOSE(Detalhamento.OpçãoServiços,OFFSET(Import.PLQ,$A33-1,AJ$15-1,1,1),IF($E33&lt;&gt;1,IF(ISNUMBER(INDEX(Import.PLE,Detalhamento!$E33,Detalhamento!AJ$15)),IF(INDEX(Import.PLE,Detalhamento!$E33,Detalhamento!AJ$15)&lt;=mediçao,OFFSET(Import.PLQ,$A33-1,AJ$15-1,1,1),0),0),[1]PLE!$AA$28*OFFSET(Import.PLQ,$A33-1,AJ$15-1,1,1)),IF($E33&lt;&gt;1,IF(ISNUMBER(INDEX(Import.PLE,Detalhamento!$E33,Detalhamento!AJ$15)),IF(INDEX(Import.PLE,Detalhamento!$E33,Detalhamento!AJ$15)&lt;=mediçao,0,OFFSET(Import.PLQ,$A33-1,AJ$15-1,1,1)),OFFSET(Import.PLQ,$A33-1,AJ$15-1,1,1)),(1-[1]PLE!$AA$28)*OFFSET(Import.PLQ,$A33-1,AJ$15-1,1,1))))</f>
        <v>0</v>
      </c>
      <c r="AK33" s="8">
        <f ca="1">IF(AK$13="",0,CHOOSE(Detalhamento.OpçãoServiços,OFFSET(Import.PLQ,$A33-1,AK$15-1,1,1),IF($E33&lt;&gt;1,IF(ISNUMBER(INDEX(Import.PLE,Detalhamento!$E33,Detalhamento!AK$15)),IF(INDEX(Import.PLE,Detalhamento!$E33,Detalhamento!AK$15)&lt;=mediçao,OFFSET(Import.PLQ,$A33-1,AK$15-1,1,1),0),0),[1]PLE!$AA$28*OFFSET(Import.PLQ,$A33-1,AK$15-1,1,1)),IF($E33&lt;&gt;1,IF(ISNUMBER(INDEX(Import.PLE,Detalhamento!$E33,Detalhamento!AK$15)),IF(INDEX(Import.PLE,Detalhamento!$E33,Detalhamento!AK$15)&lt;=mediçao,0,OFFSET(Import.PLQ,$A33-1,AK$15-1,1,1)),OFFSET(Import.PLQ,$A33-1,AK$15-1,1,1)),(1-[1]PLE!$AA$28)*OFFSET(Import.PLQ,$A33-1,AK$15-1,1,1))))</f>
        <v>0</v>
      </c>
      <c r="AL33" s="8">
        <f ca="1">IF(AL$13="",0,CHOOSE(Detalhamento.OpçãoServiços,OFFSET(Import.PLQ,$A33-1,AL$15-1,1,1),IF($E33&lt;&gt;1,IF(ISNUMBER(INDEX(Import.PLE,Detalhamento!$E33,Detalhamento!AL$15)),IF(INDEX(Import.PLE,Detalhamento!$E33,Detalhamento!AL$15)&lt;=mediçao,OFFSET(Import.PLQ,$A33-1,AL$15-1,1,1),0),0),[1]PLE!$AA$28*OFFSET(Import.PLQ,$A33-1,AL$15-1,1,1)),IF($E33&lt;&gt;1,IF(ISNUMBER(INDEX(Import.PLE,Detalhamento!$E33,Detalhamento!AL$15)),IF(INDEX(Import.PLE,Detalhamento!$E33,Detalhamento!AL$15)&lt;=mediçao,0,OFFSET(Import.PLQ,$A33-1,AL$15-1,1,1)),OFFSET(Import.PLQ,$A33-1,AL$15-1,1,1)),(1-[1]PLE!$AA$28)*OFFSET(Import.PLQ,$A33-1,AL$15-1,1,1))))</f>
        <v>0</v>
      </c>
      <c r="AM33" s="8">
        <f ca="1">IF(AM$13="",0,CHOOSE(Detalhamento.OpçãoServiços,OFFSET(Import.PLQ,$A33-1,AM$15-1,1,1),IF($E33&lt;&gt;1,IF(ISNUMBER(INDEX(Import.PLE,Detalhamento!$E33,Detalhamento!AM$15)),IF(INDEX(Import.PLE,Detalhamento!$E33,Detalhamento!AM$15)&lt;=mediçao,OFFSET(Import.PLQ,$A33-1,AM$15-1,1,1),0),0),[1]PLE!$AA$28*OFFSET(Import.PLQ,$A33-1,AM$15-1,1,1)),IF($E33&lt;&gt;1,IF(ISNUMBER(INDEX(Import.PLE,Detalhamento!$E33,Detalhamento!AM$15)),IF(INDEX(Import.PLE,Detalhamento!$E33,Detalhamento!AM$15)&lt;=mediçao,0,OFFSET(Import.PLQ,$A33-1,AM$15-1,1,1)),OFFSET(Import.PLQ,$A33-1,AM$15-1,1,1)),(1-[1]PLE!$AA$28)*OFFSET(Import.PLQ,$A33-1,AM$15-1,1,1))))</f>
        <v>0</v>
      </c>
      <c r="AN33" s="8">
        <f ca="1">IF(AN$13="",0,CHOOSE(Detalhamento.OpçãoServiços,OFFSET(Import.PLQ,$A33-1,AN$15-1,1,1),IF($E33&lt;&gt;1,IF(ISNUMBER(INDEX(Import.PLE,Detalhamento!$E33,Detalhamento!AN$15)),IF(INDEX(Import.PLE,Detalhamento!$E33,Detalhamento!AN$15)&lt;=mediçao,OFFSET(Import.PLQ,$A33-1,AN$15-1,1,1),0),0),[1]PLE!$AA$28*OFFSET(Import.PLQ,$A33-1,AN$15-1,1,1)),IF($E33&lt;&gt;1,IF(ISNUMBER(INDEX(Import.PLE,Detalhamento!$E33,Detalhamento!AN$15)),IF(INDEX(Import.PLE,Detalhamento!$E33,Detalhamento!AN$15)&lt;=mediçao,0,OFFSET(Import.PLQ,$A33-1,AN$15-1,1,1)),OFFSET(Import.PLQ,$A33-1,AN$15-1,1,1)),(1-[1]PLE!$AA$28)*OFFSET(Import.PLQ,$A33-1,AN$15-1,1,1))))</f>
        <v>0</v>
      </c>
      <c r="AO33" s="8">
        <f ca="1">IF(AO$13="",0,CHOOSE(Detalhamento.OpçãoServiços,OFFSET(Import.PLQ,$A33-1,AO$15-1,1,1),IF($E33&lt;&gt;1,IF(ISNUMBER(INDEX(Import.PLE,Detalhamento!$E33,Detalhamento!AO$15)),IF(INDEX(Import.PLE,Detalhamento!$E33,Detalhamento!AO$15)&lt;=mediçao,OFFSET(Import.PLQ,$A33-1,AO$15-1,1,1),0),0),[1]PLE!$AA$28*OFFSET(Import.PLQ,$A33-1,AO$15-1,1,1)),IF($E33&lt;&gt;1,IF(ISNUMBER(INDEX(Import.PLE,Detalhamento!$E33,Detalhamento!AO$15)),IF(INDEX(Import.PLE,Detalhamento!$E33,Detalhamento!AO$15)&lt;=mediçao,0,OFFSET(Import.PLQ,$A33-1,AO$15-1,1,1)),OFFSET(Import.PLQ,$A33-1,AO$15-1,1,1)),(1-[1]PLE!$AA$28)*OFFSET(Import.PLQ,$A33-1,AO$15-1,1,1))))</f>
        <v>0</v>
      </c>
      <c r="AP33" s="8">
        <f ca="1">IF(AP$13="",0,CHOOSE(Detalhamento.OpçãoServiços,OFFSET(Import.PLQ,$A33-1,AP$15-1,1,1),IF($E33&lt;&gt;1,IF(ISNUMBER(INDEX(Import.PLE,Detalhamento!$E33,Detalhamento!AP$15)),IF(INDEX(Import.PLE,Detalhamento!$E33,Detalhamento!AP$15)&lt;=mediçao,OFFSET(Import.PLQ,$A33-1,AP$15-1,1,1),0),0),[1]PLE!$AA$28*OFFSET(Import.PLQ,$A33-1,AP$15-1,1,1)),IF($E33&lt;&gt;1,IF(ISNUMBER(INDEX(Import.PLE,Detalhamento!$E33,Detalhamento!AP$15)),IF(INDEX(Import.PLE,Detalhamento!$E33,Detalhamento!AP$15)&lt;=mediçao,0,OFFSET(Import.PLQ,$A33-1,AP$15-1,1,1)),OFFSET(Import.PLQ,$A33-1,AP$15-1,1,1)),(1-[1]PLE!$AA$28)*OFFSET(Import.PLQ,$A33-1,AP$15-1,1,1))))</f>
        <v>0</v>
      </c>
      <c r="AQ33" s="8">
        <f ca="1">IF(AQ$13="",0,CHOOSE(Detalhamento.OpçãoServiços,OFFSET(Import.PLQ,$A33-1,AQ$15-1,1,1),IF($E33&lt;&gt;1,IF(ISNUMBER(INDEX(Import.PLE,Detalhamento!$E33,Detalhamento!AQ$15)),IF(INDEX(Import.PLE,Detalhamento!$E33,Detalhamento!AQ$15)&lt;=mediçao,OFFSET(Import.PLQ,$A33-1,AQ$15-1,1,1),0),0),[1]PLE!$AA$28*OFFSET(Import.PLQ,$A33-1,AQ$15-1,1,1)),IF($E33&lt;&gt;1,IF(ISNUMBER(INDEX(Import.PLE,Detalhamento!$E33,Detalhamento!AQ$15)),IF(INDEX(Import.PLE,Detalhamento!$E33,Detalhamento!AQ$15)&lt;=mediçao,0,OFFSET(Import.PLQ,$A33-1,AQ$15-1,1,1)),OFFSET(Import.PLQ,$A33-1,AQ$15-1,1,1)),(1-[1]PLE!$AA$28)*OFFSET(Import.PLQ,$A33-1,AQ$15-1,1,1))))</f>
        <v>0</v>
      </c>
      <c r="AR33" s="8">
        <f ca="1">IF(AR$13="",0,CHOOSE(Detalhamento.OpçãoServiços,OFFSET(Import.PLQ,$A33-1,AR$15-1,1,1),IF($E33&lt;&gt;1,IF(ISNUMBER(INDEX(Import.PLE,Detalhamento!$E33,Detalhamento!AR$15)),IF(INDEX(Import.PLE,Detalhamento!$E33,Detalhamento!AR$15)&lt;=mediçao,OFFSET(Import.PLQ,$A33-1,AR$15-1,1,1),0),0),[1]PLE!$AA$28*OFFSET(Import.PLQ,$A33-1,AR$15-1,1,1)),IF($E33&lt;&gt;1,IF(ISNUMBER(INDEX(Import.PLE,Detalhamento!$E33,Detalhamento!AR$15)),IF(INDEX(Import.PLE,Detalhamento!$E33,Detalhamento!AR$15)&lt;=mediçao,0,OFFSET(Import.PLQ,$A33-1,AR$15-1,1,1)),OFFSET(Import.PLQ,$A33-1,AR$15-1,1,1)),(1-[1]PLE!$AA$28)*OFFSET(Import.PLQ,$A33-1,AR$15-1,1,1))))</f>
        <v>0</v>
      </c>
      <c r="AS33" s="8">
        <f ca="1">IF(AS$13="",0,CHOOSE(Detalhamento.OpçãoServiços,OFFSET(Import.PLQ,$A33-1,AS$15-1,1,1),IF($E33&lt;&gt;1,IF(ISNUMBER(INDEX(Import.PLE,Detalhamento!$E33,Detalhamento!AS$15)),IF(INDEX(Import.PLE,Detalhamento!$E33,Detalhamento!AS$15)&lt;=mediçao,OFFSET(Import.PLQ,$A33-1,AS$15-1,1,1),0),0),[1]PLE!$AA$28*OFFSET(Import.PLQ,$A33-1,AS$15-1,1,1)),IF($E33&lt;&gt;1,IF(ISNUMBER(INDEX(Import.PLE,Detalhamento!$E33,Detalhamento!AS$15)),IF(INDEX(Import.PLE,Detalhamento!$E33,Detalhamento!AS$15)&lt;=mediçao,0,OFFSET(Import.PLQ,$A33-1,AS$15-1,1,1)),OFFSET(Import.PLQ,$A33-1,AS$15-1,1,1)),(1-[1]PLE!$AA$28)*OFFSET(Import.PLQ,$A33-1,AS$15-1,1,1))))</f>
        <v>0</v>
      </c>
      <c r="AT33" s="8">
        <f ca="1">IF(AT$13="",0,CHOOSE(Detalhamento.OpçãoServiços,OFFSET(Import.PLQ,$A33-1,AT$15-1,1,1),IF($E33&lt;&gt;1,IF(ISNUMBER(INDEX(Import.PLE,Detalhamento!$E33,Detalhamento!AT$15)),IF(INDEX(Import.PLE,Detalhamento!$E33,Detalhamento!AT$15)&lt;=mediçao,OFFSET(Import.PLQ,$A33-1,AT$15-1,1,1),0),0),[1]PLE!$AA$28*OFFSET(Import.PLQ,$A33-1,AT$15-1,1,1)),IF($E33&lt;&gt;1,IF(ISNUMBER(INDEX(Import.PLE,Detalhamento!$E33,Detalhamento!AT$15)),IF(INDEX(Import.PLE,Detalhamento!$E33,Detalhamento!AT$15)&lt;=mediçao,0,OFFSET(Import.PLQ,$A33-1,AT$15-1,1,1)),OFFSET(Import.PLQ,$A33-1,AT$15-1,1,1)),(1-[1]PLE!$AA$28)*OFFSET(Import.PLQ,$A33-1,AT$15-1,1,1))))</f>
        <v>0</v>
      </c>
      <c r="AU33" s="8">
        <f ca="1">IF(AU$13="",0,CHOOSE(Detalhamento.OpçãoServiços,OFFSET(Import.PLQ,$A33-1,AU$15-1,1,1),IF($E33&lt;&gt;1,IF(ISNUMBER(INDEX(Import.PLE,Detalhamento!$E33,Detalhamento!AU$15)),IF(INDEX(Import.PLE,Detalhamento!$E33,Detalhamento!AU$15)&lt;=mediçao,OFFSET(Import.PLQ,$A33-1,AU$15-1,1,1),0),0),[1]PLE!$AA$28*OFFSET(Import.PLQ,$A33-1,AU$15-1,1,1)),IF($E33&lt;&gt;1,IF(ISNUMBER(INDEX(Import.PLE,Detalhamento!$E33,Detalhamento!AU$15)),IF(INDEX(Import.PLE,Detalhamento!$E33,Detalhamento!AU$15)&lt;=mediçao,0,OFFSET(Import.PLQ,$A33-1,AU$15-1,1,1)),OFFSET(Import.PLQ,$A33-1,AU$15-1,1,1)),(1-[1]PLE!$AA$28)*OFFSET(Import.PLQ,$A33-1,AU$15-1,1,1))))</f>
        <v>0</v>
      </c>
      <c r="AV33" s="8">
        <f ca="1">IF(AV$13="",0,CHOOSE(Detalhamento.OpçãoServiços,OFFSET(Import.PLQ,$A33-1,AV$15-1,1,1),IF($E33&lt;&gt;1,IF(ISNUMBER(INDEX(Import.PLE,Detalhamento!$E33,Detalhamento!AV$15)),IF(INDEX(Import.PLE,Detalhamento!$E33,Detalhamento!AV$15)&lt;=mediçao,OFFSET(Import.PLQ,$A33-1,AV$15-1,1,1),0),0),[1]PLE!$AA$28*OFFSET(Import.PLQ,$A33-1,AV$15-1,1,1)),IF($E33&lt;&gt;1,IF(ISNUMBER(INDEX(Import.PLE,Detalhamento!$E33,Detalhamento!AV$15)),IF(INDEX(Import.PLE,Detalhamento!$E33,Detalhamento!AV$15)&lt;=mediçao,0,OFFSET(Import.PLQ,$A33-1,AV$15-1,1,1)),OFFSET(Import.PLQ,$A33-1,AV$15-1,1,1)),(1-[1]PLE!$AA$28)*OFFSET(Import.PLQ,$A33-1,AV$15-1,1,1))))</f>
        <v>0</v>
      </c>
      <c r="AW33" s="8">
        <f ca="1">IF(AW$13="",0,CHOOSE(Detalhamento.OpçãoServiços,OFFSET(Import.PLQ,$A33-1,AW$15-1,1,1),IF($E33&lt;&gt;1,IF(ISNUMBER(INDEX(Import.PLE,Detalhamento!$E33,Detalhamento!AW$15)),IF(INDEX(Import.PLE,Detalhamento!$E33,Detalhamento!AW$15)&lt;=mediçao,OFFSET(Import.PLQ,$A33-1,AW$15-1,1,1),0),0),[1]PLE!$AA$28*OFFSET(Import.PLQ,$A33-1,AW$15-1,1,1)),IF($E33&lt;&gt;1,IF(ISNUMBER(INDEX(Import.PLE,Detalhamento!$E33,Detalhamento!AW$15)),IF(INDEX(Import.PLE,Detalhamento!$E33,Detalhamento!AW$15)&lt;=mediçao,0,OFFSET(Import.PLQ,$A33-1,AW$15-1,1,1)),OFFSET(Import.PLQ,$A33-1,AW$15-1,1,1)),(1-[1]PLE!$AA$28)*OFFSET(Import.PLQ,$A33-1,AW$15-1,1,1))))</f>
        <v>0</v>
      </c>
      <c r="AX33" s="8">
        <f ca="1">IF(AX$13="",0,CHOOSE(Detalhamento.OpçãoServiços,OFFSET(Import.PLQ,$A33-1,AX$15-1,1,1),IF($E33&lt;&gt;1,IF(ISNUMBER(INDEX(Import.PLE,Detalhamento!$E33,Detalhamento!AX$15)),IF(INDEX(Import.PLE,Detalhamento!$E33,Detalhamento!AX$15)&lt;=mediçao,OFFSET(Import.PLQ,$A33-1,AX$15-1,1,1),0),0),[1]PLE!$AA$28*OFFSET(Import.PLQ,$A33-1,AX$15-1,1,1)),IF($E33&lt;&gt;1,IF(ISNUMBER(INDEX(Import.PLE,Detalhamento!$E33,Detalhamento!AX$15)),IF(INDEX(Import.PLE,Detalhamento!$E33,Detalhamento!AX$15)&lt;=mediçao,0,OFFSET(Import.PLQ,$A33-1,AX$15-1,1,1)),OFFSET(Import.PLQ,$A33-1,AX$15-1,1,1)),(1-[1]PLE!$AA$28)*OFFSET(Import.PLQ,$A33-1,AX$15-1,1,1))))</f>
        <v>0</v>
      </c>
      <c r="AY33" s="8">
        <f ca="1">IF(AY$13="",0,CHOOSE(Detalhamento.OpçãoServiços,OFFSET(Import.PLQ,$A33-1,AY$15-1,1,1),IF($E33&lt;&gt;1,IF(ISNUMBER(INDEX(Import.PLE,Detalhamento!$E33,Detalhamento!AY$15)),IF(INDEX(Import.PLE,Detalhamento!$E33,Detalhamento!AY$15)&lt;=mediçao,OFFSET(Import.PLQ,$A33-1,AY$15-1,1,1),0),0),[1]PLE!$AA$28*OFFSET(Import.PLQ,$A33-1,AY$15-1,1,1)),IF($E33&lt;&gt;1,IF(ISNUMBER(INDEX(Import.PLE,Detalhamento!$E33,Detalhamento!AY$15)),IF(INDEX(Import.PLE,Detalhamento!$E33,Detalhamento!AY$15)&lt;=mediçao,0,OFFSET(Import.PLQ,$A33-1,AY$15-1,1,1)),OFFSET(Import.PLQ,$A33-1,AY$15-1,1,1)),(1-[1]PLE!$AA$28)*OFFSET(Import.PLQ,$A33-1,AY$15-1,1,1))))</f>
        <v>0</v>
      </c>
      <c r="AZ33" s="8">
        <f ca="1">IF(AZ$13="",0,CHOOSE(Detalhamento.OpçãoServiços,OFFSET(Import.PLQ,$A33-1,AZ$15-1,1,1),IF($E33&lt;&gt;1,IF(ISNUMBER(INDEX(Import.PLE,Detalhamento!$E33,Detalhamento!AZ$15)),IF(INDEX(Import.PLE,Detalhamento!$E33,Detalhamento!AZ$15)&lt;=mediçao,OFFSET(Import.PLQ,$A33-1,AZ$15-1,1,1),0),0),[1]PLE!$AA$28*OFFSET(Import.PLQ,$A33-1,AZ$15-1,1,1)),IF($E33&lt;&gt;1,IF(ISNUMBER(INDEX(Import.PLE,Detalhamento!$E33,Detalhamento!AZ$15)),IF(INDEX(Import.PLE,Detalhamento!$E33,Detalhamento!AZ$15)&lt;=mediçao,0,OFFSET(Import.PLQ,$A33-1,AZ$15-1,1,1)),OFFSET(Import.PLQ,$A33-1,AZ$15-1,1,1)),(1-[1]PLE!$AA$28)*OFFSET(Import.PLQ,$A33-1,AZ$15-1,1,1))))</f>
        <v>0</v>
      </c>
      <c r="BA33" s="8">
        <f ca="1">IF(BA$13="",0,CHOOSE(Detalhamento.OpçãoServiços,OFFSET(Import.PLQ,$A33-1,BA$15-1,1,1),IF($E33&lt;&gt;1,IF(ISNUMBER(INDEX(Import.PLE,Detalhamento!$E33,Detalhamento!BA$15)),IF(INDEX(Import.PLE,Detalhamento!$E33,Detalhamento!BA$15)&lt;=mediçao,OFFSET(Import.PLQ,$A33-1,BA$15-1,1,1),0),0),[1]PLE!$AA$28*OFFSET(Import.PLQ,$A33-1,BA$15-1,1,1)),IF($E33&lt;&gt;1,IF(ISNUMBER(INDEX(Import.PLE,Detalhamento!$E33,Detalhamento!BA$15)),IF(INDEX(Import.PLE,Detalhamento!$E33,Detalhamento!BA$15)&lt;=mediçao,0,OFFSET(Import.PLQ,$A33-1,BA$15-1,1,1)),OFFSET(Import.PLQ,$A33-1,BA$15-1,1,1)),(1-[1]PLE!$AA$28)*OFFSET(Import.PLQ,$A33-1,BA$15-1,1,1))))</f>
        <v>0</v>
      </c>
      <c r="BB33" s="8">
        <f ca="1">IF(BB$13="",0,CHOOSE(Detalhamento.OpçãoServiços,OFFSET(Import.PLQ,$A33-1,BB$15-1,1,1),IF($E33&lt;&gt;1,IF(ISNUMBER(INDEX(Import.PLE,Detalhamento!$E33,Detalhamento!BB$15)),IF(INDEX(Import.PLE,Detalhamento!$E33,Detalhamento!BB$15)&lt;=mediçao,OFFSET(Import.PLQ,$A33-1,BB$15-1,1,1),0),0),[1]PLE!$AA$28*OFFSET(Import.PLQ,$A33-1,BB$15-1,1,1)),IF($E33&lt;&gt;1,IF(ISNUMBER(INDEX(Import.PLE,Detalhamento!$E33,Detalhamento!BB$15)),IF(INDEX(Import.PLE,Detalhamento!$E33,Detalhamento!BB$15)&lt;=mediçao,0,OFFSET(Import.PLQ,$A33-1,BB$15-1,1,1)),OFFSET(Import.PLQ,$A33-1,BB$15-1,1,1)),(1-[1]PLE!$AA$28)*OFFSET(Import.PLQ,$A33-1,BB$15-1,1,1))))</f>
        <v>0</v>
      </c>
      <c r="BC33" s="8">
        <f ca="1">IF(BC$13="",0,CHOOSE(Detalhamento.OpçãoServiços,OFFSET(Import.PLQ,$A33-1,BC$15-1,1,1),IF($E33&lt;&gt;1,IF(ISNUMBER(INDEX(Import.PLE,Detalhamento!$E33,Detalhamento!BC$15)),IF(INDEX(Import.PLE,Detalhamento!$E33,Detalhamento!BC$15)&lt;=mediçao,OFFSET(Import.PLQ,$A33-1,BC$15-1,1,1),0),0),[1]PLE!$AA$28*OFFSET(Import.PLQ,$A33-1,BC$15-1,1,1)),IF($E33&lt;&gt;1,IF(ISNUMBER(INDEX(Import.PLE,Detalhamento!$E33,Detalhamento!BC$15)),IF(INDEX(Import.PLE,Detalhamento!$E33,Detalhamento!BC$15)&lt;=mediçao,0,OFFSET(Import.PLQ,$A33-1,BC$15-1,1,1)),OFFSET(Import.PLQ,$A33-1,BC$15-1,1,1)),(1-[1]PLE!$AA$28)*OFFSET(Import.PLQ,$A33-1,BC$15-1,1,1))))</f>
        <v>0</v>
      </c>
      <c r="BD33" s="8">
        <f ca="1">IF(BD$13="",0,CHOOSE(Detalhamento.OpçãoServiços,OFFSET(Import.PLQ,$A33-1,BD$15-1,1,1),IF($E33&lt;&gt;1,IF(ISNUMBER(INDEX(Import.PLE,Detalhamento!$E33,Detalhamento!BD$15)),IF(INDEX(Import.PLE,Detalhamento!$E33,Detalhamento!BD$15)&lt;=mediçao,OFFSET(Import.PLQ,$A33-1,BD$15-1,1,1),0),0),[1]PLE!$AA$28*OFFSET(Import.PLQ,$A33-1,BD$15-1,1,1)),IF($E33&lt;&gt;1,IF(ISNUMBER(INDEX(Import.PLE,Detalhamento!$E33,Detalhamento!BD$15)),IF(INDEX(Import.PLE,Detalhamento!$E33,Detalhamento!BD$15)&lt;=mediçao,0,OFFSET(Import.PLQ,$A33-1,BD$15-1,1,1)),OFFSET(Import.PLQ,$A33-1,BD$15-1,1,1)),(1-[1]PLE!$AA$28)*OFFSET(Import.PLQ,$A33-1,BD$15-1,1,1))))</f>
        <v>0</v>
      </c>
      <c r="BE33" s="8">
        <f ca="1">IF(BE$13="",0,CHOOSE(Detalhamento.OpçãoServiços,OFFSET(Import.PLQ,$A33-1,BE$15-1,1,1),IF($E33&lt;&gt;1,IF(ISNUMBER(INDEX(Import.PLE,Detalhamento!$E33,Detalhamento!BE$15)),IF(INDEX(Import.PLE,Detalhamento!$E33,Detalhamento!BE$15)&lt;=mediçao,OFFSET(Import.PLQ,$A33-1,BE$15-1,1,1),0),0),[1]PLE!$AA$28*OFFSET(Import.PLQ,$A33-1,BE$15-1,1,1)),IF($E33&lt;&gt;1,IF(ISNUMBER(INDEX(Import.PLE,Detalhamento!$E33,Detalhamento!BE$15)),IF(INDEX(Import.PLE,Detalhamento!$E33,Detalhamento!BE$15)&lt;=mediçao,0,OFFSET(Import.PLQ,$A33-1,BE$15-1,1,1)),OFFSET(Import.PLQ,$A33-1,BE$15-1,1,1)),(1-[1]PLE!$AA$28)*OFFSET(Import.PLQ,$A33-1,BE$15-1,1,1))))</f>
        <v>0</v>
      </c>
      <c r="BF33" s="8">
        <f ca="1">IF(BF$13="",0,CHOOSE(Detalhamento.OpçãoServiços,OFFSET(Import.PLQ,$A33-1,BF$15-1,1,1),IF($E33&lt;&gt;1,IF(ISNUMBER(INDEX(Import.PLE,Detalhamento!$E33,Detalhamento!BF$15)),IF(INDEX(Import.PLE,Detalhamento!$E33,Detalhamento!BF$15)&lt;=mediçao,OFFSET(Import.PLQ,$A33-1,BF$15-1,1,1),0),0),[1]PLE!$AA$28*OFFSET(Import.PLQ,$A33-1,BF$15-1,1,1)),IF($E33&lt;&gt;1,IF(ISNUMBER(INDEX(Import.PLE,Detalhamento!$E33,Detalhamento!BF$15)),IF(INDEX(Import.PLE,Detalhamento!$E33,Detalhamento!BF$15)&lt;=mediçao,0,OFFSET(Import.PLQ,$A33-1,BF$15-1,1,1)),OFFSET(Import.PLQ,$A33-1,BF$15-1,1,1)),(1-[1]PLE!$AA$28)*OFFSET(Import.PLQ,$A33-1,BF$15-1,1,1))))</f>
        <v>0</v>
      </c>
      <c r="BG33" s="8">
        <f ca="1">IF(BG$13="",0,CHOOSE(Detalhamento.OpçãoServiços,OFFSET(Import.PLQ,$A33-1,BG$15-1,1,1),IF($E33&lt;&gt;1,IF(ISNUMBER(INDEX(Import.PLE,Detalhamento!$E33,Detalhamento!BG$15)),IF(INDEX(Import.PLE,Detalhamento!$E33,Detalhamento!BG$15)&lt;=mediçao,OFFSET(Import.PLQ,$A33-1,BG$15-1,1,1),0),0),[1]PLE!$AA$28*OFFSET(Import.PLQ,$A33-1,BG$15-1,1,1)),IF($E33&lt;&gt;1,IF(ISNUMBER(INDEX(Import.PLE,Detalhamento!$E33,Detalhamento!BG$15)),IF(INDEX(Import.PLE,Detalhamento!$E33,Detalhamento!BG$15)&lt;=mediçao,0,OFFSET(Import.PLQ,$A33-1,BG$15-1,1,1)),OFFSET(Import.PLQ,$A33-1,BG$15-1,1,1)),(1-[1]PLE!$AA$28)*OFFSET(Import.PLQ,$A33-1,BG$15-1,1,1))))</f>
        <v>0</v>
      </c>
      <c r="BH33" s="8">
        <f ca="1">IF(BH$13="",0,CHOOSE(Detalhamento.OpçãoServiços,OFFSET(Import.PLQ,$A33-1,BH$15-1,1,1),IF($E33&lt;&gt;1,IF(ISNUMBER(INDEX(Import.PLE,Detalhamento!$E33,Detalhamento!BH$15)),IF(INDEX(Import.PLE,Detalhamento!$E33,Detalhamento!BH$15)&lt;=mediçao,OFFSET(Import.PLQ,$A33-1,BH$15-1,1,1),0),0),[1]PLE!$AA$28*OFFSET(Import.PLQ,$A33-1,BH$15-1,1,1)),IF($E33&lt;&gt;1,IF(ISNUMBER(INDEX(Import.PLE,Detalhamento!$E33,Detalhamento!BH$15)),IF(INDEX(Import.PLE,Detalhamento!$E33,Detalhamento!BH$15)&lt;=mediçao,0,OFFSET(Import.PLQ,$A33-1,BH$15-1,1,1)),OFFSET(Import.PLQ,$A33-1,BH$15-1,1,1)),(1-[1]PLE!$AA$28)*OFFSET(Import.PLQ,$A33-1,BH$15-1,1,1))))</f>
        <v>0</v>
      </c>
      <c r="BI33" s="8">
        <f ca="1">IF(BI$13="",0,CHOOSE(Detalhamento.OpçãoServiços,OFFSET(Import.PLQ,$A33-1,BI$15-1,1,1),IF($E33&lt;&gt;1,IF(ISNUMBER(INDEX(Import.PLE,Detalhamento!$E33,Detalhamento!BI$15)),IF(INDEX(Import.PLE,Detalhamento!$E33,Detalhamento!BI$15)&lt;=mediçao,OFFSET(Import.PLQ,$A33-1,BI$15-1,1,1),0),0),[1]PLE!$AA$28*OFFSET(Import.PLQ,$A33-1,BI$15-1,1,1)),IF($E33&lt;&gt;1,IF(ISNUMBER(INDEX(Import.PLE,Detalhamento!$E33,Detalhamento!BI$15)),IF(INDEX(Import.PLE,Detalhamento!$E33,Detalhamento!BI$15)&lt;=mediçao,0,OFFSET(Import.PLQ,$A33-1,BI$15-1,1,1)),OFFSET(Import.PLQ,$A33-1,BI$15-1,1,1)),(1-[1]PLE!$AA$28)*OFFSET(Import.PLQ,$A33-1,BI$15-1,1,1))))</f>
        <v>0</v>
      </c>
    </row>
    <row r="34" spans="1:61" ht="56.25" x14ac:dyDescent="0.2">
      <c r="A34" s="1">
        <v>13</v>
      </c>
      <c r="B34" s="2" t="str">
        <f t="shared" ca="1" si="2"/>
        <v>Serviço</v>
      </c>
      <c r="E34" s="3">
        <f t="shared" ca="1" si="3"/>
        <v>2</v>
      </c>
      <c r="F34" s="5">
        <f t="shared" ca="1" si="4"/>
        <v>20013</v>
      </c>
      <c r="G34" s="5" t="str">
        <f t="shared" ca="1" si="5"/>
        <v>02.10</v>
      </c>
      <c r="H34" s="6" t="str">
        <f t="shared" ca="1" si="5"/>
        <v>REATERRO MECANIZADO DE VALA COM RETROESCAVADEIRA (CAPACIDADE DA CAÇAMBA DA RETRO: 0,26 M³ / POTÊNCIA: 88 HP), LARGURA DE 0,8 A 1,5 M, PROFUNDIDADE ATÉ 1,5 M, COM SOLO DE 1ª CATEGORIA EM LOCAIS COM BAIXO NÍVEL DE INTERFERÊNCIA. AF_04/2016</v>
      </c>
      <c r="I34" s="7" t="str">
        <f t="shared" ca="1" si="6"/>
        <v>M3</v>
      </c>
      <c r="J34" s="8">
        <f t="shared" ca="1" si="7"/>
        <v>50.09</v>
      </c>
      <c r="K34" s="31"/>
      <c r="L34" s="8">
        <f ca="1">IF(L$13="",0,CHOOSE(Detalhamento.OpçãoServiços,OFFSET(Import.PLQ,$A34-1,L$15-1,1,1),IF($E34&lt;&gt;1,IF(ISNUMBER(INDEX(Import.PLE,Detalhamento!$E34,Detalhamento!L$15)),IF(INDEX(Import.PLE,Detalhamento!$E34,Detalhamento!L$15)&lt;=mediçao,OFFSET(Import.PLQ,$A34-1,L$15-1,1,1),0),0),[1]PLE!$AA$28*OFFSET(Import.PLQ,$A34-1,L$15-1,1,1)),IF($E34&lt;&gt;1,IF(ISNUMBER(INDEX(Import.PLE,Detalhamento!$E34,Detalhamento!L$15)),IF(INDEX(Import.PLE,Detalhamento!$E34,Detalhamento!L$15)&lt;=mediçao,0,OFFSET(Import.PLQ,$A34-1,L$15-1,1,1)),OFFSET(Import.PLQ,$A34-1,L$15-1,1,1)),(1-[1]PLE!$AA$28)*OFFSET(Import.PLQ,$A34-1,L$15-1,1,1))))</f>
        <v>0</v>
      </c>
      <c r="M34" s="8">
        <f ca="1">IF(M$13="",0,CHOOSE(Detalhamento.OpçãoServiços,OFFSET(Import.PLQ,$A34-1,M$15-1,1,1),IF($E34&lt;&gt;1,IF(ISNUMBER(INDEX(Import.PLE,Detalhamento!$E34,Detalhamento!M$15)),IF(INDEX(Import.PLE,Detalhamento!$E34,Detalhamento!M$15)&lt;=mediçao,OFFSET(Import.PLQ,$A34-1,M$15-1,1,1),0),0),[1]PLE!$AA$28*OFFSET(Import.PLQ,$A34-1,M$15-1,1,1)),IF($E34&lt;&gt;1,IF(ISNUMBER(INDEX(Import.PLE,Detalhamento!$E34,Detalhamento!M$15)),IF(INDEX(Import.PLE,Detalhamento!$E34,Detalhamento!M$15)&lt;=mediçao,0,OFFSET(Import.PLQ,$A34-1,M$15-1,1,1)),OFFSET(Import.PLQ,$A34-1,M$15-1,1,1)),(1-[1]PLE!$AA$28)*OFFSET(Import.PLQ,$A34-1,M$15-1,1,1))))</f>
        <v>0</v>
      </c>
      <c r="N34" s="8">
        <f ca="1">IF(N$13="",0,CHOOSE(Detalhamento.OpçãoServiços,OFFSET(Import.PLQ,$A34-1,N$15-1,1,1),IF($E34&lt;&gt;1,IF(ISNUMBER(INDEX(Import.PLE,Detalhamento!$E34,Detalhamento!N$15)),IF(INDEX(Import.PLE,Detalhamento!$E34,Detalhamento!N$15)&lt;=mediçao,OFFSET(Import.PLQ,$A34-1,N$15-1,1,1),0),0),[1]PLE!$AA$28*OFFSET(Import.PLQ,$A34-1,N$15-1,1,1)),IF($E34&lt;&gt;1,IF(ISNUMBER(INDEX(Import.PLE,Detalhamento!$E34,Detalhamento!N$15)),IF(INDEX(Import.PLE,Detalhamento!$E34,Detalhamento!N$15)&lt;=mediçao,0,OFFSET(Import.PLQ,$A34-1,N$15-1,1,1)),OFFSET(Import.PLQ,$A34-1,N$15-1,1,1)),(1-[1]PLE!$AA$28)*OFFSET(Import.PLQ,$A34-1,N$15-1,1,1))))</f>
        <v>0</v>
      </c>
      <c r="O34" s="8">
        <f ca="1">IF(O$13="",0,CHOOSE(Detalhamento.OpçãoServiços,OFFSET(Import.PLQ,$A34-1,O$15-1,1,1),IF($E34&lt;&gt;1,IF(ISNUMBER(INDEX(Import.PLE,Detalhamento!$E34,Detalhamento!O$15)),IF(INDEX(Import.PLE,Detalhamento!$E34,Detalhamento!O$15)&lt;=mediçao,OFFSET(Import.PLQ,$A34-1,O$15-1,1,1),0),0),[1]PLE!$AA$28*OFFSET(Import.PLQ,$A34-1,O$15-1,1,1)),IF($E34&lt;&gt;1,IF(ISNUMBER(INDEX(Import.PLE,Detalhamento!$E34,Detalhamento!O$15)),IF(INDEX(Import.PLE,Detalhamento!$E34,Detalhamento!O$15)&lt;=mediçao,0,OFFSET(Import.PLQ,$A34-1,O$15-1,1,1)),OFFSET(Import.PLQ,$A34-1,O$15-1,1,1)),(1-[1]PLE!$AA$28)*OFFSET(Import.PLQ,$A34-1,O$15-1,1,1))))</f>
        <v>50.09</v>
      </c>
      <c r="P34" s="8">
        <f ca="1">IF(P$13="",0,CHOOSE(Detalhamento.OpçãoServiços,OFFSET(Import.PLQ,$A34-1,P$15-1,1,1),IF($E34&lt;&gt;1,IF(ISNUMBER(INDEX(Import.PLE,Detalhamento!$E34,Detalhamento!P$15)),IF(INDEX(Import.PLE,Detalhamento!$E34,Detalhamento!P$15)&lt;=mediçao,OFFSET(Import.PLQ,$A34-1,P$15-1,1,1),0),0),[1]PLE!$AA$28*OFFSET(Import.PLQ,$A34-1,P$15-1,1,1)),IF($E34&lt;&gt;1,IF(ISNUMBER(INDEX(Import.PLE,Detalhamento!$E34,Detalhamento!P$15)),IF(INDEX(Import.PLE,Detalhamento!$E34,Detalhamento!P$15)&lt;=mediçao,0,OFFSET(Import.PLQ,$A34-1,P$15-1,1,1)),OFFSET(Import.PLQ,$A34-1,P$15-1,1,1)),(1-[1]PLE!$AA$28)*OFFSET(Import.PLQ,$A34-1,P$15-1,1,1))))</f>
        <v>0</v>
      </c>
      <c r="Q34" s="8">
        <f ca="1">IF(Q$13="",0,CHOOSE(Detalhamento.OpçãoServiços,OFFSET(Import.PLQ,$A34-1,Q$15-1,1,1),IF($E34&lt;&gt;1,IF(ISNUMBER(INDEX(Import.PLE,Detalhamento!$E34,Detalhamento!Q$15)),IF(INDEX(Import.PLE,Detalhamento!$E34,Detalhamento!Q$15)&lt;=mediçao,OFFSET(Import.PLQ,$A34-1,Q$15-1,1,1),0),0),[1]PLE!$AA$28*OFFSET(Import.PLQ,$A34-1,Q$15-1,1,1)),IF($E34&lt;&gt;1,IF(ISNUMBER(INDEX(Import.PLE,Detalhamento!$E34,Detalhamento!Q$15)),IF(INDEX(Import.PLE,Detalhamento!$E34,Detalhamento!Q$15)&lt;=mediçao,0,OFFSET(Import.PLQ,$A34-1,Q$15-1,1,1)),OFFSET(Import.PLQ,$A34-1,Q$15-1,1,1)),(1-[1]PLE!$AA$28)*OFFSET(Import.PLQ,$A34-1,Q$15-1,1,1))))</f>
        <v>0</v>
      </c>
      <c r="R34" s="8">
        <f ca="1">IF(R$13="",0,CHOOSE(Detalhamento.OpçãoServiços,OFFSET(Import.PLQ,$A34-1,R$15-1,1,1),IF($E34&lt;&gt;1,IF(ISNUMBER(INDEX(Import.PLE,Detalhamento!$E34,Detalhamento!R$15)),IF(INDEX(Import.PLE,Detalhamento!$E34,Detalhamento!R$15)&lt;=mediçao,OFFSET(Import.PLQ,$A34-1,R$15-1,1,1),0),0),[1]PLE!$AA$28*OFFSET(Import.PLQ,$A34-1,R$15-1,1,1)),IF($E34&lt;&gt;1,IF(ISNUMBER(INDEX(Import.PLE,Detalhamento!$E34,Detalhamento!R$15)),IF(INDEX(Import.PLE,Detalhamento!$E34,Detalhamento!R$15)&lt;=mediçao,0,OFFSET(Import.PLQ,$A34-1,R$15-1,1,1)),OFFSET(Import.PLQ,$A34-1,R$15-1,1,1)),(1-[1]PLE!$AA$28)*OFFSET(Import.PLQ,$A34-1,R$15-1,1,1))))</f>
        <v>0</v>
      </c>
      <c r="S34" s="8">
        <f ca="1">IF(S$13="",0,CHOOSE(Detalhamento.OpçãoServiços,OFFSET(Import.PLQ,$A34-1,S$15-1,1,1),IF($E34&lt;&gt;1,IF(ISNUMBER(INDEX(Import.PLE,Detalhamento!$E34,Detalhamento!S$15)),IF(INDEX(Import.PLE,Detalhamento!$E34,Detalhamento!S$15)&lt;=mediçao,OFFSET(Import.PLQ,$A34-1,S$15-1,1,1),0),0),[1]PLE!$AA$28*OFFSET(Import.PLQ,$A34-1,S$15-1,1,1)),IF($E34&lt;&gt;1,IF(ISNUMBER(INDEX(Import.PLE,Detalhamento!$E34,Detalhamento!S$15)),IF(INDEX(Import.PLE,Detalhamento!$E34,Detalhamento!S$15)&lt;=mediçao,0,OFFSET(Import.PLQ,$A34-1,S$15-1,1,1)),OFFSET(Import.PLQ,$A34-1,S$15-1,1,1)),(1-[1]PLE!$AA$28)*OFFSET(Import.PLQ,$A34-1,S$15-1,1,1))))</f>
        <v>0</v>
      </c>
      <c r="T34" s="8">
        <f ca="1">IF(T$13="",0,CHOOSE(Detalhamento.OpçãoServiços,OFFSET(Import.PLQ,$A34-1,T$15-1,1,1),IF($E34&lt;&gt;1,IF(ISNUMBER(INDEX(Import.PLE,Detalhamento!$E34,Detalhamento!T$15)),IF(INDEX(Import.PLE,Detalhamento!$E34,Detalhamento!T$15)&lt;=mediçao,OFFSET(Import.PLQ,$A34-1,T$15-1,1,1),0),0),[1]PLE!$AA$28*OFFSET(Import.PLQ,$A34-1,T$15-1,1,1)),IF($E34&lt;&gt;1,IF(ISNUMBER(INDEX(Import.PLE,Detalhamento!$E34,Detalhamento!T$15)),IF(INDEX(Import.PLE,Detalhamento!$E34,Detalhamento!T$15)&lt;=mediçao,0,OFFSET(Import.PLQ,$A34-1,T$15-1,1,1)),OFFSET(Import.PLQ,$A34-1,T$15-1,1,1)),(1-[1]PLE!$AA$28)*OFFSET(Import.PLQ,$A34-1,T$15-1,1,1))))</f>
        <v>0</v>
      </c>
      <c r="U34" s="8">
        <f ca="1">IF(U$13="",0,CHOOSE(Detalhamento.OpçãoServiços,OFFSET(Import.PLQ,$A34-1,U$15-1,1,1),IF($E34&lt;&gt;1,IF(ISNUMBER(INDEX(Import.PLE,Detalhamento!$E34,Detalhamento!U$15)),IF(INDEX(Import.PLE,Detalhamento!$E34,Detalhamento!U$15)&lt;=mediçao,OFFSET(Import.PLQ,$A34-1,U$15-1,1,1),0),0),[1]PLE!$AA$28*OFFSET(Import.PLQ,$A34-1,U$15-1,1,1)),IF($E34&lt;&gt;1,IF(ISNUMBER(INDEX(Import.PLE,Detalhamento!$E34,Detalhamento!U$15)),IF(INDEX(Import.PLE,Detalhamento!$E34,Detalhamento!U$15)&lt;=mediçao,0,OFFSET(Import.PLQ,$A34-1,U$15-1,1,1)),OFFSET(Import.PLQ,$A34-1,U$15-1,1,1)),(1-[1]PLE!$AA$28)*OFFSET(Import.PLQ,$A34-1,U$15-1,1,1))))</f>
        <v>0</v>
      </c>
      <c r="V34" s="8">
        <f ca="1">IF(V$13="",0,CHOOSE(Detalhamento.OpçãoServiços,OFFSET(Import.PLQ,$A34-1,V$15-1,1,1),IF($E34&lt;&gt;1,IF(ISNUMBER(INDEX(Import.PLE,Detalhamento!$E34,Detalhamento!V$15)),IF(INDEX(Import.PLE,Detalhamento!$E34,Detalhamento!V$15)&lt;=mediçao,OFFSET(Import.PLQ,$A34-1,V$15-1,1,1),0),0),[1]PLE!$AA$28*OFFSET(Import.PLQ,$A34-1,V$15-1,1,1)),IF($E34&lt;&gt;1,IF(ISNUMBER(INDEX(Import.PLE,Detalhamento!$E34,Detalhamento!V$15)),IF(INDEX(Import.PLE,Detalhamento!$E34,Detalhamento!V$15)&lt;=mediçao,0,OFFSET(Import.PLQ,$A34-1,V$15-1,1,1)),OFFSET(Import.PLQ,$A34-1,V$15-1,1,1)),(1-[1]PLE!$AA$28)*OFFSET(Import.PLQ,$A34-1,V$15-1,1,1))))</f>
        <v>0</v>
      </c>
      <c r="W34" s="8">
        <f ca="1">IF(W$13="",0,CHOOSE(Detalhamento.OpçãoServiços,OFFSET(Import.PLQ,$A34-1,W$15-1,1,1),IF($E34&lt;&gt;1,IF(ISNUMBER(INDEX(Import.PLE,Detalhamento!$E34,Detalhamento!W$15)),IF(INDEX(Import.PLE,Detalhamento!$E34,Detalhamento!W$15)&lt;=mediçao,OFFSET(Import.PLQ,$A34-1,W$15-1,1,1),0),0),[1]PLE!$AA$28*OFFSET(Import.PLQ,$A34-1,W$15-1,1,1)),IF($E34&lt;&gt;1,IF(ISNUMBER(INDEX(Import.PLE,Detalhamento!$E34,Detalhamento!W$15)),IF(INDEX(Import.PLE,Detalhamento!$E34,Detalhamento!W$15)&lt;=mediçao,0,OFFSET(Import.PLQ,$A34-1,W$15-1,1,1)),OFFSET(Import.PLQ,$A34-1,W$15-1,1,1)),(1-[1]PLE!$AA$28)*OFFSET(Import.PLQ,$A34-1,W$15-1,1,1))))</f>
        <v>0</v>
      </c>
      <c r="X34" s="8">
        <f ca="1">IF(X$13="",0,CHOOSE(Detalhamento.OpçãoServiços,OFFSET(Import.PLQ,$A34-1,X$15-1,1,1),IF($E34&lt;&gt;1,IF(ISNUMBER(INDEX(Import.PLE,Detalhamento!$E34,Detalhamento!X$15)),IF(INDEX(Import.PLE,Detalhamento!$E34,Detalhamento!X$15)&lt;=mediçao,OFFSET(Import.PLQ,$A34-1,X$15-1,1,1),0),0),[1]PLE!$AA$28*OFFSET(Import.PLQ,$A34-1,X$15-1,1,1)),IF($E34&lt;&gt;1,IF(ISNUMBER(INDEX(Import.PLE,Detalhamento!$E34,Detalhamento!X$15)),IF(INDEX(Import.PLE,Detalhamento!$E34,Detalhamento!X$15)&lt;=mediçao,0,OFFSET(Import.PLQ,$A34-1,X$15-1,1,1)),OFFSET(Import.PLQ,$A34-1,X$15-1,1,1)),(1-[1]PLE!$AA$28)*OFFSET(Import.PLQ,$A34-1,X$15-1,1,1))))</f>
        <v>0</v>
      </c>
      <c r="Y34" s="8">
        <f ca="1">IF(Y$13="",0,CHOOSE(Detalhamento.OpçãoServiços,OFFSET(Import.PLQ,$A34-1,Y$15-1,1,1),IF($E34&lt;&gt;1,IF(ISNUMBER(INDEX(Import.PLE,Detalhamento!$E34,Detalhamento!Y$15)),IF(INDEX(Import.PLE,Detalhamento!$E34,Detalhamento!Y$15)&lt;=mediçao,OFFSET(Import.PLQ,$A34-1,Y$15-1,1,1),0),0),[1]PLE!$AA$28*OFFSET(Import.PLQ,$A34-1,Y$15-1,1,1)),IF($E34&lt;&gt;1,IF(ISNUMBER(INDEX(Import.PLE,Detalhamento!$E34,Detalhamento!Y$15)),IF(INDEX(Import.PLE,Detalhamento!$E34,Detalhamento!Y$15)&lt;=mediçao,0,OFFSET(Import.PLQ,$A34-1,Y$15-1,1,1)),OFFSET(Import.PLQ,$A34-1,Y$15-1,1,1)),(1-[1]PLE!$AA$28)*OFFSET(Import.PLQ,$A34-1,Y$15-1,1,1))))</f>
        <v>0</v>
      </c>
      <c r="Z34" s="8">
        <f ca="1">IF(Z$13="",0,CHOOSE(Detalhamento.OpçãoServiços,OFFSET(Import.PLQ,$A34-1,Z$15-1,1,1),IF($E34&lt;&gt;1,IF(ISNUMBER(INDEX(Import.PLE,Detalhamento!$E34,Detalhamento!Z$15)),IF(INDEX(Import.PLE,Detalhamento!$E34,Detalhamento!Z$15)&lt;=mediçao,OFFSET(Import.PLQ,$A34-1,Z$15-1,1,1),0),0),[1]PLE!$AA$28*OFFSET(Import.PLQ,$A34-1,Z$15-1,1,1)),IF($E34&lt;&gt;1,IF(ISNUMBER(INDEX(Import.PLE,Detalhamento!$E34,Detalhamento!Z$15)),IF(INDEX(Import.PLE,Detalhamento!$E34,Detalhamento!Z$15)&lt;=mediçao,0,OFFSET(Import.PLQ,$A34-1,Z$15-1,1,1)),OFFSET(Import.PLQ,$A34-1,Z$15-1,1,1)),(1-[1]PLE!$AA$28)*OFFSET(Import.PLQ,$A34-1,Z$15-1,1,1))))</f>
        <v>0</v>
      </c>
      <c r="AA34" s="8">
        <f ca="1">IF(AA$13="",0,CHOOSE(Detalhamento.OpçãoServiços,OFFSET(Import.PLQ,$A34-1,AA$15-1,1,1),IF($E34&lt;&gt;1,IF(ISNUMBER(INDEX(Import.PLE,Detalhamento!$E34,Detalhamento!AA$15)),IF(INDEX(Import.PLE,Detalhamento!$E34,Detalhamento!AA$15)&lt;=mediçao,OFFSET(Import.PLQ,$A34-1,AA$15-1,1,1),0),0),[1]PLE!$AA$28*OFFSET(Import.PLQ,$A34-1,AA$15-1,1,1)),IF($E34&lt;&gt;1,IF(ISNUMBER(INDEX(Import.PLE,Detalhamento!$E34,Detalhamento!AA$15)),IF(INDEX(Import.PLE,Detalhamento!$E34,Detalhamento!AA$15)&lt;=mediçao,0,OFFSET(Import.PLQ,$A34-1,AA$15-1,1,1)),OFFSET(Import.PLQ,$A34-1,AA$15-1,1,1)),(1-[1]PLE!$AA$28)*OFFSET(Import.PLQ,$A34-1,AA$15-1,1,1))))</f>
        <v>0</v>
      </c>
      <c r="AB34" s="8">
        <f ca="1">IF(AB$13="",0,CHOOSE(Detalhamento.OpçãoServiços,OFFSET(Import.PLQ,$A34-1,AB$15-1,1,1),IF($E34&lt;&gt;1,IF(ISNUMBER(INDEX(Import.PLE,Detalhamento!$E34,Detalhamento!AB$15)),IF(INDEX(Import.PLE,Detalhamento!$E34,Detalhamento!AB$15)&lt;=mediçao,OFFSET(Import.PLQ,$A34-1,AB$15-1,1,1),0),0),[1]PLE!$AA$28*OFFSET(Import.PLQ,$A34-1,AB$15-1,1,1)),IF($E34&lt;&gt;1,IF(ISNUMBER(INDEX(Import.PLE,Detalhamento!$E34,Detalhamento!AB$15)),IF(INDEX(Import.PLE,Detalhamento!$E34,Detalhamento!AB$15)&lt;=mediçao,0,OFFSET(Import.PLQ,$A34-1,AB$15-1,1,1)),OFFSET(Import.PLQ,$A34-1,AB$15-1,1,1)),(1-[1]PLE!$AA$28)*OFFSET(Import.PLQ,$A34-1,AB$15-1,1,1))))</f>
        <v>0</v>
      </c>
      <c r="AC34" s="8">
        <f ca="1">IF(AC$13="",0,CHOOSE(Detalhamento.OpçãoServiços,OFFSET(Import.PLQ,$A34-1,AC$15-1,1,1),IF($E34&lt;&gt;1,IF(ISNUMBER(INDEX(Import.PLE,Detalhamento!$E34,Detalhamento!AC$15)),IF(INDEX(Import.PLE,Detalhamento!$E34,Detalhamento!AC$15)&lt;=mediçao,OFFSET(Import.PLQ,$A34-1,AC$15-1,1,1),0),0),[1]PLE!$AA$28*OFFSET(Import.PLQ,$A34-1,AC$15-1,1,1)),IF($E34&lt;&gt;1,IF(ISNUMBER(INDEX(Import.PLE,Detalhamento!$E34,Detalhamento!AC$15)),IF(INDEX(Import.PLE,Detalhamento!$E34,Detalhamento!AC$15)&lt;=mediçao,0,OFFSET(Import.PLQ,$A34-1,AC$15-1,1,1)),OFFSET(Import.PLQ,$A34-1,AC$15-1,1,1)),(1-[1]PLE!$AA$28)*OFFSET(Import.PLQ,$A34-1,AC$15-1,1,1))))</f>
        <v>0</v>
      </c>
      <c r="AD34" s="8">
        <f ca="1">IF(AD$13="",0,CHOOSE(Detalhamento.OpçãoServiços,OFFSET(Import.PLQ,$A34-1,AD$15-1,1,1),IF($E34&lt;&gt;1,IF(ISNUMBER(INDEX(Import.PLE,Detalhamento!$E34,Detalhamento!AD$15)),IF(INDEX(Import.PLE,Detalhamento!$E34,Detalhamento!AD$15)&lt;=mediçao,OFFSET(Import.PLQ,$A34-1,AD$15-1,1,1),0),0),[1]PLE!$AA$28*OFFSET(Import.PLQ,$A34-1,AD$15-1,1,1)),IF($E34&lt;&gt;1,IF(ISNUMBER(INDEX(Import.PLE,Detalhamento!$E34,Detalhamento!AD$15)),IF(INDEX(Import.PLE,Detalhamento!$E34,Detalhamento!AD$15)&lt;=mediçao,0,OFFSET(Import.PLQ,$A34-1,AD$15-1,1,1)),OFFSET(Import.PLQ,$A34-1,AD$15-1,1,1)),(1-[1]PLE!$AA$28)*OFFSET(Import.PLQ,$A34-1,AD$15-1,1,1))))</f>
        <v>0</v>
      </c>
      <c r="AE34" s="8">
        <f ca="1">IF(AE$13="",0,CHOOSE(Detalhamento.OpçãoServiços,OFFSET(Import.PLQ,$A34-1,AE$15-1,1,1),IF($E34&lt;&gt;1,IF(ISNUMBER(INDEX(Import.PLE,Detalhamento!$E34,Detalhamento!AE$15)),IF(INDEX(Import.PLE,Detalhamento!$E34,Detalhamento!AE$15)&lt;=mediçao,OFFSET(Import.PLQ,$A34-1,AE$15-1,1,1),0),0),[1]PLE!$AA$28*OFFSET(Import.PLQ,$A34-1,AE$15-1,1,1)),IF($E34&lt;&gt;1,IF(ISNUMBER(INDEX(Import.PLE,Detalhamento!$E34,Detalhamento!AE$15)),IF(INDEX(Import.PLE,Detalhamento!$E34,Detalhamento!AE$15)&lt;=mediçao,0,OFFSET(Import.PLQ,$A34-1,AE$15-1,1,1)),OFFSET(Import.PLQ,$A34-1,AE$15-1,1,1)),(1-[1]PLE!$AA$28)*OFFSET(Import.PLQ,$A34-1,AE$15-1,1,1))))</f>
        <v>0</v>
      </c>
      <c r="AF34" s="8">
        <f ca="1">IF(AF$13="",0,CHOOSE(Detalhamento.OpçãoServiços,OFFSET(Import.PLQ,$A34-1,AF$15-1,1,1),IF($E34&lt;&gt;1,IF(ISNUMBER(INDEX(Import.PLE,Detalhamento!$E34,Detalhamento!AF$15)),IF(INDEX(Import.PLE,Detalhamento!$E34,Detalhamento!AF$15)&lt;=mediçao,OFFSET(Import.PLQ,$A34-1,AF$15-1,1,1),0),0),[1]PLE!$AA$28*OFFSET(Import.PLQ,$A34-1,AF$15-1,1,1)),IF($E34&lt;&gt;1,IF(ISNUMBER(INDEX(Import.PLE,Detalhamento!$E34,Detalhamento!AF$15)),IF(INDEX(Import.PLE,Detalhamento!$E34,Detalhamento!AF$15)&lt;=mediçao,0,OFFSET(Import.PLQ,$A34-1,AF$15-1,1,1)),OFFSET(Import.PLQ,$A34-1,AF$15-1,1,1)),(1-[1]PLE!$AA$28)*OFFSET(Import.PLQ,$A34-1,AF$15-1,1,1))))</f>
        <v>0</v>
      </c>
      <c r="AG34" s="8">
        <f ca="1">IF(AG$13="",0,CHOOSE(Detalhamento.OpçãoServiços,OFFSET(Import.PLQ,$A34-1,AG$15-1,1,1),IF($E34&lt;&gt;1,IF(ISNUMBER(INDEX(Import.PLE,Detalhamento!$E34,Detalhamento!AG$15)),IF(INDEX(Import.PLE,Detalhamento!$E34,Detalhamento!AG$15)&lt;=mediçao,OFFSET(Import.PLQ,$A34-1,AG$15-1,1,1),0),0),[1]PLE!$AA$28*OFFSET(Import.PLQ,$A34-1,AG$15-1,1,1)),IF($E34&lt;&gt;1,IF(ISNUMBER(INDEX(Import.PLE,Detalhamento!$E34,Detalhamento!AG$15)),IF(INDEX(Import.PLE,Detalhamento!$E34,Detalhamento!AG$15)&lt;=mediçao,0,OFFSET(Import.PLQ,$A34-1,AG$15-1,1,1)),OFFSET(Import.PLQ,$A34-1,AG$15-1,1,1)),(1-[1]PLE!$AA$28)*OFFSET(Import.PLQ,$A34-1,AG$15-1,1,1))))</f>
        <v>0</v>
      </c>
      <c r="AH34" s="8">
        <f ca="1">IF(AH$13="",0,CHOOSE(Detalhamento.OpçãoServiços,OFFSET(Import.PLQ,$A34-1,AH$15-1,1,1),IF($E34&lt;&gt;1,IF(ISNUMBER(INDEX(Import.PLE,Detalhamento!$E34,Detalhamento!AH$15)),IF(INDEX(Import.PLE,Detalhamento!$E34,Detalhamento!AH$15)&lt;=mediçao,OFFSET(Import.PLQ,$A34-1,AH$15-1,1,1),0),0),[1]PLE!$AA$28*OFFSET(Import.PLQ,$A34-1,AH$15-1,1,1)),IF($E34&lt;&gt;1,IF(ISNUMBER(INDEX(Import.PLE,Detalhamento!$E34,Detalhamento!AH$15)),IF(INDEX(Import.PLE,Detalhamento!$E34,Detalhamento!AH$15)&lt;=mediçao,0,OFFSET(Import.PLQ,$A34-1,AH$15-1,1,1)),OFFSET(Import.PLQ,$A34-1,AH$15-1,1,1)),(1-[1]PLE!$AA$28)*OFFSET(Import.PLQ,$A34-1,AH$15-1,1,1))))</f>
        <v>0</v>
      </c>
      <c r="AI34" s="8">
        <f ca="1">IF(AI$13="",0,CHOOSE(Detalhamento.OpçãoServiços,OFFSET(Import.PLQ,$A34-1,AI$15-1,1,1),IF($E34&lt;&gt;1,IF(ISNUMBER(INDEX(Import.PLE,Detalhamento!$E34,Detalhamento!AI$15)),IF(INDEX(Import.PLE,Detalhamento!$E34,Detalhamento!AI$15)&lt;=mediçao,OFFSET(Import.PLQ,$A34-1,AI$15-1,1,1),0),0),[1]PLE!$AA$28*OFFSET(Import.PLQ,$A34-1,AI$15-1,1,1)),IF($E34&lt;&gt;1,IF(ISNUMBER(INDEX(Import.PLE,Detalhamento!$E34,Detalhamento!AI$15)),IF(INDEX(Import.PLE,Detalhamento!$E34,Detalhamento!AI$15)&lt;=mediçao,0,OFFSET(Import.PLQ,$A34-1,AI$15-1,1,1)),OFFSET(Import.PLQ,$A34-1,AI$15-1,1,1)),(1-[1]PLE!$AA$28)*OFFSET(Import.PLQ,$A34-1,AI$15-1,1,1))))</f>
        <v>0</v>
      </c>
      <c r="AJ34" s="8">
        <f ca="1">IF(AJ$13="",0,CHOOSE(Detalhamento.OpçãoServiços,OFFSET(Import.PLQ,$A34-1,AJ$15-1,1,1),IF($E34&lt;&gt;1,IF(ISNUMBER(INDEX(Import.PLE,Detalhamento!$E34,Detalhamento!AJ$15)),IF(INDEX(Import.PLE,Detalhamento!$E34,Detalhamento!AJ$15)&lt;=mediçao,OFFSET(Import.PLQ,$A34-1,AJ$15-1,1,1),0),0),[1]PLE!$AA$28*OFFSET(Import.PLQ,$A34-1,AJ$15-1,1,1)),IF($E34&lt;&gt;1,IF(ISNUMBER(INDEX(Import.PLE,Detalhamento!$E34,Detalhamento!AJ$15)),IF(INDEX(Import.PLE,Detalhamento!$E34,Detalhamento!AJ$15)&lt;=mediçao,0,OFFSET(Import.PLQ,$A34-1,AJ$15-1,1,1)),OFFSET(Import.PLQ,$A34-1,AJ$15-1,1,1)),(1-[1]PLE!$AA$28)*OFFSET(Import.PLQ,$A34-1,AJ$15-1,1,1))))</f>
        <v>0</v>
      </c>
      <c r="AK34" s="8">
        <f ca="1">IF(AK$13="",0,CHOOSE(Detalhamento.OpçãoServiços,OFFSET(Import.PLQ,$A34-1,AK$15-1,1,1),IF($E34&lt;&gt;1,IF(ISNUMBER(INDEX(Import.PLE,Detalhamento!$E34,Detalhamento!AK$15)),IF(INDEX(Import.PLE,Detalhamento!$E34,Detalhamento!AK$15)&lt;=mediçao,OFFSET(Import.PLQ,$A34-1,AK$15-1,1,1),0),0),[1]PLE!$AA$28*OFFSET(Import.PLQ,$A34-1,AK$15-1,1,1)),IF($E34&lt;&gt;1,IF(ISNUMBER(INDEX(Import.PLE,Detalhamento!$E34,Detalhamento!AK$15)),IF(INDEX(Import.PLE,Detalhamento!$E34,Detalhamento!AK$15)&lt;=mediçao,0,OFFSET(Import.PLQ,$A34-1,AK$15-1,1,1)),OFFSET(Import.PLQ,$A34-1,AK$15-1,1,1)),(1-[1]PLE!$AA$28)*OFFSET(Import.PLQ,$A34-1,AK$15-1,1,1))))</f>
        <v>0</v>
      </c>
      <c r="AL34" s="8">
        <f ca="1">IF(AL$13="",0,CHOOSE(Detalhamento.OpçãoServiços,OFFSET(Import.PLQ,$A34-1,AL$15-1,1,1),IF($E34&lt;&gt;1,IF(ISNUMBER(INDEX(Import.PLE,Detalhamento!$E34,Detalhamento!AL$15)),IF(INDEX(Import.PLE,Detalhamento!$E34,Detalhamento!AL$15)&lt;=mediçao,OFFSET(Import.PLQ,$A34-1,AL$15-1,1,1),0),0),[1]PLE!$AA$28*OFFSET(Import.PLQ,$A34-1,AL$15-1,1,1)),IF($E34&lt;&gt;1,IF(ISNUMBER(INDEX(Import.PLE,Detalhamento!$E34,Detalhamento!AL$15)),IF(INDEX(Import.PLE,Detalhamento!$E34,Detalhamento!AL$15)&lt;=mediçao,0,OFFSET(Import.PLQ,$A34-1,AL$15-1,1,1)),OFFSET(Import.PLQ,$A34-1,AL$15-1,1,1)),(1-[1]PLE!$AA$28)*OFFSET(Import.PLQ,$A34-1,AL$15-1,1,1))))</f>
        <v>0</v>
      </c>
      <c r="AM34" s="8">
        <f ca="1">IF(AM$13="",0,CHOOSE(Detalhamento.OpçãoServiços,OFFSET(Import.PLQ,$A34-1,AM$15-1,1,1),IF($E34&lt;&gt;1,IF(ISNUMBER(INDEX(Import.PLE,Detalhamento!$E34,Detalhamento!AM$15)),IF(INDEX(Import.PLE,Detalhamento!$E34,Detalhamento!AM$15)&lt;=mediçao,OFFSET(Import.PLQ,$A34-1,AM$15-1,1,1),0),0),[1]PLE!$AA$28*OFFSET(Import.PLQ,$A34-1,AM$15-1,1,1)),IF($E34&lt;&gt;1,IF(ISNUMBER(INDEX(Import.PLE,Detalhamento!$E34,Detalhamento!AM$15)),IF(INDEX(Import.PLE,Detalhamento!$E34,Detalhamento!AM$15)&lt;=mediçao,0,OFFSET(Import.PLQ,$A34-1,AM$15-1,1,1)),OFFSET(Import.PLQ,$A34-1,AM$15-1,1,1)),(1-[1]PLE!$AA$28)*OFFSET(Import.PLQ,$A34-1,AM$15-1,1,1))))</f>
        <v>0</v>
      </c>
      <c r="AN34" s="8">
        <f ca="1">IF(AN$13="",0,CHOOSE(Detalhamento.OpçãoServiços,OFFSET(Import.PLQ,$A34-1,AN$15-1,1,1),IF($E34&lt;&gt;1,IF(ISNUMBER(INDEX(Import.PLE,Detalhamento!$E34,Detalhamento!AN$15)),IF(INDEX(Import.PLE,Detalhamento!$E34,Detalhamento!AN$15)&lt;=mediçao,OFFSET(Import.PLQ,$A34-1,AN$15-1,1,1),0),0),[1]PLE!$AA$28*OFFSET(Import.PLQ,$A34-1,AN$15-1,1,1)),IF($E34&lt;&gt;1,IF(ISNUMBER(INDEX(Import.PLE,Detalhamento!$E34,Detalhamento!AN$15)),IF(INDEX(Import.PLE,Detalhamento!$E34,Detalhamento!AN$15)&lt;=mediçao,0,OFFSET(Import.PLQ,$A34-1,AN$15-1,1,1)),OFFSET(Import.PLQ,$A34-1,AN$15-1,1,1)),(1-[1]PLE!$AA$28)*OFFSET(Import.PLQ,$A34-1,AN$15-1,1,1))))</f>
        <v>0</v>
      </c>
      <c r="AO34" s="8">
        <f ca="1">IF(AO$13="",0,CHOOSE(Detalhamento.OpçãoServiços,OFFSET(Import.PLQ,$A34-1,AO$15-1,1,1),IF($E34&lt;&gt;1,IF(ISNUMBER(INDEX(Import.PLE,Detalhamento!$E34,Detalhamento!AO$15)),IF(INDEX(Import.PLE,Detalhamento!$E34,Detalhamento!AO$15)&lt;=mediçao,OFFSET(Import.PLQ,$A34-1,AO$15-1,1,1),0),0),[1]PLE!$AA$28*OFFSET(Import.PLQ,$A34-1,AO$15-1,1,1)),IF($E34&lt;&gt;1,IF(ISNUMBER(INDEX(Import.PLE,Detalhamento!$E34,Detalhamento!AO$15)),IF(INDEX(Import.PLE,Detalhamento!$E34,Detalhamento!AO$15)&lt;=mediçao,0,OFFSET(Import.PLQ,$A34-1,AO$15-1,1,1)),OFFSET(Import.PLQ,$A34-1,AO$15-1,1,1)),(1-[1]PLE!$AA$28)*OFFSET(Import.PLQ,$A34-1,AO$15-1,1,1))))</f>
        <v>0</v>
      </c>
      <c r="AP34" s="8">
        <f ca="1">IF(AP$13="",0,CHOOSE(Detalhamento.OpçãoServiços,OFFSET(Import.PLQ,$A34-1,AP$15-1,1,1),IF($E34&lt;&gt;1,IF(ISNUMBER(INDEX(Import.PLE,Detalhamento!$E34,Detalhamento!AP$15)),IF(INDEX(Import.PLE,Detalhamento!$E34,Detalhamento!AP$15)&lt;=mediçao,OFFSET(Import.PLQ,$A34-1,AP$15-1,1,1),0),0),[1]PLE!$AA$28*OFFSET(Import.PLQ,$A34-1,AP$15-1,1,1)),IF($E34&lt;&gt;1,IF(ISNUMBER(INDEX(Import.PLE,Detalhamento!$E34,Detalhamento!AP$15)),IF(INDEX(Import.PLE,Detalhamento!$E34,Detalhamento!AP$15)&lt;=mediçao,0,OFFSET(Import.PLQ,$A34-1,AP$15-1,1,1)),OFFSET(Import.PLQ,$A34-1,AP$15-1,1,1)),(1-[1]PLE!$AA$28)*OFFSET(Import.PLQ,$A34-1,AP$15-1,1,1))))</f>
        <v>0</v>
      </c>
      <c r="AQ34" s="8">
        <f ca="1">IF(AQ$13="",0,CHOOSE(Detalhamento.OpçãoServiços,OFFSET(Import.PLQ,$A34-1,AQ$15-1,1,1),IF($E34&lt;&gt;1,IF(ISNUMBER(INDEX(Import.PLE,Detalhamento!$E34,Detalhamento!AQ$15)),IF(INDEX(Import.PLE,Detalhamento!$E34,Detalhamento!AQ$15)&lt;=mediçao,OFFSET(Import.PLQ,$A34-1,AQ$15-1,1,1),0),0),[1]PLE!$AA$28*OFFSET(Import.PLQ,$A34-1,AQ$15-1,1,1)),IF($E34&lt;&gt;1,IF(ISNUMBER(INDEX(Import.PLE,Detalhamento!$E34,Detalhamento!AQ$15)),IF(INDEX(Import.PLE,Detalhamento!$E34,Detalhamento!AQ$15)&lt;=mediçao,0,OFFSET(Import.PLQ,$A34-1,AQ$15-1,1,1)),OFFSET(Import.PLQ,$A34-1,AQ$15-1,1,1)),(1-[1]PLE!$AA$28)*OFFSET(Import.PLQ,$A34-1,AQ$15-1,1,1))))</f>
        <v>0</v>
      </c>
      <c r="AR34" s="8">
        <f ca="1">IF(AR$13="",0,CHOOSE(Detalhamento.OpçãoServiços,OFFSET(Import.PLQ,$A34-1,AR$15-1,1,1),IF($E34&lt;&gt;1,IF(ISNUMBER(INDEX(Import.PLE,Detalhamento!$E34,Detalhamento!AR$15)),IF(INDEX(Import.PLE,Detalhamento!$E34,Detalhamento!AR$15)&lt;=mediçao,OFFSET(Import.PLQ,$A34-1,AR$15-1,1,1),0),0),[1]PLE!$AA$28*OFFSET(Import.PLQ,$A34-1,AR$15-1,1,1)),IF($E34&lt;&gt;1,IF(ISNUMBER(INDEX(Import.PLE,Detalhamento!$E34,Detalhamento!AR$15)),IF(INDEX(Import.PLE,Detalhamento!$E34,Detalhamento!AR$15)&lt;=mediçao,0,OFFSET(Import.PLQ,$A34-1,AR$15-1,1,1)),OFFSET(Import.PLQ,$A34-1,AR$15-1,1,1)),(1-[1]PLE!$AA$28)*OFFSET(Import.PLQ,$A34-1,AR$15-1,1,1))))</f>
        <v>0</v>
      </c>
      <c r="AS34" s="8">
        <f ca="1">IF(AS$13="",0,CHOOSE(Detalhamento.OpçãoServiços,OFFSET(Import.PLQ,$A34-1,AS$15-1,1,1),IF($E34&lt;&gt;1,IF(ISNUMBER(INDEX(Import.PLE,Detalhamento!$E34,Detalhamento!AS$15)),IF(INDEX(Import.PLE,Detalhamento!$E34,Detalhamento!AS$15)&lt;=mediçao,OFFSET(Import.PLQ,$A34-1,AS$15-1,1,1),0),0),[1]PLE!$AA$28*OFFSET(Import.PLQ,$A34-1,AS$15-1,1,1)),IF($E34&lt;&gt;1,IF(ISNUMBER(INDEX(Import.PLE,Detalhamento!$E34,Detalhamento!AS$15)),IF(INDEX(Import.PLE,Detalhamento!$E34,Detalhamento!AS$15)&lt;=mediçao,0,OFFSET(Import.PLQ,$A34-1,AS$15-1,1,1)),OFFSET(Import.PLQ,$A34-1,AS$15-1,1,1)),(1-[1]PLE!$AA$28)*OFFSET(Import.PLQ,$A34-1,AS$15-1,1,1))))</f>
        <v>0</v>
      </c>
      <c r="AT34" s="8">
        <f ca="1">IF(AT$13="",0,CHOOSE(Detalhamento.OpçãoServiços,OFFSET(Import.PLQ,$A34-1,AT$15-1,1,1),IF($E34&lt;&gt;1,IF(ISNUMBER(INDEX(Import.PLE,Detalhamento!$E34,Detalhamento!AT$15)),IF(INDEX(Import.PLE,Detalhamento!$E34,Detalhamento!AT$15)&lt;=mediçao,OFFSET(Import.PLQ,$A34-1,AT$15-1,1,1),0),0),[1]PLE!$AA$28*OFFSET(Import.PLQ,$A34-1,AT$15-1,1,1)),IF($E34&lt;&gt;1,IF(ISNUMBER(INDEX(Import.PLE,Detalhamento!$E34,Detalhamento!AT$15)),IF(INDEX(Import.PLE,Detalhamento!$E34,Detalhamento!AT$15)&lt;=mediçao,0,OFFSET(Import.PLQ,$A34-1,AT$15-1,1,1)),OFFSET(Import.PLQ,$A34-1,AT$15-1,1,1)),(1-[1]PLE!$AA$28)*OFFSET(Import.PLQ,$A34-1,AT$15-1,1,1))))</f>
        <v>0</v>
      </c>
      <c r="AU34" s="8">
        <f ca="1">IF(AU$13="",0,CHOOSE(Detalhamento.OpçãoServiços,OFFSET(Import.PLQ,$A34-1,AU$15-1,1,1),IF($E34&lt;&gt;1,IF(ISNUMBER(INDEX(Import.PLE,Detalhamento!$E34,Detalhamento!AU$15)),IF(INDEX(Import.PLE,Detalhamento!$E34,Detalhamento!AU$15)&lt;=mediçao,OFFSET(Import.PLQ,$A34-1,AU$15-1,1,1),0),0),[1]PLE!$AA$28*OFFSET(Import.PLQ,$A34-1,AU$15-1,1,1)),IF($E34&lt;&gt;1,IF(ISNUMBER(INDEX(Import.PLE,Detalhamento!$E34,Detalhamento!AU$15)),IF(INDEX(Import.PLE,Detalhamento!$E34,Detalhamento!AU$15)&lt;=mediçao,0,OFFSET(Import.PLQ,$A34-1,AU$15-1,1,1)),OFFSET(Import.PLQ,$A34-1,AU$15-1,1,1)),(1-[1]PLE!$AA$28)*OFFSET(Import.PLQ,$A34-1,AU$15-1,1,1))))</f>
        <v>0</v>
      </c>
      <c r="AV34" s="8">
        <f ca="1">IF(AV$13="",0,CHOOSE(Detalhamento.OpçãoServiços,OFFSET(Import.PLQ,$A34-1,AV$15-1,1,1),IF($E34&lt;&gt;1,IF(ISNUMBER(INDEX(Import.PLE,Detalhamento!$E34,Detalhamento!AV$15)),IF(INDEX(Import.PLE,Detalhamento!$E34,Detalhamento!AV$15)&lt;=mediçao,OFFSET(Import.PLQ,$A34-1,AV$15-1,1,1),0),0),[1]PLE!$AA$28*OFFSET(Import.PLQ,$A34-1,AV$15-1,1,1)),IF($E34&lt;&gt;1,IF(ISNUMBER(INDEX(Import.PLE,Detalhamento!$E34,Detalhamento!AV$15)),IF(INDEX(Import.PLE,Detalhamento!$E34,Detalhamento!AV$15)&lt;=mediçao,0,OFFSET(Import.PLQ,$A34-1,AV$15-1,1,1)),OFFSET(Import.PLQ,$A34-1,AV$15-1,1,1)),(1-[1]PLE!$AA$28)*OFFSET(Import.PLQ,$A34-1,AV$15-1,1,1))))</f>
        <v>0</v>
      </c>
      <c r="AW34" s="8">
        <f ca="1">IF(AW$13="",0,CHOOSE(Detalhamento.OpçãoServiços,OFFSET(Import.PLQ,$A34-1,AW$15-1,1,1),IF($E34&lt;&gt;1,IF(ISNUMBER(INDEX(Import.PLE,Detalhamento!$E34,Detalhamento!AW$15)),IF(INDEX(Import.PLE,Detalhamento!$E34,Detalhamento!AW$15)&lt;=mediçao,OFFSET(Import.PLQ,$A34-1,AW$15-1,1,1),0),0),[1]PLE!$AA$28*OFFSET(Import.PLQ,$A34-1,AW$15-1,1,1)),IF($E34&lt;&gt;1,IF(ISNUMBER(INDEX(Import.PLE,Detalhamento!$E34,Detalhamento!AW$15)),IF(INDEX(Import.PLE,Detalhamento!$E34,Detalhamento!AW$15)&lt;=mediçao,0,OFFSET(Import.PLQ,$A34-1,AW$15-1,1,1)),OFFSET(Import.PLQ,$A34-1,AW$15-1,1,1)),(1-[1]PLE!$AA$28)*OFFSET(Import.PLQ,$A34-1,AW$15-1,1,1))))</f>
        <v>0</v>
      </c>
      <c r="AX34" s="8">
        <f ca="1">IF(AX$13="",0,CHOOSE(Detalhamento.OpçãoServiços,OFFSET(Import.PLQ,$A34-1,AX$15-1,1,1),IF($E34&lt;&gt;1,IF(ISNUMBER(INDEX(Import.PLE,Detalhamento!$E34,Detalhamento!AX$15)),IF(INDEX(Import.PLE,Detalhamento!$E34,Detalhamento!AX$15)&lt;=mediçao,OFFSET(Import.PLQ,$A34-1,AX$15-1,1,1),0),0),[1]PLE!$AA$28*OFFSET(Import.PLQ,$A34-1,AX$15-1,1,1)),IF($E34&lt;&gt;1,IF(ISNUMBER(INDEX(Import.PLE,Detalhamento!$E34,Detalhamento!AX$15)),IF(INDEX(Import.PLE,Detalhamento!$E34,Detalhamento!AX$15)&lt;=mediçao,0,OFFSET(Import.PLQ,$A34-1,AX$15-1,1,1)),OFFSET(Import.PLQ,$A34-1,AX$15-1,1,1)),(1-[1]PLE!$AA$28)*OFFSET(Import.PLQ,$A34-1,AX$15-1,1,1))))</f>
        <v>0</v>
      </c>
      <c r="AY34" s="8">
        <f ca="1">IF(AY$13="",0,CHOOSE(Detalhamento.OpçãoServiços,OFFSET(Import.PLQ,$A34-1,AY$15-1,1,1),IF($E34&lt;&gt;1,IF(ISNUMBER(INDEX(Import.PLE,Detalhamento!$E34,Detalhamento!AY$15)),IF(INDEX(Import.PLE,Detalhamento!$E34,Detalhamento!AY$15)&lt;=mediçao,OFFSET(Import.PLQ,$A34-1,AY$15-1,1,1),0),0),[1]PLE!$AA$28*OFFSET(Import.PLQ,$A34-1,AY$15-1,1,1)),IF($E34&lt;&gt;1,IF(ISNUMBER(INDEX(Import.PLE,Detalhamento!$E34,Detalhamento!AY$15)),IF(INDEX(Import.PLE,Detalhamento!$E34,Detalhamento!AY$15)&lt;=mediçao,0,OFFSET(Import.PLQ,$A34-1,AY$15-1,1,1)),OFFSET(Import.PLQ,$A34-1,AY$15-1,1,1)),(1-[1]PLE!$AA$28)*OFFSET(Import.PLQ,$A34-1,AY$15-1,1,1))))</f>
        <v>0</v>
      </c>
      <c r="AZ34" s="8">
        <f ca="1">IF(AZ$13="",0,CHOOSE(Detalhamento.OpçãoServiços,OFFSET(Import.PLQ,$A34-1,AZ$15-1,1,1),IF($E34&lt;&gt;1,IF(ISNUMBER(INDEX(Import.PLE,Detalhamento!$E34,Detalhamento!AZ$15)),IF(INDEX(Import.PLE,Detalhamento!$E34,Detalhamento!AZ$15)&lt;=mediçao,OFFSET(Import.PLQ,$A34-1,AZ$15-1,1,1),0),0),[1]PLE!$AA$28*OFFSET(Import.PLQ,$A34-1,AZ$15-1,1,1)),IF($E34&lt;&gt;1,IF(ISNUMBER(INDEX(Import.PLE,Detalhamento!$E34,Detalhamento!AZ$15)),IF(INDEX(Import.PLE,Detalhamento!$E34,Detalhamento!AZ$15)&lt;=mediçao,0,OFFSET(Import.PLQ,$A34-1,AZ$15-1,1,1)),OFFSET(Import.PLQ,$A34-1,AZ$15-1,1,1)),(1-[1]PLE!$AA$28)*OFFSET(Import.PLQ,$A34-1,AZ$15-1,1,1))))</f>
        <v>0</v>
      </c>
      <c r="BA34" s="8">
        <f ca="1">IF(BA$13="",0,CHOOSE(Detalhamento.OpçãoServiços,OFFSET(Import.PLQ,$A34-1,BA$15-1,1,1),IF($E34&lt;&gt;1,IF(ISNUMBER(INDEX(Import.PLE,Detalhamento!$E34,Detalhamento!BA$15)),IF(INDEX(Import.PLE,Detalhamento!$E34,Detalhamento!BA$15)&lt;=mediçao,OFFSET(Import.PLQ,$A34-1,BA$15-1,1,1),0),0),[1]PLE!$AA$28*OFFSET(Import.PLQ,$A34-1,BA$15-1,1,1)),IF($E34&lt;&gt;1,IF(ISNUMBER(INDEX(Import.PLE,Detalhamento!$E34,Detalhamento!BA$15)),IF(INDEX(Import.PLE,Detalhamento!$E34,Detalhamento!BA$15)&lt;=mediçao,0,OFFSET(Import.PLQ,$A34-1,BA$15-1,1,1)),OFFSET(Import.PLQ,$A34-1,BA$15-1,1,1)),(1-[1]PLE!$AA$28)*OFFSET(Import.PLQ,$A34-1,BA$15-1,1,1))))</f>
        <v>0</v>
      </c>
      <c r="BB34" s="8">
        <f ca="1">IF(BB$13="",0,CHOOSE(Detalhamento.OpçãoServiços,OFFSET(Import.PLQ,$A34-1,BB$15-1,1,1),IF($E34&lt;&gt;1,IF(ISNUMBER(INDEX(Import.PLE,Detalhamento!$E34,Detalhamento!BB$15)),IF(INDEX(Import.PLE,Detalhamento!$E34,Detalhamento!BB$15)&lt;=mediçao,OFFSET(Import.PLQ,$A34-1,BB$15-1,1,1),0),0),[1]PLE!$AA$28*OFFSET(Import.PLQ,$A34-1,BB$15-1,1,1)),IF($E34&lt;&gt;1,IF(ISNUMBER(INDEX(Import.PLE,Detalhamento!$E34,Detalhamento!BB$15)),IF(INDEX(Import.PLE,Detalhamento!$E34,Detalhamento!BB$15)&lt;=mediçao,0,OFFSET(Import.PLQ,$A34-1,BB$15-1,1,1)),OFFSET(Import.PLQ,$A34-1,BB$15-1,1,1)),(1-[1]PLE!$AA$28)*OFFSET(Import.PLQ,$A34-1,BB$15-1,1,1))))</f>
        <v>0</v>
      </c>
      <c r="BC34" s="8">
        <f ca="1">IF(BC$13="",0,CHOOSE(Detalhamento.OpçãoServiços,OFFSET(Import.PLQ,$A34-1,BC$15-1,1,1),IF($E34&lt;&gt;1,IF(ISNUMBER(INDEX(Import.PLE,Detalhamento!$E34,Detalhamento!BC$15)),IF(INDEX(Import.PLE,Detalhamento!$E34,Detalhamento!BC$15)&lt;=mediçao,OFFSET(Import.PLQ,$A34-1,BC$15-1,1,1),0),0),[1]PLE!$AA$28*OFFSET(Import.PLQ,$A34-1,BC$15-1,1,1)),IF($E34&lt;&gt;1,IF(ISNUMBER(INDEX(Import.PLE,Detalhamento!$E34,Detalhamento!BC$15)),IF(INDEX(Import.PLE,Detalhamento!$E34,Detalhamento!BC$15)&lt;=mediçao,0,OFFSET(Import.PLQ,$A34-1,BC$15-1,1,1)),OFFSET(Import.PLQ,$A34-1,BC$15-1,1,1)),(1-[1]PLE!$AA$28)*OFFSET(Import.PLQ,$A34-1,BC$15-1,1,1))))</f>
        <v>0</v>
      </c>
      <c r="BD34" s="8">
        <f ca="1">IF(BD$13="",0,CHOOSE(Detalhamento.OpçãoServiços,OFFSET(Import.PLQ,$A34-1,BD$15-1,1,1),IF($E34&lt;&gt;1,IF(ISNUMBER(INDEX(Import.PLE,Detalhamento!$E34,Detalhamento!BD$15)),IF(INDEX(Import.PLE,Detalhamento!$E34,Detalhamento!BD$15)&lt;=mediçao,OFFSET(Import.PLQ,$A34-1,BD$15-1,1,1),0),0),[1]PLE!$AA$28*OFFSET(Import.PLQ,$A34-1,BD$15-1,1,1)),IF($E34&lt;&gt;1,IF(ISNUMBER(INDEX(Import.PLE,Detalhamento!$E34,Detalhamento!BD$15)),IF(INDEX(Import.PLE,Detalhamento!$E34,Detalhamento!BD$15)&lt;=mediçao,0,OFFSET(Import.PLQ,$A34-1,BD$15-1,1,1)),OFFSET(Import.PLQ,$A34-1,BD$15-1,1,1)),(1-[1]PLE!$AA$28)*OFFSET(Import.PLQ,$A34-1,BD$15-1,1,1))))</f>
        <v>0</v>
      </c>
      <c r="BE34" s="8">
        <f ca="1">IF(BE$13="",0,CHOOSE(Detalhamento.OpçãoServiços,OFFSET(Import.PLQ,$A34-1,BE$15-1,1,1),IF($E34&lt;&gt;1,IF(ISNUMBER(INDEX(Import.PLE,Detalhamento!$E34,Detalhamento!BE$15)),IF(INDEX(Import.PLE,Detalhamento!$E34,Detalhamento!BE$15)&lt;=mediçao,OFFSET(Import.PLQ,$A34-1,BE$15-1,1,1),0),0),[1]PLE!$AA$28*OFFSET(Import.PLQ,$A34-1,BE$15-1,1,1)),IF($E34&lt;&gt;1,IF(ISNUMBER(INDEX(Import.PLE,Detalhamento!$E34,Detalhamento!BE$15)),IF(INDEX(Import.PLE,Detalhamento!$E34,Detalhamento!BE$15)&lt;=mediçao,0,OFFSET(Import.PLQ,$A34-1,BE$15-1,1,1)),OFFSET(Import.PLQ,$A34-1,BE$15-1,1,1)),(1-[1]PLE!$AA$28)*OFFSET(Import.PLQ,$A34-1,BE$15-1,1,1))))</f>
        <v>0</v>
      </c>
      <c r="BF34" s="8">
        <f ca="1">IF(BF$13="",0,CHOOSE(Detalhamento.OpçãoServiços,OFFSET(Import.PLQ,$A34-1,BF$15-1,1,1),IF($E34&lt;&gt;1,IF(ISNUMBER(INDEX(Import.PLE,Detalhamento!$E34,Detalhamento!BF$15)),IF(INDEX(Import.PLE,Detalhamento!$E34,Detalhamento!BF$15)&lt;=mediçao,OFFSET(Import.PLQ,$A34-1,BF$15-1,1,1),0),0),[1]PLE!$AA$28*OFFSET(Import.PLQ,$A34-1,BF$15-1,1,1)),IF($E34&lt;&gt;1,IF(ISNUMBER(INDEX(Import.PLE,Detalhamento!$E34,Detalhamento!BF$15)),IF(INDEX(Import.PLE,Detalhamento!$E34,Detalhamento!BF$15)&lt;=mediçao,0,OFFSET(Import.PLQ,$A34-1,BF$15-1,1,1)),OFFSET(Import.PLQ,$A34-1,BF$15-1,1,1)),(1-[1]PLE!$AA$28)*OFFSET(Import.PLQ,$A34-1,BF$15-1,1,1))))</f>
        <v>0</v>
      </c>
      <c r="BG34" s="8">
        <f ca="1">IF(BG$13="",0,CHOOSE(Detalhamento.OpçãoServiços,OFFSET(Import.PLQ,$A34-1,BG$15-1,1,1),IF($E34&lt;&gt;1,IF(ISNUMBER(INDEX(Import.PLE,Detalhamento!$E34,Detalhamento!BG$15)),IF(INDEX(Import.PLE,Detalhamento!$E34,Detalhamento!BG$15)&lt;=mediçao,OFFSET(Import.PLQ,$A34-1,BG$15-1,1,1),0),0),[1]PLE!$AA$28*OFFSET(Import.PLQ,$A34-1,BG$15-1,1,1)),IF($E34&lt;&gt;1,IF(ISNUMBER(INDEX(Import.PLE,Detalhamento!$E34,Detalhamento!BG$15)),IF(INDEX(Import.PLE,Detalhamento!$E34,Detalhamento!BG$15)&lt;=mediçao,0,OFFSET(Import.PLQ,$A34-1,BG$15-1,1,1)),OFFSET(Import.PLQ,$A34-1,BG$15-1,1,1)),(1-[1]PLE!$AA$28)*OFFSET(Import.PLQ,$A34-1,BG$15-1,1,1))))</f>
        <v>0</v>
      </c>
      <c r="BH34" s="8">
        <f ca="1">IF(BH$13="",0,CHOOSE(Detalhamento.OpçãoServiços,OFFSET(Import.PLQ,$A34-1,BH$15-1,1,1),IF($E34&lt;&gt;1,IF(ISNUMBER(INDEX(Import.PLE,Detalhamento!$E34,Detalhamento!BH$15)),IF(INDEX(Import.PLE,Detalhamento!$E34,Detalhamento!BH$15)&lt;=mediçao,OFFSET(Import.PLQ,$A34-1,BH$15-1,1,1),0),0),[1]PLE!$AA$28*OFFSET(Import.PLQ,$A34-1,BH$15-1,1,1)),IF($E34&lt;&gt;1,IF(ISNUMBER(INDEX(Import.PLE,Detalhamento!$E34,Detalhamento!BH$15)),IF(INDEX(Import.PLE,Detalhamento!$E34,Detalhamento!BH$15)&lt;=mediçao,0,OFFSET(Import.PLQ,$A34-1,BH$15-1,1,1)),OFFSET(Import.PLQ,$A34-1,BH$15-1,1,1)),(1-[1]PLE!$AA$28)*OFFSET(Import.PLQ,$A34-1,BH$15-1,1,1))))</f>
        <v>0</v>
      </c>
      <c r="BI34" s="8">
        <f ca="1">IF(BI$13="",0,CHOOSE(Detalhamento.OpçãoServiços,OFFSET(Import.PLQ,$A34-1,BI$15-1,1,1),IF($E34&lt;&gt;1,IF(ISNUMBER(INDEX(Import.PLE,Detalhamento!$E34,Detalhamento!BI$15)),IF(INDEX(Import.PLE,Detalhamento!$E34,Detalhamento!BI$15)&lt;=mediçao,OFFSET(Import.PLQ,$A34-1,BI$15-1,1,1),0),0),[1]PLE!$AA$28*OFFSET(Import.PLQ,$A34-1,BI$15-1,1,1)),IF($E34&lt;&gt;1,IF(ISNUMBER(INDEX(Import.PLE,Detalhamento!$E34,Detalhamento!BI$15)),IF(INDEX(Import.PLE,Detalhamento!$E34,Detalhamento!BI$15)&lt;=mediçao,0,OFFSET(Import.PLQ,$A34-1,BI$15-1,1,1)),OFFSET(Import.PLQ,$A34-1,BI$15-1,1,1)),(1-[1]PLE!$AA$28)*OFFSET(Import.PLQ,$A34-1,BI$15-1,1,1))))</f>
        <v>0</v>
      </c>
    </row>
    <row r="35" spans="1:61" ht="33.75" x14ac:dyDescent="0.2">
      <c r="A35" s="1">
        <v>14</v>
      </c>
      <c r="B35" s="2" t="str">
        <f t="shared" ca="1" si="2"/>
        <v>Serviço</v>
      </c>
      <c r="E35" s="3">
        <f t="shared" ca="1" si="3"/>
        <v>2</v>
      </c>
      <c r="F35" s="5">
        <f t="shared" ca="1" si="4"/>
        <v>20014</v>
      </c>
      <c r="G35" s="5" t="str">
        <f t="shared" ca="1" si="5"/>
        <v>02.11</v>
      </c>
      <c r="H35" s="6" t="str">
        <f t="shared" ca="1" si="5"/>
        <v>EXECUÇÃO E COMPACTAÇÃO DE ATERRO COM SOLO PREDOMINANTEMENTE ARGILOSO - EXCLUSIVE ESCAVAÇÃO, CARGA E TRANSPORTE E SOLO. AF_09/2017</v>
      </c>
      <c r="I35" s="7" t="str">
        <f t="shared" ca="1" si="6"/>
        <v>M3</v>
      </c>
      <c r="J35" s="8">
        <f t="shared" ca="1" si="7"/>
        <v>50.09</v>
      </c>
      <c r="K35" s="31"/>
      <c r="L35" s="8">
        <f ca="1">IF(L$13="",0,CHOOSE(Detalhamento.OpçãoServiços,OFFSET(Import.PLQ,$A35-1,L$15-1,1,1),IF($E35&lt;&gt;1,IF(ISNUMBER(INDEX(Import.PLE,Detalhamento!$E35,Detalhamento!L$15)),IF(INDEX(Import.PLE,Detalhamento!$E35,Detalhamento!L$15)&lt;=mediçao,OFFSET(Import.PLQ,$A35-1,L$15-1,1,1),0),0),[1]PLE!$AA$28*OFFSET(Import.PLQ,$A35-1,L$15-1,1,1)),IF($E35&lt;&gt;1,IF(ISNUMBER(INDEX(Import.PLE,Detalhamento!$E35,Detalhamento!L$15)),IF(INDEX(Import.PLE,Detalhamento!$E35,Detalhamento!L$15)&lt;=mediçao,0,OFFSET(Import.PLQ,$A35-1,L$15-1,1,1)),OFFSET(Import.PLQ,$A35-1,L$15-1,1,1)),(1-[1]PLE!$AA$28)*OFFSET(Import.PLQ,$A35-1,L$15-1,1,1))))</f>
        <v>0</v>
      </c>
      <c r="M35" s="8">
        <f ca="1">IF(M$13="",0,CHOOSE(Detalhamento.OpçãoServiços,OFFSET(Import.PLQ,$A35-1,M$15-1,1,1),IF($E35&lt;&gt;1,IF(ISNUMBER(INDEX(Import.PLE,Detalhamento!$E35,Detalhamento!M$15)),IF(INDEX(Import.PLE,Detalhamento!$E35,Detalhamento!M$15)&lt;=mediçao,OFFSET(Import.PLQ,$A35-1,M$15-1,1,1),0),0),[1]PLE!$AA$28*OFFSET(Import.PLQ,$A35-1,M$15-1,1,1)),IF($E35&lt;&gt;1,IF(ISNUMBER(INDEX(Import.PLE,Detalhamento!$E35,Detalhamento!M$15)),IF(INDEX(Import.PLE,Detalhamento!$E35,Detalhamento!M$15)&lt;=mediçao,0,OFFSET(Import.PLQ,$A35-1,M$15-1,1,1)),OFFSET(Import.PLQ,$A35-1,M$15-1,1,1)),(1-[1]PLE!$AA$28)*OFFSET(Import.PLQ,$A35-1,M$15-1,1,1))))</f>
        <v>0</v>
      </c>
      <c r="N35" s="8">
        <f ca="1">IF(N$13="",0,CHOOSE(Detalhamento.OpçãoServiços,OFFSET(Import.PLQ,$A35-1,N$15-1,1,1),IF($E35&lt;&gt;1,IF(ISNUMBER(INDEX(Import.PLE,Detalhamento!$E35,Detalhamento!N$15)),IF(INDEX(Import.PLE,Detalhamento!$E35,Detalhamento!N$15)&lt;=mediçao,OFFSET(Import.PLQ,$A35-1,N$15-1,1,1),0),0),[1]PLE!$AA$28*OFFSET(Import.PLQ,$A35-1,N$15-1,1,1)),IF($E35&lt;&gt;1,IF(ISNUMBER(INDEX(Import.PLE,Detalhamento!$E35,Detalhamento!N$15)),IF(INDEX(Import.PLE,Detalhamento!$E35,Detalhamento!N$15)&lt;=mediçao,0,OFFSET(Import.PLQ,$A35-1,N$15-1,1,1)),OFFSET(Import.PLQ,$A35-1,N$15-1,1,1)),(1-[1]PLE!$AA$28)*OFFSET(Import.PLQ,$A35-1,N$15-1,1,1))))</f>
        <v>0</v>
      </c>
      <c r="O35" s="8">
        <f ca="1">IF(O$13="",0,CHOOSE(Detalhamento.OpçãoServiços,OFFSET(Import.PLQ,$A35-1,O$15-1,1,1),IF($E35&lt;&gt;1,IF(ISNUMBER(INDEX(Import.PLE,Detalhamento!$E35,Detalhamento!O$15)),IF(INDEX(Import.PLE,Detalhamento!$E35,Detalhamento!O$15)&lt;=mediçao,OFFSET(Import.PLQ,$A35-1,O$15-1,1,1),0),0),[1]PLE!$AA$28*OFFSET(Import.PLQ,$A35-1,O$15-1,1,1)),IF($E35&lt;&gt;1,IF(ISNUMBER(INDEX(Import.PLE,Detalhamento!$E35,Detalhamento!O$15)),IF(INDEX(Import.PLE,Detalhamento!$E35,Detalhamento!O$15)&lt;=mediçao,0,OFFSET(Import.PLQ,$A35-1,O$15-1,1,1)),OFFSET(Import.PLQ,$A35-1,O$15-1,1,1)),(1-[1]PLE!$AA$28)*OFFSET(Import.PLQ,$A35-1,O$15-1,1,1))))</f>
        <v>50.09</v>
      </c>
      <c r="P35" s="8">
        <f ca="1">IF(P$13="",0,CHOOSE(Detalhamento.OpçãoServiços,OFFSET(Import.PLQ,$A35-1,P$15-1,1,1),IF($E35&lt;&gt;1,IF(ISNUMBER(INDEX(Import.PLE,Detalhamento!$E35,Detalhamento!P$15)),IF(INDEX(Import.PLE,Detalhamento!$E35,Detalhamento!P$15)&lt;=mediçao,OFFSET(Import.PLQ,$A35-1,P$15-1,1,1),0),0),[1]PLE!$AA$28*OFFSET(Import.PLQ,$A35-1,P$15-1,1,1)),IF($E35&lt;&gt;1,IF(ISNUMBER(INDEX(Import.PLE,Detalhamento!$E35,Detalhamento!P$15)),IF(INDEX(Import.PLE,Detalhamento!$E35,Detalhamento!P$15)&lt;=mediçao,0,OFFSET(Import.PLQ,$A35-1,P$15-1,1,1)),OFFSET(Import.PLQ,$A35-1,P$15-1,1,1)),(1-[1]PLE!$AA$28)*OFFSET(Import.PLQ,$A35-1,P$15-1,1,1))))</f>
        <v>0</v>
      </c>
      <c r="Q35" s="8">
        <f ca="1">IF(Q$13="",0,CHOOSE(Detalhamento.OpçãoServiços,OFFSET(Import.PLQ,$A35-1,Q$15-1,1,1),IF($E35&lt;&gt;1,IF(ISNUMBER(INDEX(Import.PLE,Detalhamento!$E35,Detalhamento!Q$15)),IF(INDEX(Import.PLE,Detalhamento!$E35,Detalhamento!Q$15)&lt;=mediçao,OFFSET(Import.PLQ,$A35-1,Q$15-1,1,1),0),0),[1]PLE!$AA$28*OFFSET(Import.PLQ,$A35-1,Q$15-1,1,1)),IF($E35&lt;&gt;1,IF(ISNUMBER(INDEX(Import.PLE,Detalhamento!$E35,Detalhamento!Q$15)),IF(INDEX(Import.PLE,Detalhamento!$E35,Detalhamento!Q$15)&lt;=mediçao,0,OFFSET(Import.PLQ,$A35-1,Q$15-1,1,1)),OFFSET(Import.PLQ,$A35-1,Q$15-1,1,1)),(1-[1]PLE!$AA$28)*OFFSET(Import.PLQ,$A35-1,Q$15-1,1,1))))</f>
        <v>0</v>
      </c>
      <c r="R35" s="8">
        <f ca="1">IF(R$13="",0,CHOOSE(Detalhamento.OpçãoServiços,OFFSET(Import.PLQ,$A35-1,R$15-1,1,1),IF($E35&lt;&gt;1,IF(ISNUMBER(INDEX(Import.PLE,Detalhamento!$E35,Detalhamento!R$15)),IF(INDEX(Import.PLE,Detalhamento!$E35,Detalhamento!R$15)&lt;=mediçao,OFFSET(Import.PLQ,$A35-1,R$15-1,1,1),0),0),[1]PLE!$AA$28*OFFSET(Import.PLQ,$A35-1,R$15-1,1,1)),IF($E35&lt;&gt;1,IF(ISNUMBER(INDEX(Import.PLE,Detalhamento!$E35,Detalhamento!R$15)),IF(INDEX(Import.PLE,Detalhamento!$E35,Detalhamento!R$15)&lt;=mediçao,0,OFFSET(Import.PLQ,$A35-1,R$15-1,1,1)),OFFSET(Import.PLQ,$A35-1,R$15-1,1,1)),(1-[1]PLE!$AA$28)*OFFSET(Import.PLQ,$A35-1,R$15-1,1,1))))</f>
        <v>0</v>
      </c>
      <c r="S35" s="8">
        <f ca="1">IF(S$13="",0,CHOOSE(Detalhamento.OpçãoServiços,OFFSET(Import.PLQ,$A35-1,S$15-1,1,1),IF($E35&lt;&gt;1,IF(ISNUMBER(INDEX(Import.PLE,Detalhamento!$E35,Detalhamento!S$15)),IF(INDEX(Import.PLE,Detalhamento!$E35,Detalhamento!S$15)&lt;=mediçao,OFFSET(Import.PLQ,$A35-1,S$15-1,1,1),0),0),[1]PLE!$AA$28*OFFSET(Import.PLQ,$A35-1,S$15-1,1,1)),IF($E35&lt;&gt;1,IF(ISNUMBER(INDEX(Import.PLE,Detalhamento!$E35,Detalhamento!S$15)),IF(INDEX(Import.PLE,Detalhamento!$E35,Detalhamento!S$15)&lt;=mediçao,0,OFFSET(Import.PLQ,$A35-1,S$15-1,1,1)),OFFSET(Import.PLQ,$A35-1,S$15-1,1,1)),(1-[1]PLE!$AA$28)*OFFSET(Import.PLQ,$A35-1,S$15-1,1,1))))</f>
        <v>0</v>
      </c>
      <c r="T35" s="8">
        <f ca="1">IF(T$13="",0,CHOOSE(Detalhamento.OpçãoServiços,OFFSET(Import.PLQ,$A35-1,T$15-1,1,1),IF($E35&lt;&gt;1,IF(ISNUMBER(INDEX(Import.PLE,Detalhamento!$E35,Detalhamento!T$15)),IF(INDEX(Import.PLE,Detalhamento!$E35,Detalhamento!T$15)&lt;=mediçao,OFFSET(Import.PLQ,$A35-1,T$15-1,1,1),0),0),[1]PLE!$AA$28*OFFSET(Import.PLQ,$A35-1,T$15-1,1,1)),IF($E35&lt;&gt;1,IF(ISNUMBER(INDEX(Import.PLE,Detalhamento!$E35,Detalhamento!T$15)),IF(INDEX(Import.PLE,Detalhamento!$E35,Detalhamento!T$15)&lt;=mediçao,0,OFFSET(Import.PLQ,$A35-1,T$15-1,1,1)),OFFSET(Import.PLQ,$A35-1,T$15-1,1,1)),(1-[1]PLE!$AA$28)*OFFSET(Import.PLQ,$A35-1,T$15-1,1,1))))</f>
        <v>0</v>
      </c>
      <c r="U35" s="8">
        <f ca="1">IF(U$13="",0,CHOOSE(Detalhamento.OpçãoServiços,OFFSET(Import.PLQ,$A35-1,U$15-1,1,1),IF($E35&lt;&gt;1,IF(ISNUMBER(INDEX(Import.PLE,Detalhamento!$E35,Detalhamento!U$15)),IF(INDEX(Import.PLE,Detalhamento!$E35,Detalhamento!U$15)&lt;=mediçao,OFFSET(Import.PLQ,$A35-1,U$15-1,1,1),0),0),[1]PLE!$AA$28*OFFSET(Import.PLQ,$A35-1,U$15-1,1,1)),IF($E35&lt;&gt;1,IF(ISNUMBER(INDEX(Import.PLE,Detalhamento!$E35,Detalhamento!U$15)),IF(INDEX(Import.PLE,Detalhamento!$E35,Detalhamento!U$15)&lt;=mediçao,0,OFFSET(Import.PLQ,$A35-1,U$15-1,1,1)),OFFSET(Import.PLQ,$A35-1,U$15-1,1,1)),(1-[1]PLE!$AA$28)*OFFSET(Import.PLQ,$A35-1,U$15-1,1,1))))</f>
        <v>0</v>
      </c>
      <c r="V35" s="8">
        <f ca="1">IF(V$13="",0,CHOOSE(Detalhamento.OpçãoServiços,OFFSET(Import.PLQ,$A35-1,V$15-1,1,1),IF($E35&lt;&gt;1,IF(ISNUMBER(INDEX(Import.PLE,Detalhamento!$E35,Detalhamento!V$15)),IF(INDEX(Import.PLE,Detalhamento!$E35,Detalhamento!V$15)&lt;=mediçao,OFFSET(Import.PLQ,$A35-1,V$15-1,1,1),0),0),[1]PLE!$AA$28*OFFSET(Import.PLQ,$A35-1,V$15-1,1,1)),IF($E35&lt;&gt;1,IF(ISNUMBER(INDEX(Import.PLE,Detalhamento!$E35,Detalhamento!V$15)),IF(INDEX(Import.PLE,Detalhamento!$E35,Detalhamento!V$15)&lt;=mediçao,0,OFFSET(Import.PLQ,$A35-1,V$15-1,1,1)),OFFSET(Import.PLQ,$A35-1,V$15-1,1,1)),(1-[1]PLE!$AA$28)*OFFSET(Import.PLQ,$A35-1,V$15-1,1,1))))</f>
        <v>0</v>
      </c>
      <c r="W35" s="8">
        <f ca="1">IF(W$13="",0,CHOOSE(Detalhamento.OpçãoServiços,OFFSET(Import.PLQ,$A35-1,W$15-1,1,1),IF($E35&lt;&gt;1,IF(ISNUMBER(INDEX(Import.PLE,Detalhamento!$E35,Detalhamento!W$15)),IF(INDEX(Import.PLE,Detalhamento!$E35,Detalhamento!W$15)&lt;=mediçao,OFFSET(Import.PLQ,$A35-1,W$15-1,1,1),0),0),[1]PLE!$AA$28*OFFSET(Import.PLQ,$A35-1,W$15-1,1,1)),IF($E35&lt;&gt;1,IF(ISNUMBER(INDEX(Import.PLE,Detalhamento!$E35,Detalhamento!W$15)),IF(INDEX(Import.PLE,Detalhamento!$E35,Detalhamento!W$15)&lt;=mediçao,0,OFFSET(Import.PLQ,$A35-1,W$15-1,1,1)),OFFSET(Import.PLQ,$A35-1,W$15-1,1,1)),(1-[1]PLE!$AA$28)*OFFSET(Import.PLQ,$A35-1,W$15-1,1,1))))</f>
        <v>0</v>
      </c>
      <c r="X35" s="8">
        <f ca="1">IF(X$13="",0,CHOOSE(Detalhamento.OpçãoServiços,OFFSET(Import.PLQ,$A35-1,X$15-1,1,1),IF($E35&lt;&gt;1,IF(ISNUMBER(INDEX(Import.PLE,Detalhamento!$E35,Detalhamento!X$15)),IF(INDEX(Import.PLE,Detalhamento!$E35,Detalhamento!X$15)&lt;=mediçao,OFFSET(Import.PLQ,$A35-1,X$15-1,1,1),0),0),[1]PLE!$AA$28*OFFSET(Import.PLQ,$A35-1,X$15-1,1,1)),IF($E35&lt;&gt;1,IF(ISNUMBER(INDEX(Import.PLE,Detalhamento!$E35,Detalhamento!X$15)),IF(INDEX(Import.PLE,Detalhamento!$E35,Detalhamento!X$15)&lt;=mediçao,0,OFFSET(Import.PLQ,$A35-1,X$15-1,1,1)),OFFSET(Import.PLQ,$A35-1,X$15-1,1,1)),(1-[1]PLE!$AA$28)*OFFSET(Import.PLQ,$A35-1,X$15-1,1,1))))</f>
        <v>0</v>
      </c>
      <c r="Y35" s="8">
        <f ca="1">IF(Y$13="",0,CHOOSE(Detalhamento.OpçãoServiços,OFFSET(Import.PLQ,$A35-1,Y$15-1,1,1),IF($E35&lt;&gt;1,IF(ISNUMBER(INDEX(Import.PLE,Detalhamento!$E35,Detalhamento!Y$15)),IF(INDEX(Import.PLE,Detalhamento!$E35,Detalhamento!Y$15)&lt;=mediçao,OFFSET(Import.PLQ,$A35-1,Y$15-1,1,1),0),0),[1]PLE!$AA$28*OFFSET(Import.PLQ,$A35-1,Y$15-1,1,1)),IF($E35&lt;&gt;1,IF(ISNUMBER(INDEX(Import.PLE,Detalhamento!$E35,Detalhamento!Y$15)),IF(INDEX(Import.PLE,Detalhamento!$E35,Detalhamento!Y$15)&lt;=mediçao,0,OFFSET(Import.PLQ,$A35-1,Y$15-1,1,1)),OFFSET(Import.PLQ,$A35-1,Y$15-1,1,1)),(1-[1]PLE!$AA$28)*OFFSET(Import.PLQ,$A35-1,Y$15-1,1,1))))</f>
        <v>0</v>
      </c>
      <c r="Z35" s="8">
        <f ca="1">IF(Z$13="",0,CHOOSE(Detalhamento.OpçãoServiços,OFFSET(Import.PLQ,$A35-1,Z$15-1,1,1),IF($E35&lt;&gt;1,IF(ISNUMBER(INDEX(Import.PLE,Detalhamento!$E35,Detalhamento!Z$15)),IF(INDEX(Import.PLE,Detalhamento!$E35,Detalhamento!Z$15)&lt;=mediçao,OFFSET(Import.PLQ,$A35-1,Z$15-1,1,1),0),0),[1]PLE!$AA$28*OFFSET(Import.PLQ,$A35-1,Z$15-1,1,1)),IF($E35&lt;&gt;1,IF(ISNUMBER(INDEX(Import.PLE,Detalhamento!$E35,Detalhamento!Z$15)),IF(INDEX(Import.PLE,Detalhamento!$E35,Detalhamento!Z$15)&lt;=mediçao,0,OFFSET(Import.PLQ,$A35-1,Z$15-1,1,1)),OFFSET(Import.PLQ,$A35-1,Z$15-1,1,1)),(1-[1]PLE!$AA$28)*OFFSET(Import.PLQ,$A35-1,Z$15-1,1,1))))</f>
        <v>0</v>
      </c>
      <c r="AA35" s="8">
        <f ca="1">IF(AA$13="",0,CHOOSE(Detalhamento.OpçãoServiços,OFFSET(Import.PLQ,$A35-1,AA$15-1,1,1),IF($E35&lt;&gt;1,IF(ISNUMBER(INDEX(Import.PLE,Detalhamento!$E35,Detalhamento!AA$15)),IF(INDEX(Import.PLE,Detalhamento!$E35,Detalhamento!AA$15)&lt;=mediçao,OFFSET(Import.PLQ,$A35-1,AA$15-1,1,1),0),0),[1]PLE!$AA$28*OFFSET(Import.PLQ,$A35-1,AA$15-1,1,1)),IF($E35&lt;&gt;1,IF(ISNUMBER(INDEX(Import.PLE,Detalhamento!$E35,Detalhamento!AA$15)),IF(INDEX(Import.PLE,Detalhamento!$E35,Detalhamento!AA$15)&lt;=mediçao,0,OFFSET(Import.PLQ,$A35-1,AA$15-1,1,1)),OFFSET(Import.PLQ,$A35-1,AA$15-1,1,1)),(1-[1]PLE!$AA$28)*OFFSET(Import.PLQ,$A35-1,AA$15-1,1,1))))</f>
        <v>0</v>
      </c>
      <c r="AB35" s="8">
        <f ca="1">IF(AB$13="",0,CHOOSE(Detalhamento.OpçãoServiços,OFFSET(Import.PLQ,$A35-1,AB$15-1,1,1),IF($E35&lt;&gt;1,IF(ISNUMBER(INDEX(Import.PLE,Detalhamento!$E35,Detalhamento!AB$15)),IF(INDEX(Import.PLE,Detalhamento!$E35,Detalhamento!AB$15)&lt;=mediçao,OFFSET(Import.PLQ,$A35-1,AB$15-1,1,1),0),0),[1]PLE!$AA$28*OFFSET(Import.PLQ,$A35-1,AB$15-1,1,1)),IF($E35&lt;&gt;1,IF(ISNUMBER(INDEX(Import.PLE,Detalhamento!$E35,Detalhamento!AB$15)),IF(INDEX(Import.PLE,Detalhamento!$E35,Detalhamento!AB$15)&lt;=mediçao,0,OFFSET(Import.PLQ,$A35-1,AB$15-1,1,1)),OFFSET(Import.PLQ,$A35-1,AB$15-1,1,1)),(1-[1]PLE!$AA$28)*OFFSET(Import.PLQ,$A35-1,AB$15-1,1,1))))</f>
        <v>0</v>
      </c>
      <c r="AC35" s="8">
        <f ca="1">IF(AC$13="",0,CHOOSE(Detalhamento.OpçãoServiços,OFFSET(Import.PLQ,$A35-1,AC$15-1,1,1),IF($E35&lt;&gt;1,IF(ISNUMBER(INDEX(Import.PLE,Detalhamento!$E35,Detalhamento!AC$15)),IF(INDEX(Import.PLE,Detalhamento!$E35,Detalhamento!AC$15)&lt;=mediçao,OFFSET(Import.PLQ,$A35-1,AC$15-1,1,1),0),0),[1]PLE!$AA$28*OFFSET(Import.PLQ,$A35-1,AC$15-1,1,1)),IF($E35&lt;&gt;1,IF(ISNUMBER(INDEX(Import.PLE,Detalhamento!$E35,Detalhamento!AC$15)),IF(INDEX(Import.PLE,Detalhamento!$E35,Detalhamento!AC$15)&lt;=mediçao,0,OFFSET(Import.PLQ,$A35-1,AC$15-1,1,1)),OFFSET(Import.PLQ,$A35-1,AC$15-1,1,1)),(1-[1]PLE!$AA$28)*OFFSET(Import.PLQ,$A35-1,AC$15-1,1,1))))</f>
        <v>0</v>
      </c>
      <c r="AD35" s="8">
        <f ca="1">IF(AD$13="",0,CHOOSE(Detalhamento.OpçãoServiços,OFFSET(Import.PLQ,$A35-1,AD$15-1,1,1),IF($E35&lt;&gt;1,IF(ISNUMBER(INDEX(Import.PLE,Detalhamento!$E35,Detalhamento!AD$15)),IF(INDEX(Import.PLE,Detalhamento!$E35,Detalhamento!AD$15)&lt;=mediçao,OFFSET(Import.PLQ,$A35-1,AD$15-1,1,1),0),0),[1]PLE!$AA$28*OFFSET(Import.PLQ,$A35-1,AD$15-1,1,1)),IF($E35&lt;&gt;1,IF(ISNUMBER(INDEX(Import.PLE,Detalhamento!$E35,Detalhamento!AD$15)),IF(INDEX(Import.PLE,Detalhamento!$E35,Detalhamento!AD$15)&lt;=mediçao,0,OFFSET(Import.PLQ,$A35-1,AD$15-1,1,1)),OFFSET(Import.PLQ,$A35-1,AD$15-1,1,1)),(1-[1]PLE!$AA$28)*OFFSET(Import.PLQ,$A35-1,AD$15-1,1,1))))</f>
        <v>0</v>
      </c>
      <c r="AE35" s="8">
        <f ca="1">IF(AE$13="",0,CHOOSE(Detalhamento.OpçãoServiços,OFFSET(Import.PLQ,$A35-1,AE$15-1,1,1),IF($E35&lt;&gt;1,IF(ISNUMBER(INDEX(Import.PLE,Detalhamento!$E35,Detalhamento!AE$15)),IF(INDEX(Import.PLE,Detalhamento!$E35,Detalhamento!AE$15)&lt;=mediçao,OFFSET(Import.PLQ,$A35-1,AE$15-1,1,1),0),0),[1]PLE!$AA$28*OFFSET(Import.PLQ,$A35-1,AE$15-1,1,1)),IF($E35&lt;&gt;1,IF(ISNUMBER(INDEX(Import.PLE,Detalhamento!$E35,Detalhamento!AE$15)),IF(INDEX(Import.PLE,Detalhamento!$E35,Detalhamento!AE$15)&lt;=mediçao,0,OFFSET(Import.PLQ,$A35-1,AE$15-1,1,1)),OFFSET(Import.PLQ,$A35-1,AE$15-1,1,1)),(1-[1]PLE!$AA$28)*OFFSET(Import.PLQ,$A35-1,AE$15-1,1,1))))</f>
        <v>0</v>
      </c>
      <c r="AF35" s="8">
        <f ca="1">IF(AF$13="",0,CHOOSE(Detalhamento.OpçãoServiços,OFFSET(Import.PLQ,$A35-1,AF$15-1,1,1),IF($E35&lt;&gt;1,IF(ISNUMBER(INDEX(Import.PLE,Detalhamento!$E35,Detalhamento!AF$15)),IF(INDEX(Import.PLE,Detalhamento!$E35,Detalhamento!AF$15)&lt;=mediçao,OFFSET(Import.PLQ,$A35-1,AF$15-1,1,1),0),0),[1]PLE!$AA$28*OFFSET(Import.PLQ,$A35-1,AF$15-1,1,1)),IF($E35&lt;&gt;1,IF(ISNUMBER(INDEX(Import.PLE,Detalhamento!$E35,Detalhamento!AF$15)),IF(INDEX(Import.PLE,Detalhamento!$E35,Detalhamento!AF$15)&lt;=mediçao,0,OFFSET(Import.PLQ,$A35-1,AF$15-1,1,1)),OFFSET(Import.PLQ,$A35-1,AF$15-1,1,1)),(1-[1]PLE!$AA$28)*OFFSET(Import.PLQ,$A35-1,AF$15-1,1,1))))</f>
        <v>0</v>
      </c>
      <c r="AG35" s="8">
        <f ca="1">IF(AG$13="",0,CHOOSE(Detalhamento.OpçãoServiços,OFFSET(Import.PLQ,$A35-1,AG$15-1,1,1),IF($E35&lt;&gt;1,IF(ISNUMBER(INDEX(Import.PLE,Detalhamento!$E35,Detalhamento!AG$15)),IF(INDEX(Import.PLE,Detalhamento!$E35,Detalhamento!AG$15)&lt;=mediçao,OFFSET(Import.PLQ,$A35-1,AG$15-1,1,1),0),0),[1]PLE!$AA$28*OFFSET(Import.PLQ,$A35-1,AG$15-1,1,1)),IF($E35&lt;&gt;1,IF(ISNUMBER(INDEX(Import.PLE,Detalhamento!$E35,Detalhamento!AG$15)),IF(INDEX(Import.PLE,Detalhamento!$E35,Detalhamento!AG$15)&lt;=mediçao,0,OFFSET(Import.PLQ,$A35-1,AG$15-1,1,1)),OFFSET(Import.PLQ,$A35-1,AG$15-1,1,1)),(1-[1]PLE!$AA$28)*OFFSET(Import.PLQ,$A35-1,AG$15-1,1,1))))</f>
        <v>0</v>
      </c>
      <c r="AH35" s="8">
        <f ca="1">IF(AH$13="",0,CHOOSE(Detalhamento.OpçãoServiços,OFFSET(Import.PLQ,$A35-1,AH$15-1,1,1),IF($E35&lt;&gt;1,IF(ISNUMBER(INDEX(Import.PLE,Detalhamento!$E35,Detalhamento!AH$15)),IF(INDEX(Import.PLE,Detalhamento!$E35,Detalhamento!AH$15)&lt;=mediçao,OFFSET(Import.PLQ,$A35-1,AH$15-1,1,1),0),0),[1]PLE!$AA$28*OFFSET(Import.PLQ,$A35-1,AH$15-1,1,1)),IF($E35&lt;&gt;1,IF(ISNUMBER(INDEX(Import.PLE,Detalhamento!$E35,Detalhamento!AH$15)),IF(INDEX(Import.PLE,Detalhamento!$E35,Detalhamento!AH$15)&lt;=mediçao,0,OFFSET(Import.PLQ,$A35-1,AH$15-1,1,1)),OFFSET(Import.PLQ,$A35-1,AH$15-1,1,1)),(1-[1]PLE!$AA$28)*OFFSET(Import.PLQ,$A35-1,AH$15-1,1,1))))</f>
        <v>0</v>
      </c>
      <c r="AI35" s="8">
        <f ca="1">IF(AI$13="",0,CHOOSE(Detalhamento.OpçãoServiços,OFFSET(Import.PLQ,$A35-1,AI$15-1,1,1),IF($E35&lt;&gt;1,IF(ISNUMBER(INDEX(Import.PLE,Detalhamento!$E35,Detalhamento!AI$15)),IF(INDEX(Import.PLE,Detalhamento!$E35,Detalhamento!AI$15)&lt;=mediçao,OFFSET(Import.PLQ,$A35-1,AI$15-1,1,1),0),0),[1]PLE!$AA$28*OFFSET(Import.PLQ,$A35-1,AI$15-1,1,1)),IF($E35&lt;&gt;1,IF(ISNUMBER(INDEX(Import.PLE,Detalhamento!$E35,Detalhamento!AI$15)),IF(INDEX(Import.PLE,Detalhamento!$E35,Detalhamento!AI$15)&lt;=mediçao,0,OFFSET(Import.PLQ,$A35-1,AI$15-1,1,1)),OFFSET(Import.PLQ,$A35-1,AI$15-1,1,1)),(1-[1]PLE!$AA$28)*OFFSET(Import.PLQ,$A35-1,AI$15-1,1,1))))</f>
        <v>0</v>
      </c>
      <c r="AJ35" s="8">
        <f ca="1">IF(AJ$13="",0,CHOOSE(Detalhamento.OpçãoServiços,OFFSET(Import.PLQ,$A35-1,AJ$15-1,1,1),IF($E35&lt;&gt;1,IF(ISNUMBER(INDEX(Import.PLE,Detalhamento!$E35,Detalhamento!AJ$15)),IF(INDEX(Import.PLE,Detalhamento!$E35,Detalhamento!AJ$15)&lt;=mediçao,OFFSET(Import.PLQ,$A35-1,AJ$15-1,1,1),0),0),[1]PLE!$AA$28*OFFSET(Import.PLQ,$A35-1,AJ$15-1,1,1)),IF($E35&lt;&gt;1,IF(ISNUMBER(INDEX(Import.PLE,Detalhamento!$E35,Detalhamento!AJ$15)),IF(INDEX(Import.PLE,Detalhamento!$E35,Detalhamento!AJ$15)&lt;=mediçao,0,OFFSET(Import.PLQ,$A35-1,AJ$15-1,1,1)),OFFSET(Import.PLQ,$A35-1,AJ$15-1,1,1)),(1-[1]PLE!$AA$28)*OFFSET(Import.PLQ,$A35-1,AJ$15-1,1,1))))</f>
        <v>0</v>
      </c>
      <c r="AK35" s="8">
        <f ca="1">IF(AK$13="",0,CHOOSE(Detalhamento.OpçãoServiços,OFFSET(Import.PLQ,$A35-1,AK$15-1,1,1),IF($E35&lt;&gt;1,IF(ISNUMBER(INDEX(Import.PLE,Detalhamento!$E35,Detalhamento!AK$15)),IF(INDEX(Import.PLE,Detalhamento!$E35,Detalhamento!AK$15)&lt;=mediçao,OFFSET(Import.PLQ,$A35-1,AK$15-1,1,1),0),0),[1]PLE!$AA$28*OFFSET(Import.PLQ,$A35-1,AK$15-1,1,1)),IF($E35&lt;&gt;1,IF(ISNUMBER(INDEX(Import.PLE,Detalhamento!$E35,Detalhamento!AK$15)),IF(INDEX(Import.PLE,Detalhamento!$E35,Detalhamento!AK$15)&lt;=mediçao,0,OFFSET(Import.PLQ,$A35-1,AK$15-1,1,1)),OFFSET(Import.PLQ,$A35-1,AK$15-1,1,1)),(1-[1]PLE!$AA$28)*OFFSET(Import.PLQ,$A35-1,AK$15-1,1,1))))</f>
        <v>0</v>
      </c>
      <c r="AL35" s="8">
        <f ca="1">IF(AL$13="",0,CHOOSE(Detalhamento.OpçãoServiços,OFFSET(Import.PLQ,$A35-1,AL$15-1,1,1),IF($E35&lt;&gt;1,IF(ISNUMBER(INDEX(Import.PLE,Detalhamento!$E35,Detalhamento!AL$15)),IF(INDEX(Import.PLE,Detalhamento!$E35,Detalhamento!AL$15)&lt;=mediçao,OFFSET(Import.PLQ,$A35-1,AL$15-1,1,1),0),0),[1]PLE!$AA$28*OFFSET(Import.PLQ,$A35-1,AL$15-1,1,1)),IF($E35&lt;&gt;1,IF(ISNUMBER(INDEX(Import.PLE,Detalhamento!$E35,Detalhamento!AL$15)),IF(INDEX(Import.PLE,Detalhamento!$E35,Detalhamento!AL$15)&lt;=mediçao,0,OFFSET(Import.PLQ,$A35-1,AL$15-1,1,1)),OFFSET(Import.PLQ,$A35-1,AL$15-1,1,1)),(1-[1]PLE!$AA$28)*OFFSET(Import.PLQ,$A35-1,AL$15-1,1,1))))</f>
        <v>0</v>
      </c>
      <c r="AM35" s="8">
        <f ca="1">IF(AM$13="",0,CHOOSE(Detalhamento.OpçãoServiços,OFFSET(Import.PLQ,$A35-1,AM$15-1,1,1),IF($E35&lt;&gt;1,IF(ISNUMBER(INDEX(Import.PLE,Detalhamento!$E35,Detalhamento!AM$15)),IF(INDEX(Import.PLE,Detalhamento!$E35,Detalhamento!AM$15)&lt;=mediçao,OFFSET(Import.PLQ,$A35-1,AM$15-1,1,1),0),0),[1]PLE!$AA$28*OFFSET(Import.PLQ,$A35-1,AM$15-1,1,1)),IF($E35&lt;&gt;1,IF(ISNUMBER(INDEX(Import.PLE,Detalhamento!$E35,Detalhamento!AM$15)),IF(INDEX(Import.PLE,Detalhamento!$E35,Detalhamento!AM$15)&lt;=mediçao,0,OFFSET(Import.PLQ,$A35-1,AM$15-1,1,1)),OFFSET(Import.PLQ,$A35-1,AM$15-1,1,1)),(1-[1]PLE!$AA$28)*OFFSET(Import.PLQ,$A35-1,AM$15-1,1,1))))</f>
        <v>0</v>
      </c>
      <c r="AN35" s="8">
        <f ca="1">IF(AN$13="",0,CHOOSE(Detalhamento.OpçãoServiços,OFFSET(Import.PLQ,$A35-1,AN$15-1,1,1),IF($E35&lt;&gt;1,IF(ISNUMBER(INDEX(Import.PLE,Detalhamento!$E35,Detalhamento!AN$15)),IF(INDEX(Import.PLE,Detalhamento!$E35,Detalhamento!AN$15)&lt;=mediçao,OFFSET(Import.PLQ,$A35-1,AN$15-1,1,1),0),0),[1]PLE!$AA$28*OFFSET(Import.PLQ,$A35-1,AN$15-1,1,1)),IF($E35&lt;&gt;1,IF(ISNUMBER(INDEX(Import.PLE,Detalhamento!$E35,Detalhamento!AN$15)),IF(INDEX(Import.PLE,Detalhamento!$E35,Detalhamento!AN$15)&lt;=mediçao,0,OFFSET(Import.PLQ,$A35-1,AN$15-1,1,1)),OFFSET(Import.PLQ,$A35-1,AN$15-1,1,1)),(1-[1]PLE!$AA$28)*OFFSET(Import.PLQ,$A35-1,AN$15-1,1,1))))</f>
        <v>0</v>
      </c>
      <c r="AO35" s="8">
        <f ca="1">IF(AO$13="",0,CHOOSE(Detalhamento.OpçãoServiços,OFFSET(Import.PLQ,$A35-1,AO$15-1,1,1),IF($E35&lt;&gt;1,IF(ISNUMBER(INDEX(Import.PLE,Detalhamento!$E35,Detalhamento!AO$15)),IF(INDEX(Import.PLE,Detalhamento!$E35,Detalhamento!AO$15)&lt;=mediçao,OFFSET(Import.PLQ,$A35-1,AO$15-1,1,1),0),0),[1]PLE!$AA$28*OFFSET(Import.PLQ,$A35-1,AO$15-1,1,1)),IF($E35&lt;&gt;1,IF(ISNUMBER(INDEX(Import.PLE,Detalhamento!$E35,Detalhamento!AO$15)),IF(INDEX(Import.PLE,Detalhamento!$E35,Detalhamento!AO$15)&lt;=mediçao,0,OFFSET(Import.PLQ,$A35-1,AO$15-1,1,1)),OFFSET(Import.PLQ,$A35-1,AO$15-1,1,1)),(1-[1]PLE!$AA$28)*OFFSET(Import.PLQ,$A35-1,AO$15-1,1,1))))</f>
        <v>0</v>
      </c>
      <c r="AP35" s="8">
        <f ca="1">IF(AP$13="",0,CHOOSE(Detalhamento.OpçãoServiços,OFFSET(Import.PLQ,$A35-1,AP$15-1,1,1),IF($E35&lt;&gt;1,IF(ISNUMBER(INDEX(Import.PLE,Detalhamento!$E35,Detalhamento!AP$15)),IF(INDEX(Import.PLE,Detalhamento!$E35,Detalhamento!AP$15)&lt;=mediçao,OFFSET(Import.PLQ,$A35-1,AP$15-1,1,1),0),0),[1]PLE!$AA$28*OFFSET(Import.PLQ,$A35-1,AP$15-1,1,1)),IF($E35&lt;&gt;1,IF(ISNUMBER(INDEX(Import.PLE,Detalhamento!$E35,Detalhamento!AP$15)),IF(INDEX(Import.PLE,Detalhamento!$E35,Detalhamento!AP$15)&lt;=mediçao,0,OFFSET(Import.PLQ,$A35-1,AP$15-1,1,1)),OFFSET(Import.PLQ,$A35-1,AP$15-1,1,1)),(1-[1]PLE!$AA$28)*OFFSET(Import.PLQ,$A35-1,AP$15-1,1,1))))</f>
        <v>0</v>
      </c>
      <c r="AQ35" s="8">
        <f ca="1">IF(AQ$13="",0,CHOOSE(Detalhamento.OpçãoServiços,OFFSET(Import.PLQ,$A35-1,AQ$15-1,1,1),IF($E35&lt;&gt;1,IF(ISNUMBER(INDEX(Import.PLE,Detalhamento!$E35,Detalhamento!AQ$15)),IF(INDEX(Import.PLE,Detalhamento!$E35,Detalhamento!AQ$15)&lt;=mediçao,OFFSET(Import.PLQ,$A35-1,AQ$15-1,1,1),0),0),[1]PLE!$AA$28*OFFSET(Import.PLQ,$A35-1,AQ$15-1,1,1)),IF($E35&lt;&gt;1,IF(ISNUMBER(INDEX(Import.PLE,Detalhamento!$E35,Detalhamento!AQ$15)),IF(INDEX(Import.PLE,Detalhamento!$E35,Detalhamento!AQ$15)&lt;=mediçao,0,OFFSET(Import.PLQ,$A35-1,AQ$15-1,1,1)),OFFSET(Import.PLQ,$A35-1,AQ$15-1,1,1)),(1-[1]PLE!$AA$28)*OFFSET(Import.PLQ,$A35-1,AQ$15-1,1,1))))</f>
        <v>0</v>
      </c>
      <c r="AR35" s="8">
        <f ca="1">IF(AR$13="",0,CHOOSE(Detalhamento.OpçãoServiços,OFFSET(Import.PLQ,$A35-1,AR$15-1,1,1),IF($E35&lt;&gt;1,IF(ISNUMBER(INDEX(Import.PLE,Detalhamento!$E35,Detalhamento!AR$15)),IF(INDEX(Import.PLE,Detalhamento!$E35,Detalhamento!AR$15)&lt;=mediçao,OFFSET(Import.PLQ,$A35-1,AR$15-1,1,1),0),0),[1]PLE!$AA$28*OFFSET(Import.PLQ,$A35-1,AR$15-1,1,1)),IF($E35&lt;&gt;1,IF(ISNUMBER(INDEX(Import.PLE,Detalhamento!$E35,Detalhamento!AR$15)),IF(INDEX(Import.PLE,Detalhamento!$E35,Detalhamento!AR$15)&lt;=mediçao,0,OFFSET(Import.PLQ,$A35-1,AR$15-1,1,1)),OFFSET(Import.PLQ,$A35-1,AR$15-1,1,1)),(1-[1]PLE!$AA$28)*OFFSET(Import.PLQ,$A35-1,AR$15-1,1,1))))</f>
        <v>0</v>
      </c>
      <c r="AS35" s="8">
        <f ca="1">IF(AS$13="",0,CHOOSE(Detalhamento.OpçãoServiços,OFFSET(Import.PLQ,$A35-1,AS$15-1,1,1),IF($E35&lt;&gt;1,IF(ISNUMBER(INDEX(Import.PLE,Detalhamento!$E35,Detalhamento!AS$15)),IF(INDEX(Import.PLE,Detalhamento!$E35,Detalhamento!AS$15)&lt;=mediçao,OFFSET(Import.PLQ,$A35-1,AS$15-1,1,1),0),0),[1]PLE!$AA$28*OFFSET(Import.PLQ,$A35-1,AS$15-1,1,1)),IF($E35&lt;&gt;1,IF(ISNUMBER(INDEX(Import.PLE,Detalhamento!$E35,Detalhamento!AS$15)),IF(INDEX(Import.PLE,Detalhamento!$E35,Detalhamento!AS$15)&lt;=mediçao,0,OFFSET(Import.PLQ,$A35-1,AS$15-1,1,1)),OFFSET(Import.PLQ,$A35-1,AS$15-1,1,1)),(1-[1]PLE!$AA$28)*OFFSET(Import.PLQ,$A35-1,AS$15-1,1,1))))</f>
        <v>0</v>
      </c>
      <c r="AT35" s="8">
        <f ca="1">IF(AT$13="",0,CHOOSE(Detalhamento.OpçãoServiços,OFFSET(Import.PLQ,$A35-1,AT$15-1,1,1),IF($E35&lt;&gt;1,IF(ISNUMBER(INDEX(Import.PLE,Detalhamento!$E35,Detalhamento!AT$15)),IF(INDEX(Import.PLE,Detalhamento!$E35,Detalhamento!AT$15)&lt;=mediçao,OFFSET(Import.PLQ,$A35-1,AT$15-1,1,1),0),0),[1]PLE!$AA$28*OFFSET(Import.PLQ,$A35-1,AT$15-1,1,1)),IF($E35&lt;&gt;1,IF(ISNUMBER(INDEX(Import.PLE,Detalhamento!$E35,Detalhamento!AT$15)),IF(INDEX(Import.PLE,Detalhamento!$E35,Detalhamento!AT$15)&lt;=mediçao,0,OFFSET(Import.PLQ,$A35-1,AT$15-1,1,1)),OFFSET(Import.PLQ,$A35-1,AT$15-1,1,1)),(1-[1]PLE!$AA$28)*OFFSET(Import.PLQ,$A35-1,AT$15-1,1,1))))</f>
        <v>0</v>
      </c>
      <c r="AU35" s="8">
        <f ca="1">IF(AU$13="",0,CHOOSE(Detalhamento.OpçãoServiços,OFFSET(Import.PLQ,$A35-1,AU$15-1,1,1),IF($E35&lt;&gt;1,IF(ISNUMBER(INDEX(Import.PLE,Detalhamento!$E35,Detalhamento!AU$15)),IF(INDEX(Import.PLE,Detalhamento!$E35,Detalhamento!AU$15)&lt;=mediçao,OFFSET(Import.PLQ,$A35-1,AU$15-1,1,1),0),0),[1]PLE!$AA$28*OFFSET(Import.PLQ,$A35-1,AU$15-1,1,1)),IF($E35&lt;&gt;1,IF(ISNUMBER(INDEX(Import.PLE,Detalhamento!$E35,Detalhamento!AU$15)),IF(INDEX(Import.PLE,Detalhamento!$E35,Detalhamento!AU$15)&lt;=mediçao,0,OFFSET(Import.PLQ,$A35-1,AU$15-1,1,1)),OFFSET(Import.PLQ,$A35-1,AU$15-1,1,1)),(1-[1]PLE!$AA$28)*OFFSET(Import.PLQ,$A35-1,AU$15-1,1,1))))</f>
        <v>0</v>
      </c>
      <c r="AV35" s="8">
        <f ca="1">IF(AV$13="",0,CHOOSE(Detalhamento.OpçãoServiços,OFFSET(Import.PLQ,$A35-1,AV$15-1,1,1),IF($E35&lt;&gt;1,IF(ISNUMBER(INDEX(Import.PLE,Detalhamento!$E35,Detalhamento!AV$15)),IF(INDEX(Import.PLE,Detalhamento!$E35,Detalhamento!AV$15)&lt;=mediçao,OFFSET(Import.PLQ,$A35-1,AV$15-1,1,1),0),0),[1]PLE!$AA$28*OFFSET(Import.PLQ,$A35-1,AV$15-1,1,1)),IF($E35&lt;&gt;1,IF(ISNUMBER(INDEX(Import.PLE,Detalhamento!$E35,Detalhamento!AV$15)),IF(INDEX(Import.PLE,Detalhamento!$E35,Detalhamento!AV$15)&lt;=mediçao,0,OFFSET(Import.PLQ,$A35-1,AV$15-1,1,1)),OFFSET(Import.PLQ,$A35-1,AV$15-1,1,1)),(1-[1]PLE!$AA$28)*OFFSET(Import.PLQ,$A35-1,AV$15-1,1,1))))</f>
        <v>0</v>
      </c>
      <c r="AW35" s="8">
        <f ca="1">IF(AW$13="",0,CHOOSE(Detalhamento.OpçãoServiços,OFFSET(Import.PLQ,$A35-1,AW$15-1,1,1),IF($E35&lt;&gt;1,IF(ISNUMBER(INDEX(Import.PLE,Detalhamento!$E35,Detalhamento!AW$15)),IF(INDEX(Import.PLE,Detalhamento!$E35,Detalhamento!AW$15)&lt;=mediçao,OFFSET(Import.PLQ,$A35-1,AW$15-1,1,1),0),0),[1]PLE!$AA$28*OFFSET(Import.PLQ,$A35-1,AW$15-1,1,1)),IF($E35&lt;&gt;1,IF(ISNUMBER(INDEX(Import.PLE,Detalhamento!$E35,Detalhamento!AW$15)),IF(INDEX(Import.PLE,Detalhamento!$E35,Detalhamento!AW$15)&lt;=mediçao,0,OFFSET(Import.PLQ,$A35-1,AW$15-1,1,1)),OFFSET(Import.PLQ,$A35-1,AW$15-1,1,1)),(1-[1]PLE!$AA$28)*OFFSET(Import.PLQ,$A35-1,AW$15-1,1,1))))</f>
        <v>0</v>
      </c>
      <c r="AX35" s="8">
        <f ca="1">IF(AX$13="",0,CHOOSE(Detalhamento.OpçãoServiços,OFFSET(Import.PLQ,$A35-1,AX$15-1,1,1),IF($E35&lt;&gt;1,IF(ISNUMBER(INDEX(Import.PLE,Detalhamento!$E35,Detalhamento!AX$15)),IF(INDEX(Import.PLE,Detalhamento!$E35,Detalhamento!AX$15)&lt;=mediçao,OFFSET(Import.PLQ,$A35-1,AX$15-1,1,1),0),0),[1]PLE!$AA$28*OFFSET(Import.PLQ,$A35-1,AX$15-1,1,1)),IF($E35&lt;&gt;1,IF(ISNUMBER(INDEX(Import.PLE,Detalhamento!$E35,Detalhamento!AX$15)),IF(INDEX(Import.PLE,Detalhamento!$E35,Detalhamento!AX$15)&lt;=mediçao,0,OFFSET(Import.PLQ,$A35-1,AX$15-1,1,1)),OFFSET(Import.PLQ,$A35-1,AX$15-1,1,1)),(1-[1]PLE!$AA$28)*OFFSET(Import.PLQ,$A35-1,AX$15-1,1,1))))</f>
        <v>0</v>
      </c>
      <c r="AY35" s="8">
        <f ca="1">IF(AY$13="",0,CHOOSE(Detalhamento.OpçãoServiços,OFFSET(Import.PLQ,$A35-1,AY$15-1,1,1),IF($E35&lt;&gt;1,IF(ISNUMBER(INDEX(Import.PLE,Detalhamento!$E35,Detalhamento!AY$15)),IF(INDEX(Import.PLE,Detalhamento!$E35,Detalhamento!AY$15)&lt;=mediçao,OFFSET(Import.PLQ,$A35-1,AY$15-1,1,1),0),0),[1]PLE!$AA$28*OFFSET(Import.PLQ,$A35-1,AY$15-1,1,1)),IF($E35&lt;&gt;1,IF(ISNUMBER(INDEX(Import.PLE,Detalhamento!$E35,Detalhamento!AY$15)),IF(INDEX(Import.PLE,Detalhamento!$E35,Detalhamento!AY$15)&lt;=mediçao,0,OFFSET(Import.PLQ,$A35-1,AY$15-1,1,1)),OFFSET(Import.PLQ,$A35-1,AY$15-1,1,1)),(1-[1]PLE!$AA$28)*OFFSET(Import.PLQ,$A35-1,AY$15-1,1,1))))</f>
        <v>0</v>
      </c>
      <c r="AZ35" s="8">
        <f ca="1">IF(AZ$13="",0,CHOOSE(Detalhamento.OpçãoServiços,OFFSET(Import.PLQ,$A35-1,AZ$15-1,1,1),IF($E35&lt;&gt;1,IF(ISNUMBER(INDEX(Import.PLE,Detalhamento!$E35,Detalhamento!AZ$15)),IF(INDEX(Import.PLE,Detalhamento!$E35,Detalhamento!AZ$15)&lt;=mediçao,OFFSET(Import.PLQ,$A35-1,AZ$15-1,1,1),0),0),[1]PLE!$AA$28*OFFSET(Import.PLQ,$A35-1,AZ$15-1,1,1)),IF($E35&lt;&gt;1,IF(ISNUMBER(INDEX(Import.PLE,Detalhamento!$E35,Detalhamento!AZ$15)),IF(INDEX(Import.PLE,Detalhamento!$E35,Detalhamento!AZ$15)&lt;=mediçao,0,OFFSET(Import.PLQ,$A35-1,AZ$15-1,1,1)),OFFSET(Import.PLQ,$A35-1,AZ$15-1,1,1)),(1-[1]PLE!$AA$28)*OFFSET(Import.PLQ,$A35-1,AZ$15-1,1,1))))</f>
        <v>0</v>
      </c>
      <c r="BA35" s="8">
        <f ca="1">IF(BA$13="",0,CHOOSE(Detalhamento.OpçãoServiços,OFFSET(Import.PLQ,$A35-1,BA$15-1,1,1),IF($E35&lt;&gt;1,IF(ISNUMBER(INDEX(Import.PLE,Detalhamento!$E35,Detalhamento!BA$15)),IF(INDEX(Import.PLE,Detalhamento!$E35,Detalhamento!BA$15)&lt;=mediçao,OFFSET(Import.PLQ,$A35-1,BA$15-1,1,1),0),0),[1]PLE!$AA$28*OFFSET(Import.PLQ,$A35-1,BA$15-1,1,1)),IF($E35&lt;&gt;1,IF(ISNUMBER(INDEX(Import.PLE,Detalhamento!$E35,Detalhamento!BA$15)),IF(INDEX(Import.PLE,Detalhamento!$E35,Detalhamento!BA$15)&lt;=mediçao,0,OFFSET(Import.PLQ,$A35-1,BA$15-1,1,1)),OFFSET(Import.PLQ,$A35-1,BA$15-1,1,1)),(1-[1]PLE!$AA$28)*OFFSET(Import.PLQ,$A35-1,BA$15-1,1,1))))</f>
        <v>0</v>
      </c>
      <c r="BB35" s="8">
        <f ca="1">IF(BB$13="",0,CHOOSE(Detalhamento.OpçãoServiços,OFFSET(Import.PLQ,$A35-1,BB$15-1,1,1),IF($E35&lt;&gt;1,IF(ISNUMBER(INDEX(Import.PLE,Detalhamento!$E35,Detalhamento!BB$15)),IF(INDEX(Import.PLE,Detalhamento!$E35,Detalhamento!BB$15)&lt;=mediçao,OFFSET(Import.PLQ,$A35-1,BB$15-1,1,1),0),0),[1]PLE!$AA$28*OFFSET(Import.PLQ,$A35-1,BB$15-1,1,1)),IF($E35&lt;&gt;1,IF(ISNUMBER(INDEX(Import.PLE,Detalhamento!$E35,Detalhamento!BB$15)),IF(INDEX(Import.PLE,Detalhamento!$E35,Detalhamento!BB$15)&lt;=mediçao,0,OFFSET(Import.PLQ,$A35-1,BB$15-1,1,1)),OFFSET(Import.PLQ,$A35-1,BB$15-1,1,1)),(1-[1]PLE!$AA$28)*OFFSET(Import.PLQ,$A35-1,BB$15-1,1,1))))</f>
        <v>0</v>
      </c>
      <c r="BC35" s="8">
        <f ca="1">IF(BC$13="",0,CHOOSE(Detalhamento.OpçãoServiços,OFFSET(Import.PLQ,$A35-1,BC$15-1,1,1),IF($E35&lt;&gt;1,IF(ISNUMBER(INDEX(Import.PLE,Detalhamento!$E35,Detalhamento!BC$15)),IF(INDEX(Import.PLE,Detalhamento!$E35,Detalhamento!BC$15)&lt;=mediçao,OFFSET(Import.PLQ,$A35-1,BC$15-1,1,1),0),0),[1]PLE!$AA$28*OFFSET(Import.PLQ,$A35-1,BC$15-1,1,1)),IF($E35&lt;&gt;1,IF(ISNUMBER(INDEX(Import.PLE,Detalhamento!$E35,Detalhamento!BC$15)),IF(INDEX(Import.PLE,Detalhamento!$E35,Detalhamento!BC$15)&lt;=mediçao,0,OFFSET(Import.PLQ,$A35-1,BC$15-1,1,1)),OFFSET(Import.PLQ,$A35-1,BC$15-1,1,1)),(1-[1]PLE!$AA$28)*OFFSET(Import.PLQ,$A35-1,BC$15-1,1,1))))</f>
        <v>0</v>
      </c>
      <c r="BD35" s="8">
        <f ca="1">IF(BD$13="",0,CHOOSE(Detalhamento.OpçãoServiços,OFFSET(Import.PLQ,$A35-1,BD$15-1,1,1),IF($E35&lt;&gt;1,IF(ISNUMBER(INDEX(Import.PLE,Detalhamento!$E35,Detalhamento!BD$15)),IF(INDEX(Import.PLE,Detalhamento!$E35,Detalhamento!BD$15)&lt;=mediçao,OFFSET(Import.PLQ,$A35-1,BD$15-1,1,1),0),0),[1]PLE!$AA$28*OFFSET(Import.PLQ,$A35-1,BD$15-1,1,1)),IF($E35&lt;&gt;1,IF(ISNUMBER(INDEX(Import.PLE,Detalhamento!$E35,Detalhamento!BD$15)),IF(INDEX(Import.PLE,Detalhamento!$E35,Detalhamento!BD$15)&lt;=mediçao,0,OFFSET(Import.PLQ,$A35-1,BD$15-1,1,1)),OFFSET(Import.PLQ,$A35-1,BD$15-1,1,1)),(1-[1]PLE!$AA$28)*OFFSET(Import.PLQ,$A35-1,BD$15-1,1,1))))</f>
        <v>0</v>
      </c>
      <c r="BE35" s="8">
        <f ca="1">IF(BE$13="",0,CHOOSE(Detalhamento.OpçãoServiços,OFFSET(Import.PLQ,$A35-1,BE$15-1,1,1),IF($E35&lt;&gt;1,IF(ISNUMBER(INDEX(Import.PLE,Detalhamento!$E35,Detalhamento!BE$15)),IF(INDEX(Import.PLE,Detalhamento!$E35,Detalhamento!BE$15)&lt;=mediçao,OFFSET(Import.PLQ,$A35-1,BE$15-1,1,1),0),0),[1]PLE!$AA$28*OFFSET(Import.PLQ,$A35-1,BE$15-1,1,1)),IF($E35&lt;&gt;1,IF(ISNUMBER(INDEX(Import.PLE,Detalhamento!$E35,Detalhamento!BE$15)),IF(INDEX(Import.PLE,Detalhamento!$E35,Detalhamento!BE$15)&lt;=mediçao,0,OFFSET(Import.PLQ,$A35-1,BE$15-1,1,1)),OFFSET(Import.PLQ,$A35-1,BE$15-1,1,1)),(1-[1]PLE!$AA$28)*OFFSET(Import.PLQ,$A35-1,BE$15-1,1,1))))</f>
        <v>0</v>
      </c>
      <c r="BF35" s="8">
        <f ca="1">IF(BF$13="",0,CHOOSE(Detalhamento.OpçãoServiços,OFFSET(Import.PLQ,$A35-1,BF$15-1,1,1),IF($E35&lt;&gt;1,IF(ISNUMBER(INDEX(Import.PLE,Detalhamento!$E35,Detalhamento!BF$15)),IF(INDEX(Import.PLE,Detalhamento!$E35,Detalhamento!BF$15)&lt;=mediçao,OFFSET(Import.PLQ,$A35-1,BF$15-1,1,1),0),0),[1]PLE!$AA$28*OFFSET(Import.PLQ,$A35-1,BF$15-1,1,1)),IF($E35&lt;&gt;1,IF(ISNUMBER(INDEX(Import.PLE,Detalhamento!$E35,Detalhamento!BF$15)),IF(INDEX(Import.PLE,Detalhamento!$E35,Detalhamento!BF$15)&lt;=mediçao,0,OFFSET(Import.PLQ,$A35-1,BF$15-1,1,1)),OFFSET(Import.PLQ,$A35-1,BF$15-1,1,1)),(1-[1]PLE!$AA$28)*OFFSET(Import.PLQ,$A35-1,BF$15-1,1,1))))</f>
        <v>0</v>
      </c>
      <c r="BG35" s="8">
        <f ca="1">IF(BG$13="",0,CHOOSE(Detalhamento.OpçãoServiços,OFFSET(Import.PLQ,$A35-1,BG$15-1,1,1),IF($E35&lt;&gt;1,IF(ISNUMBER(INDEX(Import.PLE,Detalhamento!$E35,Detalhamento!BG$15)),IF(INDEX(Import.PLE,Detalhamento!$E35,Detalhamento!BG$15)&lt;=mediçao,OFFSET(Import.PLQ,$A35-1,BG$15-1,1,1),0),0),[1]PLE!$AA$28*OFFSET(Import.PLQ,$A35-1,BG$15-1,1,1)),IF($E35&lt;&gt;1,IF(ISNUMBER(INDEX(Import.PLE,Detalhamento!$E35,Detalhamento!BG$15)),IF(INDEX(Import.PLE,Detalhamento!$E35,Detalhamento!BG$15)&lt;=mediçao,0,OFFSET(Import.PLQ,$A35-1,BG$15-1,1,1)),OFFSET(Import.PLQ,$A35-1,BG$15-1,1,1)),(1-[1]PLE!$AA$28)*OFFSET(Import.PLQ,$A35-1,BG$15-1,1,1))))</f>
        <v>0</v>
      </c>
      <c r="BH35" s="8">
        <f ca="1">IF(BH$13="",0,CHOOSE(Detalhamento.OpçãoServiços,OFFSET(Import.PLQ,$A35-1,BH$15-1,1,1),IF($E35&lt;&gt;1,IF(ISNUMBER(INDEX(Import.PLE,Detalhamento!$E35,Detalhamento!BH$15)),IF(INDEX(Import.PLE,Detalhamento!$E35,Detalhamento!BH$15)&lt;=mediçao,OFFSET(Import.PLQ,$A35-1,BH$15-1,1,1),0),0),[1]PLE!$AA$28*OFFSET(Import.PLQ,$A35-1,BH$15-1,1,1)),IF($E35&lt;&gt;1,IF(ISNUMBER(INDEX(Import.PLE,Detalhamento!$E35,Detalhamento!BH$15)),IF(INDEX(Import.PLE,Detalhamento!$E35,Detalhamento!BH$15)&lt;=mediçao,0,OFFSET(Import.PLQ,$A35-1,BH$15-1,1,1)),OFFSET(Import.PLQ,$A35-1,BH$15-1,1,1)),(1-[1]PLE!$AA$28)*OFFSET(Import.PLQ,$A35-1,BH$15-1,1,1))))</f>
        <v>0</v>
      </c>
      <c r="BI35" s="8">
        <f ca="1">IF(BI$13="",0,CHOOSE(Detalhamento.OpçãoServiços,OFFSET(Import.PLQ,$A35-1,BI$15-1,1,1),IF($E35&lt;&gt;1,IF(ISNUMBER(INDEX(Import.PLE,Detalhamento!$E35,Detalhamento!BI$15)),IF(INDEX(Import.PLE,Detalhamento!$E35,Detalhamento!BI$15)&lt;=mediçao,OFFSET(Import.PLQ,$A35-1,BI$15-1,1,1),0),0),[1]PLE!$AA$28*OFFSET(Import.PLQ,$A35-1,BI$15-1,1,1)),IF($E35&lt;&gt;1,IF(ISNUMBER(INDEX(Import.PLE,Detalhamento!$E35,Detalhamento!BI$15)),IF(INDEX(Import.PLE,Detalhamento!$E35,Detalhamento!BI$15)&lt;=mediçao,0,OFFSET(Import.PLQ,$A35-1,BI$15-1,1,1)),OFFSET(Import.PLQ,$A35-1,BI$15-1,1,1)),(1-[1]PLE!$AA$28)*OFFSET(Import.PLQ,$A35-1,BI$15-1,1,1))))</f>
        <v>0</v>
      </c>
    </row>
    <row r="36" spans="1:61" x14ac:dyDescent="0.2">
      <c r="A36" s="1">
        <v>36</v>
      </c>
      <c r="B36" s="2" t="str">
        <f t="shared" ca="1" si="2"/>
        <v>Evento</v>
      </c>
      <c r="E36" s="3">
        <f t="shared" ca="1" si="3"/>
        <v>3</v>
      </c>
      <c r="F36" s="5">
        <f t="shared" ca="1" si="4"/>
        <v>30000</v>
      </c>
      <c r="G36" s="5" t="str">
        <f t="shared" ca="1" si="5"/>
        <v>Evento</v>
      </c>
      <c r="H36" s="6" t="str">
        <f t="shared" ca="1" si="5"/>
        <v>Pavimentação</v>
      </c>
      <c r="I36" s="7" t="str">
        <f t="shared" ca="1" si="6"/>
        <v>R$</v>
      </c>
      <c r="J36" s="8">
        <f t="shared" ca="1" si="7"/>
        <v>288095.00000000006</v>
      </c>
      <c r="K36" s="31"/>
      <c r="L36" s="8">
        <f ca="1">IF(L$13="",0,CHOOSE(Detalhamento.OpçãoServiços,OFFSET(Import.PLQ,$A36-1,L$15-1,1,1),IF($E36&lt;&gt;1,IF(ISNUMBER(INDEX(Import.PLE,Detalhamento!$E36,Detalhamento!L$15)),IF(INDEX(Import.PLE,Detalhamento!$E36,Detalhamento!L$15)&lt;=mediçao,OFFSET(Import.PLQ,$A36-1,L$15-1,1,1),0),0),[1]PLE!$AA$28*OFFSET(Import.PLQ,$A36-1,L$15-1,1,1)),IF($E36&lt;&gt;1,IF(ISNUMBER(INDEX(Import.PLE,Detalhamento!$E36,Detalhamento!L$15)),IF(INDEX(Import.PLE,Detalhamento!$E36,Detalhamento!L$15)&lt;=mediçao,0,OFFSET(Import.PLQ,$A36-1,L$15-1,1,1)),OFFSET(Import.PLQ,$A36-1,L$15-1,1,1)),(1-[1]PLE!$AA$28)*OFFSET(Import.PLQ,$A36-1,L$15-1,1,1))))</f>
        <v>47255.000000000007</v>
      </c>
      <c r="M36" s="8">
        <f ca="1">IF(M$13="",0,CHOOSE(Detalhamento.OpçãoServiços,OFFSET(Import.PLQ,$A36-1,M$15-1,1,1),IF($E36&lt;&gt;1,IF(ISNUMBER(INDEX(Import.PLE,Detalhamento!$E36,Detalhamento!M$15)),IF(INDEX(Import.PLE,Detalhamento!$E36,Detalhamento!M$15)&lt;=mediçao,OFFSET(Import.PLQ,$A36-1,M$15-1,1,1),0),0),[1]PLE!$AA$28*OFFSET(Import.PLQ,$A36-1,M$15-1,1,1)),IF($E36&lt;&gt;1,IF(ISNUMBER(INDEX(Import.PLE,Detalhamento!$E36,Detalhamento!M$15)),IF(INDEX(Import.PLE,Detalhamento!$E36,Detalhamento!M$15)&lt;=mediçao,0,OFFSET(Import.PLQ,$A36-1,M$15-1,1,1)),OFFSET(Import.PLQ,$A36-1,M$15-1,1,1)),(1-[1]PLE!$AA$28)*OFFSET(Import.PLQ,$A36-1,M$15-1,1,1))))</f>
        <v>49020.000000000007</v>
      </c>
      <c r="N36" s="8">
        <f ca="1">IF(N$13="",0,CHOOSE(Detalhamento.OpçãoServiços,OFFSET(Import.PLQ,$A36-1,N$15-1,1,1),IF($E36&lt;&gt;1,IF(ISNUMBER(INDEX(Import.PLE,Detalhamento!$E36,Detalhamento!N$15)),IF(INDEX(Import.PLE,Detalhamento!$E36,Detalhamento!N$15)&lt;=mediçao,OFFSET(Import.PLQ,$A36-1,N$15-1,1,1),0),0),[1]PLE!$AA$28*OFFSET(Import.PLQ,$A36-1,N$15-1,1,1)),IF($E36&lt;&gt;1,IF(ISNUMBER(INDEX(Import.PLE,Detalhamento!$E36,Detalhamento!N$15)),IF(INDEX(Import.PLE,Detalhamento!$E36,Detalhamento!N$15)&lt;=mediçao,0,OFFSET(Import.PLQ,$A36-1,N$15-1,1,1)),OFFSET(Import.PLQ,$A36-1,N$15-1,1,1)),(1-[1]PLE!$AA$28)*OFFSET(Import.PLQ,$A36-1,N$15-1,1,1))))</f>
        <v>53115.000000000007</v>
      </c>
      <c r="O36" s="8">
        <f ca="1">IF(O$13="",0,CHOOSE(Detalhamento.OpçãoServiços,OFFSET(Import.PLQ,$A36-1,O$15-1,1,1),IF($E36&lt;&gt;1,IF(ISNUMBER(INDEX(Import.PLE,Detalhamento!$E36,Detalhamento!O$15)),IF(INDEX(Import.PLE,Detalhamento!$E36,Detalhamento!O$15)&lt;=mediçao,OFFSET(Import.PLQ,$A36-1,O$15-1,1,1),0),0),[1]PLE!$AA$28*OFFSET(Import.PLQ,$A36-1,O$15-1,1,1)),IF($E36&lt;&gt;1,IF(ISNUMBER(INDEX(Import.PLE,Detalhamento!$E36,Detalhamento!O$15)),IF(INDEX(Import.PLE,Detalhamento!$E36,Detalhamento!O$15)&lt;=mediçao,0,OFFSET(Import.PLQ,$A36-1,O$15-1,1,1)),OFFSET(Import.PLQ,$A36-1,O$15-1,1,1)),(1-[1]PLE!$AA$28)*OFFSET(Import.PLQ,$A36-1,O$15-1,1,1))))</f>
        <v>43295.000000000007</v>
      </c>
      <c r="P36" s="8">
        <f ca="1">IF(P$13="",0,CHOOSE(Detalhamento.OpçãoServiços,OFFSET(Import.PLQ,$A36-1,P$15-1,1,1),IF($E36&lt;&gt;1,IF(ISNUMBER(INDEX(Import.PLE,Detalhamento!$E36,Detalhamento!P$15)),IF(INDEX(Import.PLE,Detalhamento!$E36,Detalhamento!P$15)&lt;=mediçao,OFFSET(Import.PLQ,$A36-1,P$15-1,1,1),0),0),[1]PLE!$AA$28*OFFSET(Import.PLQ,$A36-1,P$15-1,1,1)),IF($E36&lt;&gt;1,IF(ISNUMBER(INDEX(Import.PLE,Detalhamento!$E36,Detalhamento!P$15)),IF(INDEX(Import.PLE,Detalhamento!$E36,Detalhamento!P$15)&lt;=mediçao,0,OFFSET(Import.PLQ,$A36-1,P$15-1,1,1)),OFFSET(Import.PLQ,$A36-1,P$15-1,1,1)),(1-[1]PLE!$AA$28)*OFFSET(Import.PLQ,$A36-1,P$15-1,1,1))))</f>
        <v>40140.000000000007</v>
      </c>
      <c r="Q36" s="8">
        <f ca="1">IF(Q$13="",0,CHOOSE(Detalhamento.OpçãoServiços,OFFSET(Import.PLQ,$A36-1,Q$15-1,1,1),IF($E36&lt;&gt;1,IF(ISNUMBER(INDEX(Import.PLE,Detalhamento!$E36,Detalhamento!Q$15)),IF(INDEX(Import.PLE,Detalhamento!$E36,Detalhamento!Q$15)&lt;=mediçao,OFFSET(Import.PLQ,$A36-1,Q$15-1,1,1),0),0),[1]PLE!$AA$28*OFFSET(Import.PLQ,$A36-1,Q$15-1,1,1)),IF($E36&lt;&gt;1,IF(ISNUMBER(INDEX(Import.PLE,Detalhamento!$E36,Detalhamento!Q$15)),IF(INDEX(Import.PLE,Detalhamento!$E36,Detalhamento!Q$15)&lt;=mediçao,0,OFFSET(Import.PLQ,$A36-1,Q$15-1,1,1)),OFFSET(Import.PLQ,$A36-1,Q$15-1,1,1)),(1-[1]PLE!$AA$28)*OFFSET(Import.PLQ,$A36-1,Q$15-1,1,1))))</f>
        <v>55270.000000000007</v>
      </c>
      <c r="R36" s="8">
        <f ca="1">IF(R$13="",0,CHOOSE(Detalhamento.OpçãoServiços,OFFSET(Import.PLQ,$A36-1,R$15-1,1,1),IF($E36&lt;&gt;1,IF(ISNUMBER(INDEX(Import.PLE,Detalhamento!$E36,Detalhamento!R$15)),IF(INDEX(Import.PLE,Detalhamento!$E36,Detalhamento!R$15)&lt;=mediçao,OFFSET(Import.PLQ,$A36-1,R$15-1,1,1),0),0),[1]PLE!$AA$28*OFFSET(Import.PLQ,$A36-1,R$15-1,1,1)),IF($E36&lt;&gt;1,IF(ISNUMBER(INDEX(Import.PLE,Detalhamento!$E36,Detalhamento!R$15)),IF(INDEX(Import.PLE,Detalhamento!$E36,Detalhamento!R$15)&lt;=mediçao,0,OFFSET(Import.PLQ,$A36-1,R$15-1,1,1)),OFFSET(Import.PLQ,$A36-1,R$15-1,1,1)),(1-[1]PLE!$AA$28)*OFFSET(Import.PLQ,$A36-1,R$15-1,1,1))))</f>
        <v>0</v>
      </c>
      <c r="S36" s="8">
        <f ca="1">IF(S$13="",0,CHOOSE(Detalhamento.OpçãoServiços,OFFSET(Import.PLQ,$A36-1,S$15-1,1,1),IF($E36&lt;&gt;1,IF(ISNUMBER(INDEX(Import.PLE,Detalhamento!$E36,Detalhamento!S$15)),IF(INDEX(Import.PLE,Detalhamento!$E36,Detalhamento!S$15)&lt;=mediçao,OFFSET(Import.PLQ,$A36-1,S$15-1,1,1),0),0),[1]PLE!$AA$28*OFFSET(Import.PLQ,$A36-1,S$15-1,1,1)),IF($E36&lt;&gt;1,IF(ISNUMBER(INDEX(Import.PLE,Detalhamento!$E36,Detalhamento!S$15)),IF(INDEX(Import.PLE,Detalhamento!$E36,Detalhamento!S$15)&lt;=mediçao,0,OFFSET(Import.PLQ,$A36-1,S$15-1,1,1)),OFFSET(Import.PLQ,$A36-1,S$15-1,1,1)),(1-[1]PLE!$AA$28)*OFFSET(Import.PLQ,$A36-1,S$15-1,1,1))))</f>
        <v>0</v>
      </c>
      <c r="T36" s="8">
        <f ca="1">IF(T$13="",0,CHOOSE(Detalhamento.OpçãoServiços,OFFSET(Import.PLQ,$A36-1,T$15-1,1,1),IF($E36&lt;&gt;1,IF(ISNUMBER(INDEX(Import.PLE,Detalhamento!$E36,Detalhamento!T$15)),IF(INDEX(Import.PLE,Detalhamento!$E36,Detalhamento!T$15)&lt;=mediçao,OFFSET(Import.PLQ,$A36-1,T$15-1,1,1),0),0),[1]PLE!$AA$28*OFFSET(Import.PLQ,$A36-1,T$15-1,1,1)),IF($E36&lt;&gt;1,IF(ISNUMBER(INDEX(Import.PLE,Detalhamento!$E36,Detalhamento!T$15)),IF(INDEX(Import.PLE,Detalhamento!$E36,Detalhamento!T$15)&lt;=mediçao,0,OFFSET(Import.PLQ,$A36-1,T$15-1,1,1)),OFFSET(Import.PLQ,$A36-1,T$15-1,1,1)),(1-[1]PLE!$AA$28)*OFFSET(Import.PLQ,$A36-1,T$15-1,1,1))))</f>
        <v>0</v>
      </c>
      <c r="U36" s="8">
        <f ca="1">IF(U$13="",0,CHOOSE(Detalhamento.OpçãoServiços,OFFSET(Import.PLQ,$A36-1,U$15-1,1,1),IF($E36&lt;&gt;1,IF(ISNUMBER(INDEX(Import.PLE,Detalhamento!$E36,Detalhamento!U$15)),IF(INDEX(Import.PLE,Detalhamento!$E36,Detalhamento!U$15)&lt;=mediçao,OFFSET(Import.PLQ,$A36-1,U$15-1,1,1),0),0),[1]PLE!$AA$28*OFFSET(Import.PLQ,$A36-1,U$15-1,1,1)),IF($E36&lt;&gt;1,IF(ISNUMBER(INDEX(Import.PLE,Detalhamento!$E36,Detalhamento!U$15)),IF(INDEX(Import.PLE,Detalhamento!$E36,Detalhamento!U$15)&lt;=mediçao,0,OFFSET(Import.PLQ,$A36-1,U$15-1,1,1)),OFFSET(Import.PLQ,$A36-1,U$15-1,1,1)),(1-[1]PLE!$AA$28)*OFFSET(Import.PLQ,$A36-1,U$15-1,1,1))))</f>
        <v>0</v>
      </c>
      <c r="V36" s="8">
        <f ca="1">IF(V$13="",0,CHOOSE(Detalhamento.OpçãoServiços,OFFSET(Import.PLQ,$A36-1,V$15-1,1,1),IF($E36&lt;&gt;1,IF(ISNUMBER(INDEX(Import.PLE,Detalhamento!$E36,Detalhamento!V$15)),IF(INDEX(Import.PLE,Detalhamento!$E36,Detalhamento!V$15)&lt;=mediçao,OFFSET(Import.PLQ,$A36-1,V$15-1,1,1),0),0),[1]PLE!$AA$28*OFFSET(Import.PLQ,$A36-1,V$15-1,1,1)),IF($E36&lt;&gt;1,IF(ISNUMBER(INDEX(Import.PLE,Detalhamento!$E36,Detalhamento!V$15)),IF(INDEX(Import.PLE,Detalhamento!$E36,Detalhamento!V$15)&lt;=mediçao,0,OFFSET(Import.PLQ,$A36-1,V$15-1,1,1)),OFFSET(Import.PLQ,$A36-1,V$15-1,1,1)),(1-[1]PLE!$AA$28)*OFFSET(Import.PLQ,$A36-1,V$15-1,1,1))))</f>
        <v>0</v>
      </c>
      <c r="W36" s="8">
        <f ca="1">IF(W$13="",0,CHOOSE(Detalhamento.OpçãoServiços,OFFSET(Import.PLQ,$A36-1,W$15-1,1,1),IF($E36&lt;&gt;1,IF(ISNUMBER(INDEX(Import.PLE,Detalhamento!$E36,Detalhamento!W$15)),IF(INDEX(Import.PLE,Detalhamento!$E36,Detalhamento!W$15)&lt;=mediçao,OFFSET(Import.PLQ,$A36-1,W$15-1,1,1),0),0),[1]PLE!$AA$28*OFFSET(Import.PLQ,$A36-1,W$15-1,1,1)),IF($E36&lt;&gt;1,IF(ISNUMBER(INDEX(Import.PLE,Detalhamento!$E36,Detalhamento!W$15)),IF(INDEX(Import.PLE,Detalhamento!$E36,Detalhamento!W$15)&lt;=mediçao,0,OFFSET(Import.PLQ,$A36-1,W$15-1,1,1)),OFFSET(Import.PLQ,$A36-1,W$15-1,1,1)),(1-[1]PLE!$AA$28)*OFFSET(Import.PLQ,$A36-1,W$15-1,1,1))))</f>
        <v>0</v>
      </c>
      <c r="X36" s="8">
        <f ca="1">IF(X$13="",0,CHOOSE(Detalhamento.OpçãoServiços,OFFSET(Import.PLQ,$A36-1,X$15-1,1,1),IF($E36&lt;&gt;1,IF(ISNUMBER(INDEX(Import.PLE,Detalhamento!$E36,Detalhamento!X$15)),IF(INDEX(Import.PLE,Detalhamento!$E36,Detalhamento!X$15)&lt;=mediçao,OFFSET(Import.PLQ,$A36-1,X$15-1,1,1),0),0),[1]PLE!$AA$28*OFFSET(Import.PLQ,$A36-1,X$15-1,1,1)),IF($E36&lt;&gt;1,IF(ISNUMBER(INDEX(Import.PLE,Detalhamento!$E36,Detalhamento!X$15)),IF(INDEX(Import.PLE,Detalhamento!$E36,Detalhamento!X$15)&lt;=mediçao,0,OFFSET(Import.PLQ,$A36-1,X$15-1,1,1)),OFFSET(Import.PLQ,$A36-1,X$15-1,1,1)),(1-[1]PLE!$AA$28)*OFFSET(Import.PLQ,$A36-1,X$15-1,1,1))))</f>
        <v>0</v>
      </c>
      <c r="Y36" s="8">
        <f ca="1">IF(Y$13="",0,CHOOSE(Detalhamento.OpçãoServiços,OFFSET(Import.PLQ,$A36-1,Y$15-1,1,1),IF($E36&lt;&gt;1,IF(ISNUMBER(INDEX(Import.PLE,Detalhamento!$E36,Detalhamento!Y$15)),IF(INDEX(Import.PLE,Detalhamento!$E36,Detalhamento!Y$15)&lt;=mediçao,OFFSET(Import.PLQ,$A36-1,Y$15-1,1,1),0),0),[1]PLE!$AA$28*OFFSET(Import.PLQ,$A36-1,Y$15-1,1,1)),IF($E36&lt;&gt;1,IF(ISNUMBER(INDEX(Import.PLE,Detalhamento!$E36,Detalhamento!Y$15)),IF(INDEX(Import.PLE,Detalhamento!$E36,Detalhamento!Y$15)&lt;=mediçao,0,OFFSET(Import.PLQ,$A36-1,Y$15-1,1,1)),OFFSET(Import.PLQ,$A36-1,Y$15-1,1,1)),(1-[1]PLE!$AA$28)*OFFSET(Import.PLQ,$A36-1,Y$15-1,1,1))))</f>
        <v>0</v>
      </c>
      <c r="Z36" s="8">
        <f ca="1">IF(Z$13="",0,CHOOSE(Detalhamento.OpçãoServiços,OFFSET(Import.PLQ,$A36-1,Z$15-1,1,1),IF($E36&lt;&gt;1,IF(ISNUMBER(INDEX(Import.PLE,Detalhamento!$E36,Detalhamento!Z$15)),IF(INDEX(Import.PLE,Detalhamento!$E36,Detalhamento!Z$15)&lt;=mediçao,OFFSET(Import.PLQ,$A36-1,Z$15-1,1,1),0),0),[1]PLE!$AA$28*OFFSET(Import.PLQ,$A36-1,Z$15-1,1,1)),IF($E36&lt;&gt;1,IF(ISNUMBER(INDEX(Import.PLE,Detalhamento!$E36,Detalhamento!Z$15)),IF(INDEX(Import.PLE,Detalhamento!$E36,Detalhamento!Z$15)&lt;=mediçao,0,OFFSET(Import.PLQ,$A36-1,Z$15-1,1,1)),OFFSET(Import.PLQ,$A36-1,Z$15-1,1,1)),(1-[1]PLE!$AA$28)*OFFSET(Import.PLQ,$A36-1,Z$15-1,1,1))))</f>
        <v>0</v>
      </c>
      <c r="AA36" s="8">
        <f ca="1">IF(AA$13="",0,CHOOSE(Detalhamento.OpçãoServiços,OFFSET(Import.PLQ,$A36-1,AA$15-1,1,1),IF($E36&lt;&gt;1,IF(ISNUMBER(INDEX(Import.PLE,Detalhamento!$E36,Detalhamento!AA$15)),IF(INDEX(Import.PLE,Detalhamento!$E36,Detalhamento!AA$15)&lt;=mediçao,OFFSET(Import.PLQ,$A36-1,AA$15-1,1,1),0),0),[1]PLE!$AA$28*OFFSET(Import.PLQ,$A36-1,AA$15-1,1,1)),IF($E36&lt;&gt;1,IF(ISNUMBER(INDEX(Import.PLE,Detalhamento!$E36,Detalhamento!AA$15)),IF(INDEX(Import.PLE,Detalhamento!$E36,Detalhamento!AA$15)&lt;=mediçao,0,OFFSET(Import.PLQ,$A36-1,AA$15-1,1,1)),OFFSET(Import.PLQ,$A36-1,AA$15-1,1,1)),(1-[1]PLE!$AA$28)*OFFSET(Import.PLQ,$A36-1,AA$15-1,1,1))))</f>
        <v>0</v>
      </c>
      <c r="AB36" s="8">
        <f ca="1">IF(AB$13="",0,CHOOSE(Detalhamento.OpçãoServiços,OFFSET(Import.PLQ,$A36-1,AB$15-1,1,1),IF($E36&lt;&gt;1,IF(ISNUMBER(INDEX(Import.PLE,Detalhamento!$E36,Detalhamento!AB$15)),IF(INDEX(Import.PLE,Detalhamento!$E36,Detalhamento!AB$15)&lt;=mediçao,OFFSET(Import.PLQ,$A36-1,AB$15-1,1,1),0),0),[1]PLE!$AA$28*OFFSET(Import.PLQ,$A36-1,AB$15-1,1,1)),IF($E36&lt;&gt;1,IF(ISNUMBER(INDEX(Import.PLE,Detalhamento!$E36,Detalhamento!AB$15)),IF(INDEX(Import.PLE,Detalhamento!$E36,Detalhamento!AB$15)&lt;=mediçao,0,OFFSET(Import.PLQ,$A36-1,AB$15-1,1,1)),OFFSET(Import.PLQ,$A36-1,AB$15-1,1,1)),(1-[1]PLE!$AA$28)*OFFSET(Import.PLQ,$A36-1,AB$15-1,1,1))))</f>
        <v>0</v>
      </c>
      <c r="AC36" s="8">
        <f ca="1">IF(AC$13="",0,CHOOSE(Detalhamento.OpçãoServiços,OFFSET(Import.PLQ,$A36-1,AC$15-1,1,1),IF($E36&lt;&gt;1,IF(ISNUMBER(INDEX(Import.PLE,Detalhamento!$E36,Detalhamento!AC$15)),IF(INDEX(Import.PLE,Detalhamento!$E36,Detalhamento!AC$15)&lt;=mediçao,OFFSET(Import.PLQ,$A36-1,AC$15-1,1,1),0),0),[1]PLE!$AA$28*OFFSET(Import.PLQ,$A36-1,AC$15-1,1,1)),IF($E36&lt;&gt;1,IF(ISNUMBER(INDEX(Import.PLE,Detalhamento!$E36,Detalhamento!AC$15)),IF(INDEX(Import.PLE,Detalhamento!$E36,Detalhamento!AC$15)&lt;=mediçao,0,OFFSET(Import.PLQ,$A36-1,AC$15-1,1,1)),OFFSET(Import.PLQ,$A36-1,AC$15-1,1,1)),(1-[1]PLE!$AA$28)*OFFSET(Import.PLQ,$A36-1,AC$15-1,1,1))))</f>
        <v>0</v>
      </c>
      <c r="AD36" s="8">
        <f ca="1">IF(AD$13="",0,CHOOSE(Detalhamento.OpçãoServiços,OFFSET(Import.PLQ,$A36-1,AD$15-1,1,1),IF($E36&lt;&gt;1,IF(ISNUMBER(INDEX(Import.PLE,Detalhamento!$E36,Detalhamento!AD$15)),IF(INDEX(Import.PLE,Detalhamento!$E36,Detalhamento!AD$15)&lt;=mediçao,OFFSET(Import.PLQ,$A36-1,AD$15-1,1,1),0),0),[1]PLE!$AA$28*OFFSET(Import.PLQ,$A36-1,AD$15-1,1,1)),IF($E36&lt;&gt;1,IF(ISNUMBER(INDEX(Import.PLE,Detalhamento!$E36,Detalhamento!AD$15)),IF(INDEX(Import.PLE,Detalhamento!$E36,Detalhamento!AD$15)&lt;=mediçao,0,OFFSET(Import.PLQ,$A36-1,AD$15-1,1,1)),OFFSET(Import.PLQ,$A36-1,AD$15-1,1,1)),(1-[1]PLE!$AA$28)*OFFSET(Import.PLQ,$A36-1,AD$15-1,1,1))))</f>
        <v>0</v>
      </c>
      <c r="AE36" s="8">
        <f ca="1">IF(AE$13="",0,CHOOSE(Detalhamento.OpçãoServiços,OFFSET(Import.PLQ,$A36-1,AE$15-1,1,1),IF($E36&lt;&gt;1,IF(ISNUMBER(INDEX(Import.PLE,Detalhamento!$E36,Detalhamento!AE$15)),IF(INDEX(Import.PLE,Detalhamento!$E36,Detalhamento!AE$15)&lt;=mediçao,OFFSET(Import.PLQ,$A36-1,AE$15-1,1,1),0),0),[1]PLE!$AA$28*OFFSET(Import.PLQ,$A36-1,AE$15-1,1,1)),IF($E36&lt;&gt;1,IF(ISNUMBER(INDEX(Import.PLE,Detalhamento!$E36,Detalhamento!AE$15)),IF(INDEX(Import.PLE,Detalhamento!$E36,Detalhamento!AE$15)&lt;=mediçao,0,OFFSET(Import.PLQ,$A36-1,AE$15-1,1,1)),OFFSET(Import.PLQ,$A36-1,AE$15-1,1,1)),(1-[1]PLE!$AA$28)*OFFSET(Import.PLQ,$A36-1,AE$15-1,1,1))))</f>
        <v>0</v>
      </c>
      <c r="AF36" s="8">
        <f ca="1">IF(AF$13="",0,CHOOSE(Detalhamento.OpçãoServiços,OFFSET(Import.PLQ,$A36-1,AF$15-1,1,1),IF($E36&lt;&gt;1,IF(ISNUMBER(INDEX(Import.PLE,Detalhamento!$E36,Detalhamento!AF$15)),IF(INDEX(Import.PLE,Detalhamento!$E36,Detalhamento!AF$15)&lt;=mediçao,OFFSET(Import.PLQ,$A36-1,AF$15-1,1,1),0),0),[1]PLE!$AA$28*OFFSET(Import.PLQ,$A36-1,AF$15-1,1,1)),IF($E36&lt;&gt;1,IF(ISNUMBER(INDEX(Import.PLE,Detalhamento!$E36,Detalhamento!AF$15)),IF(INDEX(Import.PLE,Detalhamento!$E36,Detalhamento!AF$15)&lt;=mediçao,0,OFFSET(Import.PLQ,$A36-1,AF$15-1,1,1)),OFFSET(Import.PLQ,$A36-1,AF$15-1,1,1)),(1-[1]PLE!$AA$28)*OFFSET(Import.PLQ,$A36-1,AF$15-1,1,1))))</f>
        <v>0</v>
      </c>
      <c r="AG36" s="8">
        <f ca="1">IF(AG$13="",0,CHOOSE(Detalhamento.OpçãoServiços,OFFSET(Import.PLQ,$A36-1,AG$15-1,1,1),IF($E36&lt;&gt;1,IF(ISNUMBER(INDEX(Import.PLE,Detalhamento!$E36,Detalhamento!AG$15)),IF(INDEX(Import.PLE,Detalhamento!$E36,Detalhamento!AG$15)&lt;=mediçao,OFFSET(Import.PLQ,$A36-1,AG$15-1,1,1),0),0),[1]PLE!$AA$28*OFFSET(Import.PLQ,$A36-1,AG$15-1,1,1)),IF($E36&lt;&gt;1,IF(ISNUMBER(INDEX(Import.PLE,Detalhamento!$E36,Detalhamento!AG$15)),IF(INDEX(Import.PLE,Detalhamento!$E36,Detalhamento!AG$15)&lt;=mediçao,0,OFFSET(Import.PLQ,$A36-1,AG$15-1,1,1)),OFFSET(Import.PLQ,$A36-1,AG$15-1,1,1)),(1-[1]PLE!$AA$28)*OFFSET(Import.PLQ,$A36-1,AG$15-1,1,1))))</f>
        <v>0</v>
      </c>
      <c r="AH36" s="8">
        <f ca="1">IF(AH$13="",0,CHOOSE(Detalhamento.OpçãoServiços,OFFSET(Import.PLQ,$A36-1,AH$15-1,1,1),IF($E36&lt;&gt;1,IF(ISNUMBER(INDEX(Import.PLE,Detalhamento!$E36,Detalhamento!AH$15)),IF(INDEX(Import.PLE,Detalhamento!$E36,Detalhamento!AH$15)&lt;=mediçao,OFFSET(Import.PLQ,$A36-1,AH$15-1,1,1),0),0),[1]PLE!$AA$28*OFFSET(Import.PLQ,$A36-1,AH$15-1,1,1)),IF($E36&lt;&gt;1,IF(ISNUMBER(INDEX(Import.PLE,Detalhamento!$E36,Detalhamento!AH$15)),IF(INDEX(Import.PLE,Detalhamento!$E36,Detalhamento!AH$15)&lt;=mediçao,0,OFFSET(Import.PLQ,$A36-1,AH$15-1,1,1)),OFFSET(Import.PLQ,$A36-1,AH$15-1,1,1)),(1-[1]PLE!$AA$28)*OFFSET(Import.PLQ,$A36-1,AH$15-1,1,1))))</f>
        <v>0</v>
      </c>
      <c r="AI36" s="8">
        <f ca="1">IF(AI$13="",0,CHOOSE(Detalhamento.OpçãoServiços,OFFSET(Import.PLQ,$A36-1,AI$15-1,1,1),IF($E36&lt;&gt;1,IF(ISNUMBER(INDEX(Import.PLE,Detalhamento!$E36,Detalhamento!AI$15)),IF(INDEX(Import.PLE,Detalhamento!$E36,Detalhamento!AI$15)&lt;=mediçao,OFFSET(Import.PLQ,$A36-1,AI$15-1,1,1),0),0),[1]PLE!$AA$28*OFFSET(Import.PLQ,$A36-1,AI$15-1,1,1)),IF($E36&lt;&gt;1,IF(ISNUMBER(INDEX(Import.PLE,Detalhamento!$E36,Detalhamento!AI$15)),IF(INDEX(Import.PLE,Detalhamento!$E36,Detalhamento!AI$15)&lt;=mediçao,0,OFFSET(Import.PLQ,$A36-1,AI$15-1,1,1)),OFFSET(Import.PLQ,$A36-1,AI$15-1,1,1)),(1-[1]PLE!$AA$28)*OFFSET(Import.PLQ,$A36-1,AI$15-1,1,1))))</f>
        <v>0</v>
      </c>
      <c r="AJ36" s="8">
        <f ca="1">IF(AJ$13="",0,CHOOSE(Detalhamento.OpçãoServiços,OFFSET(Import.PLQ,$A36-1,AJ$15-1,1,1),IF($E36&lt;&gt;1,IF(ISNUMBER(INDEX(Import.PLE,Detalhamento!$E36,Detalhamento!AJ$15)),IF(INDEX(Import.PLE,Detalhamento!$E36,Detalhamento!AJ$15)&lt;=mediçao,OFFSET(Import.PLQ,$A36-1,AJ$15-1,1,1),0),0),[1]PLE!$AA$28*OFFSET(Import.PLQ,$A36-1,AJ$15-1,1,1)),IF($E36&lt;&gt;1,IF(ISNUMBER(INDEX(Import.PLE,Detalhamento!$E36,Detalhamento!AJ$15)),IF(INDEX(Import.PLE,Detalhamento!$E36,Detalhamento!AJ$15)&lt;=mediçao,0,OFFSET(Import.PLQ,$A36-1,AJ$15-1,1,1)),OFFSET(Import.PLQ,$A36-1,AJ$15-1,1,1)),(1-[1]PLE!$AA$28)*OFFSET(Import.PLQ,$A36-1,AJ$15-1,1,1))))</f>
        <v>0</v>
      </c>
      <c r="AK36" s="8">
        <f ca="1">IF(AK$13="",0,CHOOSE(Detalhamento.OpçãoServiços,OFFSET(Import.PLQ,$A36-1,AK$15-1,1,1),IF($E36&lt;&gt;1,IF(ISNUMBER(INDEX(Import.PLE,Detalhamento!$E36,Detalhamento!AK$15)),IF(INDEX(Import.PLE,Detalhamento!$E36,Detalhamento!AK$15)&lt;=mediçao,OFFSET(Import.PLQ,$A36-1,AK$15-1,1,1),0),0),[1]PLE!$AA$28*OFFSET(Import.PLQ,$A36-1,AK$15-1,1,1)),IF($E36&lt;&gt;1,IF(ISNUMBER(INDEX(Import.PLE,Detalhamento!$E36,Detalhamento!AK$15)),IF(INDEX(Import.PLE,Detalhamento!$E36,Detalhamento!AK$15)&lt;=mediçao,0,OFFSET(Import.PLQ,$A36-1,AK$15-1,1,1)),OFFSET(Import.PLQ,$A36-1,AK$15-1,1,1)),(1-[1]PLE!$AA$28)*OFFSET(Import.PLQ,$A36-1,AK$15-1,1,1))))</f>
        <v>0</v>
      </c>
      <c r="AL36" s="8">
        <f ca="1">IF(AL$13="",0,CHOOSE(Detalhamento.OpçãoServiços,OFFSET(Import.PLQ,$A36-1,AL$15-1,1,1),IF($E36&lt;&gt;1,IF(ISNUMBER(INDEX(Import.PLE,Detalhamento!$E36,Detalhamento!AL$15)),IF(INDEX(Import.PLE,Detalhamento!$E36,Detalhamento!AL$15)&lt;=mediçao,OFFSET(Import.PLQ,$A36-1,AL$15-1,1,1),0),0),[1]PLE!$AA$28*OFFSET(Import.PLQ,$A36-1,AL$15-1,1,1)),IF($E36&lt;&gt;1,IF(ISNUMBER(INDEX(Import.PLE,Detalhamento!$E36,Detalhamento!AL$15)),IF(INDEX(Import.PLE,Detalhamento!$E36,Detalhamento!AL$15)&lt;=mediçao,0,OFFSET(Import.PLQ,$A36-1,AL$15-1,1,1)),OFFSET(Import.PLQ,$A36-1,AL$15-1,1,1)),(1-[1]PLE!$AA$28)*OFFSET(Import.PLQ,$A36-1,AL$15-1,1,1))))</f>
        <v>0</v>
      </c>
      <c r="AM36" s="8">
        <f ca="1">IF(AM$13="",0,CHOOSE(Detalhamento.OpçãoServiços,OFFSET(Import.PLQ,$A36-1,AM$15-1,1,1),IF($E36&lt;&gt;1,IF(ISNUMBER(INDEX(Import.PLE,Detalhamento!$E36,Detalhamento!AM$15)),IF(INDEX(Import.PLE,Detalhamento!$E36,Detalhamento!AM$15)&lt;=mediçao,OFFSET(Import.PLQ,$A36-1,AM$15-1,1,1),0),0),[1]PLE!$AA$28*OFFSET(Import.PLQ,$A36-1,AM$15-1,1,1)),IF($E36&lt;&gt;1,IF(ISNUMBER(INDEX(Import.PLE,Detalhamento!$E36,Detalhamento!AM$15)),IF(INDEX(Import.PLE,Detalhamento!$E36,Detalhamento!AM$15)&lt;=mediçao,0,OFFSET(Import.PLQ,$A36-1,AM$15-1,1,1)),OFFSET(Import.PLQ,$A36-1,AM$15-1,1,1)),(1-[1]PLE!$AA$28)*OFFSET(Import.PLQ,$A36-1,AM$15-1,1,1))))</f>
        <v>0</v>
      </c>
      <c r="AN36" s="8">
        <f ca="1">IF(AN$13="",0,CHOOSE(Detalhamento.OpçãoServiços,OFFSET(Import.PLQ,$A36-1,AN$15-1,1,1),IF($E36&lt;&gt;1,IF(ISNUMBER(INDEX(Import.PLE,Detalhamento!$E36,Detalhamento!AN$15)),IF(INDEX(Import.PLE,Detalhamento!$E36,Detalhamento!AN$15)&lt;=mediçao,OFFSET(Import.PLQ,$A36-1,AN$15-1,1,1),0),0),[1]PLE!$AA$28*OFFSET(Import.PLQ,$A36-1,AN$15-1,1,1)),IF($E36&lt;&gt;1,IF(ISNUMBER(INDEX(Import.PLE,Detalhamento!$E36,Detalhamento!AN$15)),IF(INDEX(Import.PLE,Detalhamento!$E36,Detalhamento!AN$15)&lt;=mediçao,0,OFFSET(Import.PLQ,$A36-1,AN$15-1,1,1)),OFFSET(Import.PLQ,$A36-1,AN$15-1,1,1)),(1-[1]PLE!$AA$28)*OFFSET(Import.PLQ,$A36-1,AN$15-1,1,1))))</f>
        <v>0</v>
      </c>
      <c r="AO36" s="8">
        <f ca="1">IF(AO$13="",0,CHOOSE(Detalhamento.OpçãoServiços,OFFSET(Import.PLQ,$A36-1,AO$15-1,1,1),IF($E36&lt;&gt;1,IF(ISNUMBER(INDEX(Import.PLE,Detalhamento!$E36,Detalhamento!AO$15)),IF(INDEX(Import.PLE,Detalhamento!$E36,Detalhamento!AO$15)&lt;=mediçao,OFFSET(Import.PLQ,$A36-1,AO$15-1,1,1),0),0),[1]PLE!$AA$28*OFFSET(Import.PLQ,$A36-1,AO$15-1,1,1)),IF($E36&lt;&gt;1,IF(ISNUMBER(INDEX(Import.PLE,Detalhamento!$E36,Detalhamento!AO$15)),IF(INDEX(Import.PLE,Detalhamento!$E36,Detalhamento!AO$15)&lt;=mediçao,0,OFFSET(Import.PLQ,$A36-1,AO$15-1,1,1)),OFFSET(Import.PLQ,$A36-1,AO$15-1,1,1)),(1-[1]PLE!$AA$28)*OFFSET(Import.PLQ,$A36-1,AO$15-1,1,1))))</f>
        <v>0</v>
      </c>
      <c r="AP36" s="8">
        <f ca="1">IF(AP$13="",0,CHOOSE(Detalhamento.OpçãoServiços,OFFSET(Import.PLQ,$A36-1,AP$15-1,1,1),IF($E36&lt;&gt;1,IF(ISNUMBER(INDEX(Import.PLE,Detalhamento!$E36,Detalhamento!AP$15)),IF(INDEX(Import.PLE,Detalhamento!$E36,Detalhamento!AP$15)&lt;=mediçao,OFFSET(Import.PLQ,$A36-1,AP$15-1,1,1),0),0),[1]PLE!$AA$28*OFFSET(Import.PLQ,$A36-1,AP$15-1,1,1)),IF($E36&lt;&gt;1,IF(ISNUMBER(INDEX(Import.PLE,Detalhamento!$E36,Detalhamento!AP$15)),IF(INDEX(Import.PLE,Detalhamento!$E36,Detalhamento!AP$15)&lt;=mediçao,0,OFFSET(Import.PLQ,$A36-1,AP$15-1,1,1)),OFFSET(Import.PLQ,$A36-1,AP$15-1,1,1)),(1-[1]PLE!$AA$28)*OFFSET(Import.PLQ,$A36-1,AP$15-1,1,1))))</f>
        <v>0</v>
      </c>
      <c r="AQ36" s="8">
        <f ca="1">IF(AQ$13="",0,CHOOSE(Detalhamento.OpçãoServiços,OFFSET(Import.PLQ,$A36-1,AQ$15-1,1,1),IF($E36&lt;&gt;1,IF(ISNUMBER(INDEX(Import.PLE,Detalhamento!$E36,Detalhamento!AQ$15)),IF(INDEX(Import.PLE,Detalhamento!$E36,Detalhamento!AQ$15)&lt;=mediçao,OFFSET(Import.PLQ,$A36-1,AQ$15-1,1,1),0),0),[1]PLE!$AA$28*OFFSET(Import.PLQ,$A36-1,AQ$15-1,1,1)),IF($E36&lt;&gt;1,IF(ISNUMBER(INDEX(Import.PLE,Detalhamento!$E36,Detalhamento!AQ$15)),IF(INDEX(Import.PLE,Detalhamento!$E36,Detalhamento!AQ$15)&lt;=mediçao,0,OFFSET(Import.PLQ,$A36-1,AQ$15-1,1,1)),OFFSET(Import.PLQ,$A36-1,AQ$15-1,1,1)),(1-[1]PLE!$AA$28)*OFFSET(Import.PLQ,$A36-1,AQ$15-1,1,1))))</f>
        <v>0</v>
      </c>
      <c r="AR36" s="8">
        <f ca="1">IF(AR$13="",0,CHOOSE(Detalhamento.OpçãoServiços,OFFSET(Import.PLQ,$A36-1,AR$15-1,1,1),IF($E36&lt;&gt;1,IF(ISNUMBER(INDEX(Import.PLE,Detalhamento!$E36,Detalhamento!AR$15)),IF(INDEX(Import.PLE,Detalhamento!$E36,Detalhamento!AR$15)&lt;=mediçao,OFFSET(Import.PLQ,$A36-1,AR$15-1,1,1),0),0),[1]PLE!$AA$28*OFFSET(Import.PLQ,$A36-1,AR$15-1,1,1)),IF($E36&lt;&gt;1,IF(ISNUMBER(INDEX(Import.PLE,Detalhamento!$E36,Detalhamento!AR$15)),IF(INDEX(Import.PLE,Detalhamento!$E36,Detalhamento!AR$15)&lt;=mediçao,0,OFFSET(Import.PLQ,$A36-1,AR$15-1,1,1)),OFFSET(Import.PLQ,$A36-1,AR$15-1,1,1)),(1-[1]PLE!$AA$28)*OFFSET(Import.PLQ,$A36-1,AR$15-1,1,1))))</f>
        <v>0</v>
      </c>
      <c r="AS36" s="8">
        <f ca="1">IF(AS$13="",0,CHOOSE(Detalhamento.OpçãoServiços,OFFSET(Import.PLQ,$A36-1,AS$15-1,1,1),IF($E36&lt;&gt;1,IF(ISNUMBER(INDEX(Import.PLE,Detalhamento!$E36,Detalhamento!AS$15)),IF(INDEX(Import.PLE,Detalhamento!$E36,Detalhamento!AS$15)&lt;=mediçao,OFFSET(Import.PLQ,$A36-1,AS$15-1,1,1),0),0),[1]PLE!$AA$28*OFFSET(Import.PLQ,$A36-1,AS$15-1,1,1)),IF($E36&lt;&gt;1,IF(ISNUMBER(INDEX(Import.PLE,Detalhamento!$E36,Detalhamento!AS$15)),IF(INDEX(Import.PLE,Detalhamento!$E36,Detalhamento!AS$15)&lt;=mediçao,0,OFFSET(Import.PLQ,$A36-1,AS$15-1,1,1)),OFFSET(Import.PLQ,$A36-1,AS$15-1,1,1)),(1-[1]PLE!$AA$28)*OFFSET(Import.PLQ,$A36-1,AS$15-1,1,1))))</f>
        <v>0</v>
      </c>
      <c r="AT36" s="8">
        <f ca="1">IF(AT$13="",0,CHOOSE(Detalhamento.OpçãoServiços,OFFSET(Import.PLQ,$A36-1,AT$15-1,1,1),IF($E36&lt;&gt;1,IF(ISNUMBER(INDEX(Import.PLE,Detalhamento!$E36,Detalhamento!AT$15)),IF(INDEX(Import.PLE,Detalhamento!$E36,Detalhamento!AT$15)&lt;=mediçao,OFFSET(Import.PLQ,$A36-1,AT$15-1,1,1),0),0),[1]PLE!$AA$28*OFFSET(Import.PLQ,$A36-1,AT$15-1,1,1)),IF($E36&lt;&gt;1,IF(ISNUMBER(INDEX(Import.PLE,Detalhamento!$E36,Detalhamento!AT$15)),IF(INDEX(Import.PLE,Detalhamento!$E36,Detalhamento!AT$15)&lt;=mediçao,0,OFFSET(Import.PLQ,$A36-1,AT$15-1,1,1)),OFFSET(Import.PLQ,$A36-1,AT$15-1,1,1)),(1-[1]PLE!$AA$28)*OFFSET(Import.PLQ,$A36-1,AT$15-1,1,1))))</f>
        <v>0</v>
      </c>
      <c r="AU36" s="8">
        <f ca="1">IF(AU$13="",0,CHOOSE(Detalhamento.OpçãoServiços,OFFSET(Import.PLQ,$A36-1,AU$15-1,1,1),IF($E36&lt;&gt;1,IF(ISNUMBER(INDEX(Import.PLE,Detalhamento!$E36,Detalhamento!AU$15)),IF(INDEX(Import.PLE,Detalhamento!$E36,Detalhamento!AU$15)&lt;=mediçao,OFFSET(Import.PLQ,$A36-1,AU$15-1,1,1),0),0),[1]PLE!$AA$28*OFFSET(Import.PLQ,$A36-1,AU$15-1,1,1)),IF($E36&lt;&gt;1,IF(ISNUMBER(INDEX(Import.PLE,Detalhamento!$E36,Detalhamento!AU$15)),IF(INDEX(Import.PLE,Detalhamento!$E36,Detalhamento!AU$15)&lt;=mediçao,0,OFFSET(Import.PLQ,$A36-1,AU$15-1,1,1)),OFFSET(Import.PLQ,$A36-1,AU$15-1,1,1)),(1-[1]PLE!$AA$28)*OFFSET(Import.PLQ,$A36-1,AU$15-1,1,1))))</f>
        <v>0</v>
      </c>
      <c r="AV36" s="8">
        <f ca="1">IF(AV$13="",0,CHOOSE(Detalhamento.OpçãoServiços,OFFSET(Import.PLQ,$A36-1,AV$15-1,1,1),IF($E36&lt;&gt;1,IF(ISNUMBER(INDEX(Import.PLE,Detalhamento!$E36,Detalhamento!AV$15)),IF(INDEX(Import.PLE,Detalhamento!$E36,Detalhamento!AV$15)&lt;=mediçao,OFFSET(Import.PLQ,$A36-1,AV$15-1,1,1),0),0),[1]PLE!$AA$28*OFFSET(Import.PLQ,$A36-1,AV$15-1,1,1)),IF($E36&lt;&gt;1,IF(ISNUMBER(INDEX(Import.PLE,Detalhamento!$E36,Detalhamento!AV$15)),IF(INDEX(Import.PLE,Detalhamento!$E36,Detalhamento!AV$15)&lt;=mediçao,0,OFFSET(Import.PLQ,$A36-1,AV$15-1,1,1)),OFFSET(Import.PLQ,$A36-1,AV$15-1,1,1)),(1-[1]PLE!$AA$28)*OFFSET(Import.PLQ,$A36-1,AV$15-1,1,1))))</f>
        <v>0</v>
      </c>
      <c r="AW36" s="8">
        <f ca="1">IF(AW$13="",0,CHOOSE(Detalhamento.OpçãoServiços,OFFSET(Import.PLQ,$A36-1,AW$15-1,1,1),IF($E36&lt;&gt;1,IF(ISNUMBER(INDEX(Import.PLE,Detalhamento!$E36,Detalhamento!AW$15)),IF(INDEX(Import.PLE,Detalhamento!$E36,Detalhamento!AW$15)&lt;=mediçao,OFFSET(Import.PLQ,$A36-1,AW$15-1,1,1),0),0),[1]PLE!$AA$28*OFFSET(Import.PLQ,$A36-1,AW$15-1,1,1)),IF($E36&lt;&gt;1,IF(ISNUMBER(INDEX(Import.PLE,Detalhamento!$E36,Detalhamento!AW$15)),IF(INDEX(Import.PLE,Detalhamento!$E36,Detalhamento!AW$15)&lt;=mediçao,0,OFFSET(Import.PLQ,$A36-1,AW$15-1,1,1)),OFFSET(Import.PLQ,$A36-1,AW$15-1,1,1)),(1-[1]PLE!$AA$28)*OFFSET(Import.PLQ,$A36-1,AW$15-1,1,1))))</f>
        <v>0</v>
      </c>
      <c r="AX36" s="8">
        <f ca="1">IF(AX$13="",0,CHOOSE(Detalhamento.OpçãoServiços,OFFSET(Import.PLQ,$A36-1,AX$15-1,1,1),IF($E36&lt;&gt;1,IF(ISNUMBER(INDEX(Import.PLE,Detalhamento!$E36,Detalhamento!AX$15)),IF(INDEX(Import.PLE,Detalhamento!$E36,Detalhamento!AX$15)&lt;=mediçao,OFFSET(Import.PLQ,$A36-1,AX$15-1,1,1),0),0),[1]PLE!$AA$28*OFFSET(Import.PLQ,$A36-1,AX$15-1,1,1)),IF($E36&lt;&gt;1,IF(ISNUMBER(INDEX(Import.PLE,Detalhamento!$E36,Detalhamento!AX$15)),IF(INDEX(Import.PLE,Detalhamento!$E36,Detalhamento!AX$15)&lt;=mediçao,0,OFFSET(Import.PLQ,$A36-1,AX$15-1,1,1)),OFFSET(Import.PLQ,$A36-1,AX$15-1,1,1)),(1-[1]PLE!$AA$28)*OFFSET(Import.PLQ,$A36-1,AX$15-1,1,1))))</f>
        <v>0</v>
      </c>
      <c r="AY36" s="8">
        <f ca="1">IF(AY$13="",0,CHOOSE(Detalhamento.OpçãoServiços,OFFSET(Import.PLQ,$A36-1,AY$15-1,1,1),IF($E36&lt;&gt;1,IF(ISNUMBER(INDEX(Import.PLE,Detalhamento!$E36,Detalhamento!AY$15)),IF(INDEX(Import.PLE,Detalhamento!$E36,Detalhamento!AY$15)&lt;=mediçao,OFFSET(Import.PLQ,$A36-1,AY$15-1,1,1),0),0),[1]PLE!$AA$28*OFFSET(Import.PLQ,$A36-1,AY$15-1,1,1)),IF($E36&lt;&gt;1,IF(ISNUMBER(INDEX(Import.PLE,Detalhamento!$E36,Detalhamento!AY$15)),IF(INDEX(Import.PLE,Detalhamento!$E36,Detalhamento!AY$15)&lt;=mediçao,0,OFFSET(Import.PLQ,$A36-1,AY$15-1,1,1)),OFFSET(Import.PLQ,$A36-1,AY$15-1,1,1)),(1-[1]PLE!$AA$28)*OFFSET(Import.PLQ,$A36-1,AY$15-1,1,1))))</f>
        <v>0</v>
      </c>
      <c r="AZ36" s="8">
        <f ca="1">IF(AZ$13="",0,CHOOSE(Detalhamento.OpçãoServiços,OFFSET(Import.PLQ,$A36-1,AZ$15-1,1,1),IF($E36&lt;&gt;1,IF(ISNUMBER(INDEX(Import.PLE,Detalhamento!$E36,Detalhamento!AZ$15)),IF(INDEX(Import.PLE,Detalhamento!$E36,Detalhamento!AZ$15)&lt;=mediçao,OFFSET(Import.PLQ,$A36-1,AZ$15-1,1,1),0),0),[1]PLE!$AA$28*OFFSET(Import.PLQ,$A36-1,AZ$15-1,1,1)),IF($E36&lt;&gt;1,IF(ISNUMBER(INDEX(Import.PLE,Detalhamento!$E36,Detalhamento!AZ$15)),IF(INDEX(Import.PLE,Detalhamento!$E36,Detalhamento!AZ$15)&lt;=mediçao,0,OFFSET(Import.PLQ,$A36-1,AZ$15-1,1,1)),OFFSET(Import.PLQ,$A36-1,AZ$15-1,1,1)),(1-[1]PLE!$AA$28)*OFFSET(Import.PLQ,$A36-1,AZ$15-1,1,1))))</f>
        <v>0</v>
      </c>
      <c r="BA36" s="8">
        <f ca="1">IF(BA$13="",0,CHOOSE(Detalhamento.OpçãoServiços,OFFSET(Import.PLQ,$A36-1,BA$15-1,1,1),IF($E36&lt;&gt;1,IF(ISNUMBER(INDEX(Import.PLE,Detalhamento!$E36,Detalhamento!BA$15)),IF(INDEX(Import.PLE,Detalhamento!$E36,Detalhamento!BA$15)&lt;=mediçao,OFFSET(Import.PLQ,$A36-1,BA$15-1,1,1),0),0),[1]PLE!$AA$28*OFFSET(Import.PLQ,$A36-1,BA$15-1,1,1)),IF($E36&lt;&gt;1,IF(ISNUMBER(INDEX(Import.PLE,Detalhamento!$E36,Detalhamento!BA$15)),IF(INDEX(Import.PLE,Detalhamento!$E36,Detalhamento!BA$15)&lt;=mediçao,0,OFFSET(Import.PLQ,$A36-1,BA$15-1,1,1)),OFFSET(Import.PLQ,$A36-1,BA$15-1,1,1)),(1-[1]PLE!$AA$28)*OFFSET(Import.PLQ,$A36-1,BA$15-1,1,1))))</f>
        <v>0</v>
      </c>
      <c r="BB36" s="8">
        <f ca="1">IF(BB$13="",0,CHOOSE(Detalhamento.OpçãoServiços,OFFSET(Import.PLQ,$A36-1,BB$15-1,1,1),IF($E36&lt;&gt;1,IF(ISNUMBER(INDEX(Import.PLE,Detalhamento!$E36,Detalhamento!BB$15)),IF(INDEX(Import.PLE,Detalhamento!$E36,Detalhamento!BB$15)&lt;=mediçao,OFFSET(Import.PLQ,$A36-1,BB$15-1,1,1),0),0),[1]PLE!$AA$28*OFFSET(Import.PLQ,$A36-1,BB$15-1,1,1)),IF($E36&lt;&gt;1,IF(ISNUMBER(INDEX(Import.PLE,Detalhamento!$E36,Detalhamento!BB$15)),IF(INDEX(Import.PLE,Detalhamento!$E36,Detalhamento!BB$15)&lt;=mediçao,0,OFFSET(Import.PLQ,$A36-1,BB$15-1,1,1)),OFFSET(Import.PLQ,$A36-1,BB$15-1,1,1)),(1-[1]PLE!$AA$28)*OFFSET(Import.PLQ,$A36-1,BB$15-1,1,1))))</f>
        <v>0</v>
      </c>
      <c r="BC36" s="8">
        <f ca="1">IF(BC$13="",0,CHOOSE(Detalhamento.OpçãoServiços,OFFSET(Import.PLQ,$A36-1,BC$15-1,1,1),IF($E36&lt;&gt;1,IF(ISNUMBER(INDEX(Import.PLE,Detalhamento!$E36,Detalhamento!BC$15)),IF(INDEX(Import.PLE,Detalhamento!$E36,Detalhamento!BC$15)&lt;=mediçao,OFFSET(Import.PLQ,$A36-1,BC$15-1,1,1),0),0),[1]PLE!$AA$28*OFFSET(Import.PLQ,$A36-1,BC$15-1,1,1)),IF($E36&lt;&gt;1,IF(ISNUMBER(INDEX(Import.PLE,Detalhamento!$E36,Detalhamento!BC$15)),IF(INDEX(Import.PLE,Detalhamento!$E36,Detalhamento!BC$15)&lt;=mediçao,0,OFFSET(Import.PLQ,$A36-1,BC$15-1,1,1)),OFFSET(Import.PLQ,$A36-1,BC$15-1,1,1)),(1-[1]PLE!$AA$28)*OFFSET(Import.PLQ,$A36-1,BC$15-1,1,1))))</f>
        <v>0</v>
      </c>
      <c r="BD36" s="8">
        <f ca="1">IF(BD$13="",0,CHOOSE(Detalhamento.OpçãoServiços,OFFSET(Import.PLQ,$A36-1,BD$15-1,1,1),IF($E36&lt;&gt;1,IF(ISNUMBER(INDEX(Import.PLE,Detalhamento!$E36,Detalhamento!BD$15)),IF(INDEX(Import.PLE,Detalhamento!$E36,Detalhamento!BD$15)&lt;=mediçao,OFFSET(Import.PLQ,$A36-1,BD$15-1,1,1),0),0),[1]PLE!$AA$28*OFFSET(Import.PLQ,$A36-1,BD$15-1,1,1)),IF($E36&lt;&gt;1,IF(ISNUMBER(INDEX(Import.PLE,Detalhamento!$E36,Detalhamento!BD$15)),IF(INDEX(Import.PLE,Detalhamento!$E36,Detalhamento!BD$15)&lt;=mediçao,0,OFFSET(Import.PLQ,$A36-1,BD$15-1,1,1)),OFFSET(Import.PLQ,$A36-1,BD$15-1,1,1)),(1-[1]PLE!$AA$28)*OFFSET(Import.PLQ,$A36-1,BD$15-1,1,1))))</f>
        <v>0</v>
      </c>
      <c r="BE36" s="8">
        <f ca="1">IF(BE$13="",0,CHOOSE(Detalhamento.OpçãoServiços,OFFSET(Import.PLQ,$A36-1,BE$15-1,1,1),IF($E36&lt;&gt;1,IF(ISNUMBER(INDEX(Import.PLE,Detalhamento!$E36,Detalhamento!BE$15)),IF(INDEX(Import.PLE,Detalhamento!$E36,Detalhamento!BE$15)&lt;=mediçao,OFFSET(Import.PLQ,$A36-1,BE$15-1,1,1),0),0),[1]PLE!$AA$28*OFFSET(Import.PLQ,$A36-1,BE$15-1,1,1)),IF($E36&lt;&gt;1,IF(ISNUMBER(INDEX(Import.PLE,Detalhamento!$E36,Detalhamento!BE$15)),IF(INDEX(Import.PLE,Detalhamento!$E36,Detalhamento!BE$15)&lt;=mediçao,0,OFFSET(Import.PLQ,$A36-1,BE$15-1,1,1)),OFFSET(Import.PLQ,$A36-1,BE$15-1,1,1)),(1-[1]PLE!$AA$28)*OFFSET(Import.PLQ,$A36-1,BE$15-1,1,1))))</f>
        <v>0</v>
      </c>
      <c r="BF36" s="8">
        <f ca="1">IF(BF$13="",0,CHOOSE(Detalhamento.OpçãoServiços,OFFSET(Import.PLQ,$A36-1,BF$15-1,1,1),IF($E36&lt;&gt;1,IF(ISNUMBER(INDEX(Import.PLE,Detalhamento!$E36,Detalhamento!BF$15)),IF(INDEX(Import.PLE,Detalhamento!$E36,Detalhamento!BF$15)&lt;=mediçao,OFFSET(Import.PLQ,$A36-1,BF$15-1,1,1),0),0),[1]PLE!$AA$28*OFFSET(Import.PLQ,$A36-1,BF$15-1,1,1)),IF($E36&lt;&gt;1,IF(ISNUMBER(INDEX(Import.PLE,Detalhamento!$E36,Detalhamento!BF$15)),IF(INDEX(Import.PLE,Detalhamento!$E36,Detalhamento!BF$15)&lt;=mediçao,0,OFFSET(Import.PLQ,$A36-1,BF$15-1,1,1)),OFFSET(Import.PLQ,$A36-1,BF$15-1,1,1)),(1-[1]PLE!$AA$28)*OFFSET(Import.PLQ,$A36-1,BF$15-1,1,1))))</f>
        <v>0</v>
      </c>
      <c r="BG36" s="8">
        <f ca="1">IF(BG$13="",0,CHOOSE(Detalhamento.OpçãoServiços,OFFSET(Import.PLQ,$A36-1,BG$15-1,1,1),IF($E36&lt;&gt;1,IF(ISNUMBER(INDEX(Import.PLE,Detalhamento!$E36,Detalhamento!BG$15)),IF(INDEX(Import.PLE,Detalhamento!$E36,Detalhamento!BG$15)&lt;=mediçao,OFFSET(Import.PLQ,$A36-1,BG$15-1,1,1),0),0),[1]PLE!$AA$28*OFFSET(Import.PLQ,$A36-1,BG$15-1,1,1)),IF($E36&lt;&gt;1,IF(ISNUMBER(INDEX(Import.PLE,Detalhamento!$E36,Detalhamento!BG$15)),IF(INDEX(Import.PLE,Detalhamento!$E36,Detalhamento!BG$15)&lt;=mediçao,0,OFFSET(Import.PLQ,$A36-1,BG$15-1,1,1)),OFFSET(Import.PLQ,$A36-1,BG$15-1,1,1)),(1-[1]PLE!$AA$28)*OFFSET(Import.PLQ,$A36-1,BG$15-1,1,1))))</f>
        <v>0</v>
      </c>
      <c r="BH36" s="8">
        <f ca="1">IF(BH$13="",0,CHOOSE(Detalhamento.OpçãoServiços,OFFSET(Import.PLQ,$A36-1,BH$15-1,1,1),IF($E36&lt;&gt;1,IF(ISNUMBER(INDEX(Import.PLE,Detalhamento!$E36,Detalhamento!BH$15)),IF(INDEX(Import.PLE,Detalhamento!$E36,Detalhamento!BH$15)&lt;=mediçao,OFFSET(Import.PLQ,$A36-1,BH$15-1,1,1),0),0),[1]PLE!$AA$28*OFFSET(Import.PLQ,$A36-1,BH$15-1,1,1)),IF($E36&lt;&gt;1,IF(ISNUMBER(INDEX(Import.PLE,Detalhamento!$E36,Detalhamento!BH$15)),IF(INDEX(Import.PLE,Detalhamento!$E36,Detalhamento!BH$15)&lt;=mediçao,0,OFFSET(Import.PLQ,$A36-1,BH$15-1,1,1)),OFFSET(Import.PLQ,$A36-1,BH$15-1,1,1)),(1-[1]PLE!$AA$28)*OFFSET(Import.PLQ,$A36-1,BH$15-1,1,1))))</f>
        <v>0</v>
      </c>
      <c r="BI36" s="8">
        <f ca="1">IF(BI$13="",0,CHOOSE(Detalhamento.OpçãoServiços,OFFSET(Import.PLQ,$A36-1,BI$15-1,1,1),IF($E36&lt;&gt;1,IF(ISNUMBER(INDEX(Import.PLE,Detalhamento!$E36,Detalhamento!BI$15)),IF(INDEX(Import.PLE,Detalhamento!$E36,Detalhamento!BI$15)&lt;=mediçao,OFFSET(Import.PLQ,$A36-1,BI$15-1,1,1),0),0),[1]PLE!$AA$28*OFFSET(Import.PLQ,$A36-1,BI$15-1,1,1)),IF($E36&lt;&gt;1,IF(ISNUMBER(INDEX(Import.PLE,Detalhamento!$E36,Detalhamento!BI$15)),IF(INDEX(Import.PLE,Detalhamento!$E36,Detalhamento!BI$15)&lt;=mediçao,0,OFFSET(Import.PLQ,$A36-1,BI$15-1,1,1)),OFFSET(Import.PLQ,$A36-1,BI$15-1,1,1)),(1-[1]PLE!$AA$28)*OFFSET(Import.PLQ,$A36-1,BI$15-1,1,1))))</f>
        <v>0</v>
      </c>
    </row>
    <row r="37" spans="1:61" ht="56.25" x14ac:dyDescent="0.2">
      <c r="A37" s="1">
        <v>16</v>
      </c>
      <c r="B37" s="2" t="str">
        <f t="shared" ca="1" si="2"/>
        <v>Serviço</v>
      </c>
      <c r="E37" s="3">
        <f t="shared" ca="1" si="3"/>
        <v>3</v>
      </c>
      <c r="F37" s="5">
        <f t="shared" ca="1" si="4"/>
        <v>30016</v>
      </c>
      <c r="G37" s="5" t="str">
        <f t="shared" ref="G37:H54" ca="1" si="8">OFFSET(LIorçamento,$A37-1,G$16,1,1)</f>
        <v>03.01</v>
      </c>
      <c r="H37" s="6" t="str">
        <f t="shared" ca="1" si="8"/>
        <v>EXECUÇÃO DE RECAPEAMENTO ASFÁLTICO COM CONCRETO USINADO A QUENTE (CBUQ), INCLUSO FORNECIMENTO DA MASSA ASFÁLTICA, TRANSPORTE DA USINA ATÉ O TOCAL DA OBRA (MUNICÍPIO DE CONCEIÇÃO DO CASTELO), APLICAÇÃO E PINTURA DE LIGAÇÃO.</v>
      </c>
      <c r="I37" s="7" t="str">
        <f t="shared" ca="1" si="6"/>
        <v>T</v>
      </c>
      <c r="J37" s="8">
        <f t="shared" ca="1" si="7"/>
        <v>576.18999999999994</v>
      </c>
      <c r="K37" s="31"/>
      <c r="L37" s="8">
        <f ca="1">IF(L$13="",0,CHOOSE(Detalhamento.OpçãoServiços,OFFSET(Import.PLQ,$A37-1,L$15-1,1,1),IF($E37&lt;&gt;1,IF(ISNUMBER(INDEX(Import.PLE,Detalhamento!$E37,Detalhamento!L$15)),IF(INDEX(Import.PLE,Detalhamento!$E37,Detalhamento!L$15)&lt;=mediçao,OFFSET(Import.PLQ,$A37-1,L$15-1,1,1),0),0),[1]PLE!$AA$28*OFFSET(Import.PLQ,$A37-1,L$15-1,1,1)),IF($E37&lt;&gt;1,IF(ISNUMBER(INDEX(Import.PLE,Detalhamento!$E37,Detalhamento!L$15)),IF(INDEX(Import.PLE,Detalhamento!$E37,Detalhamento!L$15)&lt;=mediçao,0,OFFSET(Import.PLQ,$A37-1,L$15-1,1,1)),OFFSET(Import.PLQ,$A37-1,L$15-1,1,1)),(1-[1]PLE!$AA$28)*OFFSET(Import.PLQ,$A37-1,L$15-1,1,1))))</f>
        <v>94.51</v>
      </c>
      <c r="M37" s="8">
        <f ca="1">IF(M$13="",0,CHOOSE(Detalhamento.OpçãoServiços,OFFSET(Import.PLQ,$A37-1,M$15-1,1,1),IF($E37&lt;&gt;1,IF(ISNUMBER(INDEX(Import.PLE,Detalhamento!$E37,Detalhamento!M$15)),IF(INDEX(Import.PLE,Detalhamento!$E37,Detalhamento!M$15)&lt;=mediçao,OFFSET(Import.PLQ,$A37-1,M$15-1,1,1),0),0),[1]PLE!$AA$28*OFFSET(Import.PLQ,$A37-1,M$15-1,1,1)),IF($E37&lt;&gt;1,IF(ISNUMBER(INDEX(Import.PLE,Detalhamento!$E37,Detalhamento!M$15)),IF(INDEX(Import.PLE,Detalhamento!$E37,Detalhamento!M$15)&lt;=mediçao,0,OFFSET(Import.PLQ,$A37-1,M$15-1,1,1)),OFFSET(Import.PLQ,$A37-1,M$15-1,1,1)),(1-[1]PLE!$AA$28)*OFFSET(Import.PLQ,$A37-1,M$15-1,1,1))))</f>
        <v>98.04</v>
      </c>
      <c r="N37" s="8">
        <f ca="1">IF(N$13="",0,CHOOSE(Detalhamento.OpçãoServiços,OFFSET(Import.PLQ,$A37-1,N$15-1,1,1),IF($E37&lt;&gt;1,IF(ISNUMBER(INDEX(Import.PLE,Detalhamento!$E37,Detalhamento!N$15)),IF(INDEX(Import.PLE,Detalhamento!$E37,Detalhamento!N$15)&lt;=mediçao,OFFSET(Import.PLQ,$A37-1,N$15-1,1,1),0),0),[1]PLE!$AA$28*OFFSET(Import.PLQ,$A37-1,N$15-1,1,1)),IF($E37&lt;&gt;1,IF(ISNUMBER(INDEX(Import.PLE,Detalhamento!$E37,Detalhamento!N$15)),IF(INDEX(Import.PLE,Detalhamento!$E37,Detalhamento!N$15)&lt;=mediçao,0,OFFSET(Import.PLQ,$A37-1,N$15-1,1,1)),OFFSET(Import.PLQ,$A37-1,N$15-1,1,1)),(1-[1]PLE!$AA$28)*OFFSET(Import.PLQ,$A37-1,N$15-1,1,1))))</f>
        <v>106.23</v>
      </c>
      <c r="O37" s="8">
        <f ca="1">IF(O$13="",0,CHOOSE(Detalhamento.OpçãoServiços,OFFSET(Import.PLQ,$A37-1,O$15-1,1,1),IF($E37&lt;&gt;1,IF(ISNUMBER(INDEX(Import.PLE,Detalhamento!$E37,Detalhamento!O$15)),IF(INDEX(Import.PLE,Detalhamento!$E37,Detalhamento!O$15)&lt;=mediçao,OFFSET(Import.PLQ,$A37-1,O$15-1,1,1),0),0),[1]PLE!$AA$28*OFFSET(Import.PLQ,$A37-1,O$15-1,1,1)),IF($E37&lt;&gt;1,IF(ISNUMBER(INDEX(Import.PLE,Detalhamento!$E37,Detalhamento!O$15)),IF(INDEX(Import.PLE,Detalhamento!$E37,Detalhamento!O$15)&lt;=mediçao,0,OFFSET(Import.PLQ,$A37-1,O$15-1,1,1)),OFFSET(Import.PLQ,$A37-1,O$15-1,1,1)),(1-[1]PLE!$AA$28)*OFFSET(Import.PLQ,$A37-1,O$15-1,1,1))))</f>
        <v>86.59</v>
      </c>
      <c r="P37" s="8">
        <f ca="1">IF(P$13="",0,CHOOSE(Detalhamento.OpçãoServiços,OFFSET(Import.PLQ,$A37-1,P$15-1,1,1),IF($E37&lt;&gt;1,IF(ISNUMBER(INDEX(Import.PLE,Detalhamento!$E37,Detalhamento!P$15)),IF(INDEX(Import.PLE,Detalhamento!$E37,Detalhamento!P$15)&lt;=mediçao,OFFSET(Import.PLQ,$A37-1,P$15-1,1,1),0),0),[1]PLE!$AA$28*OFFSET(Import.PLQ,$A37-1,P$15-1,1,1)),IF($E37&lt;&gt;1,IF(ISNUMBER(INDEX(Import.PLE,Detalhamento!$E37,Detalhamento!P$15)),IF(INDEX(Import.PLE,Detalhamento!$E37,Detalhamento!P$15)&lt;=mediçao,0,OFFSET(Import.PLQ,$A37-1,P$15-1,1,1)),OFFSET(Import.PLQ,$A37-1,P$15-1,1,1)),(1-[1]PLE!$AA$28)*OFFSET(Import.PLQ,$A37-1,P$15-1,1,1))))</f>
        <v>80.28</v>
      </c>
      <c r="Q37" s="8">
        <f ca="1">IF(Q$13="",0,CHOOSE(Detalhamento.OpçãoServiços,OFFSET(Import.PLQ,$A37-1,Q$15-1,1,1),IF($E37&lt;&gt;1,IF(ISNUMBER(INDEX(Import.PLE,Detalhamento!$E37,Detalhamento!Q$15)),IF(INDEX(Import.PLE,Detalhamento!$E37,Detalhamento!Q$15)&lt;=mediçao,OFFSET(Import.PLQ,$A37-1,Q$15-1,1,1),0),0),[1]PLE!$AA$28*OFFSET(Import.PLQ,$A37-1,Q$15-1,1,1)),IF($E37&lt;&gt;1,IF(ISNUMBER(INDEX(Import.PLE,Detalhamento!$E37,Detalhamento!Q$15)),IF(INDEX(Import.PLE,Detalhamento!$E37,Detalhamento!Q$15)&lt;=mediçao,0,OFFSET(Import.PLQ,$A37-1,Q$15-1,1,1)),OFFSET(Import.PLQ,$A37-1,Q$15-1,1,1)),(1-[1]PLE!$AA$28)*OFFSET(Import.PLQ,$A37-1,Q$15-1,1,1))))</f>
        <v>110.54</v>
      </c>
      <c r="R37" s="8">
        <f ca="1">IF(R$13="",0,CHOOSE(Detalhamento.OpçãoServiços,OFFSET(Import.PLQ,$A37-1,R$15-1,1,1),IF($E37&lt;&gt;1,IF(ISNUMBER(INDEX(Import.PLE,Detalhamento!$E37,Detalhamento!R$15)),IF(INDEX(Import.PLE,Detalhamento!$E37,Detalhamento!R$15)&lt;=mediçao,OFFSET(Import.PLQ,$A37-1,R$15-1,1,1),0),0),[1]PLE!$AA$28*OFFSET(Import.PLQ,$A37-1,R$15-1,1,1)),IF($E37&lt;&gt;1,IF(ISNUMBER(INDEX(Import.PLE,Detalhamento!$E37,Detalhamento!R$15)),IF(INDEX(Import.PLE,Detalhamento!$E37,Detalhamento!R$15)&lt;=mediçao,0,OFFSET(Import.PLQ,$A37-1,R$15-1,1,1)),OFFSET(Import.PLQ,$A37-1,R$15-1,1,1)),(1-[1]PLE!$AA$28)*OFFSET(Import.PLQ,$A37-1,R$15-1,1,1))))</f>
        <v>0</v>
      </c>
      <c r="S37" s="8">
        <f ca="1">IF(S$13="",0,CHOOSE(Detalhamento.OpçãoServiços,OFFSET(Import.PLQ,$A37-1,S$15-1,1,1),IF($E37&lt;&gt;1,IF(ISNUMBER(INDEX(Import.PLE,Detalhamento!$E37,Detalhamento!S$15)),IF(INDEX(Import.PLE,Detalhamento!$E37,Detalhamento!S$15)&lt;=mediçao,OFFSET(Import.PLQ,$A37-1,S$15-1,1,1),0),0),[1]PLE!$AA$28*OFFSET(Import.PLQ,$A37-1,S$15-1,1,1)),IF($E37&lt;&gt;1,IF(ISNUMBER(INDEX(Import.PLE,Detalhamento!$E37,Detalhamento!S$15)),IF(INDEX(Import.PLE,Detalhamento!$E37,Detalhamento!S$15)&lt;=mediçao,0,OFFSET(Import.PLQ,$A37-1,S$15-1,1,1)),OFFSET(Import.PLQ,$A37-1,S$15-1,1,1)),(1-[1]PLE!$AA$28)*OFFSET(Import.PLQ,$A37-1,S$15-1,1,1))))</f>
        <v>0</v>
      </c>
      <c r="T37" s="8">
        <f ca="1">IF(T$13="",0,CHOOSE(Detalhamento.OpçãoServiços,OFFSET(Import.PLQ,$A37-1,T$15-1,1,1),IF($E37&lt;&gt;1,IF(ISNUMBER(INDEX(Import.PLE,Detalhamento!$E37,Detalhamento!T$15)),IF(INDEX(Import.PLE,Detalhamento!$E37,Detalhamento!T$15)&lt;=mediçao,OFFSET(Import.PLQ,$A37-1,T$15-1,1,1),0),0),[1]PLE!$AA$28*OFFSET(Import.PLQ,$A37-1,T$15-1,1,1)),IF($E37&lt;&gt;1,IF(ISNUMBER(INDEX(Import.PLE,Detalhamento!$E37,Detalhamento!T$15)),IF(INDEX(Import.PLE,Detalhamento!$E37,Detalhamento!T$15)&lt;=mediçao,0,OFFSET(Import.PLQ,$A37-1,T$15-1,1,1)),OFFSET(Import.PLQ,$A37-1,T$15-1,1,1)),(1-[1]PLE!$AA$28)*OFFSET(Import.PLQ,$A37-1,T$15-1,1,1))))</f>
        <v>0</v>
      </c>
      <c r="U37" s="8">
        <f ca="1">IF(U$13="",0,CHOOSE(Detalhamento.OpçãoServiços,OFFSET(Import.PLQ,$A37-1,U$15-1,1,1),IF($E37&lt;&gt;1,IF(ISNUMBER(INDEX(Import.PLE,Detalhamento!$E37,Detalhamento!U$15)),IF(INDEX(Import.PLE,Detalhamento!$E37,Detalhamento!U$15)&lt;=mediçao,OFFSET(Import.PLQ,$A37-1,U$15-1,1,1),0),0),[1]PLE!$AA$28*OFFSET(Import.PLQ,$A37-1,U$15-1,1,1)),IF($E37&lt;&gt;1,IF(ISNUMBER(INDEX(Import.PLE,Detalhamento!$E37,Detalhamento!U$15)),IF(INDEX(Import.PLE,Detalhamento!$E37,Detalhamento!U$15)&lt;=mediçao,0,OFFSET(Import.PLQ,$A37-1,U$15-1,1,1)),OFFSET(Import.PLQ,$A37-1,U$15-1,1,1)),(1-[1]PLE!$AA$28)*OFFSET(Import.PLQ,$A37-1,U$15-1,1,1))))</f>
        <v>0</v>
      </c>
      <c r="V37" s="8">
        <f ca="1">IF(V$13="",0,CHOOSE(Detalhamento.OpçãoServiços,OFFSET(Import.PLQ,$A37-1,V$15-1,1,1),IF($E37&lt;&gt;1,IF(ISNUMBER(INDEX(Import.PLE,Detalhamento!$E37,Detalhamento!V$15)),IF(INDEX(Import.PLE,Detalhamento!$E37,Detalhamento!V$15)&lt;=mediçao,OFFSET(Import.PLQ,$A37-1,V$15-1,1,1),0),0),[1]PLE!$AA$28*OFFSET(Import.PLQ,$A37-1,V$15-1,1,1)),IF($E37&lt;&gt;1,IF(ISNUMBER(INDEX(Import.PLE,Detalhamento!$E37,Detalhamento!V$15)),IF(INDEX(Import.PLE,Detalhamento!$E37,Detalhamento!V$15)&lt;=mediçao,0,OFFSET(Import.PLQ,$A37-1,V$15-1,1,1)),OFFSET(Import.PLQ,$A37-1,V$15-1,1,1)),(1-[1]PLE!$AA$28)*OFFSET(Import.PLQ,$A37-1,V$15-1,1,1))))</f>
        <v>0</v>
      </c>
      <c r="W37" s="8">
        <f ca="1">IF(W$13="",0,CHOOSE(Detalhamento.OpçãoServiços,OFFSET(Import.PLQ,$A37-1,W$15-1,1,1),IF($E37&lt;&gt;1,IF(ISNUMBER(INDEX(Import.PLE,Detalhamento!$E37,Detalhamento!W$15)),IF(INDEX(Import.PLE,Detalhamento!$E37,Detalhamento!W$15)&lt;=mediçao,OFFSET(Import.PLQ,$A37-1,W$15-1,1,1),0),0),[1]PLE!$AA$28*OFFSET(Import.PLQ,$A37-1,W$15-1,1,1)),IF($E37&lt;&gt;1,IF(ISNUMBER(INDEX(Import.PLE,Detalhamento!$E37,Detalhamento!W$15)),IF(INDEX(Import.PLE,Detalhamento!$E37,Detalhamento!W$15)&lt;=mediçao,0,OFFSET(Import.PLQ,$A37-1,W$15-1,1,1)),OFFSET(Import.PLQ,$A37-1,W$15-1,1,1)),(1-[1]PLE!$AA$28)*OFFSET(Import.PLQ,$A37-1,W$15-1,1,1))))</f>
        <v>0</v>
      </c>
      <c r="X37" s="8">
        <f ca="1">IF(X$13="",0,CHOOSE(Detalhamento.OpçãoServiços,OFFSET(Import.PLQ,$A37-1,X$15-1,1,1),IF($E37&lt;&gt;1,IF(ISNUMBER(INDEX(Import.PLE,Detalhamento!$E37,Detalhamento!X$15)),IF(INDEX(Import.PLE,Detalhamento!$E37,Detalhamento!X$15)&lt;=mediçao,OFFSET(Import.PLQ,$A37-1,X$15-1,1,1),0),0),[1]PLE!$AA$28*OFFSET(Import.PLQ,$A37-1,X$15-1,1,1)),IF($E37&lt;&gt;1,IF(ISNUMBER(INDEX(Import.PLE,Detalhamento!$E37,Detalhamento!X$15)),IF(INDEX(Import.PLE,Detalhamento!$E37,Detalhamento!X$15)&lt;=mediçao,0,OFFSET(Import.PLQ,$A37-1,X$15-1,1,1)),OFFSET(Import.PLQ,$A37-1,X$15-1,1,1)),(1-[1]PLE!$AA$28)*OFFSET(Import.PLQ,$A37-1,X$15-1,1,1))))</f>
        <v>0</v>
      </c>
      <c r="Y37" s="8">
        <f ca="1">IF(Y$13="",0,CHOOSE(Detalhamento.OpçãoServiços,OFFSET(Import.PLQ,$A37-1,Y$15-1,1,1),IF($E37&lt;&gt;1,IF(ISNUMBER(INDEX(Import.PLE,Detalhamento!$E37,Detalhamento!Y$15)),IF(INDEX(Import.PLE,Detalhamento!$E37,Detalhamento!Y$15)&lt;=mediçao,OFFSET(Import.PLQ,$A37-1,Y$15-1,1,1),0),0),[1]PLE!$AA$28*OFFSET(Import.PLQ,$A37-1,Y$15-1,1,1)),IF($E37&lt;&gt;1,IF(ISNUMBER(INDEX(Import.PLE,Detalhamento!$E37,Detalhamento!Y$15)),IF(INDEX(Import.PLE,Detalhamento!$E37,Detalhamento!Y$15)&lt;=mediçao,0,OFFSET(Import.PLQ,$A37-1,Y$15-1,1,1)),OFFSET(Import.PLQ,$A37-1,Y$15-1,1,1)),(1-[1]PLE!$AA$28)*OFFSET(Import.PLQ,$A37-1,Y$15-1,1,1))))</f>
        <v>0</v>
      </c>
      <c r="Z37" s="8">
        <f ca="1">IF(Z$13="",0,CHOOSE(Detalhamento.OpçãoServiços,OFFSET(Import.PLQ,$A37-1,Z$15-1,1,1),IF($E37&lt;&gt;1,IF(ISNUMBER(INDEX(Import.PLE,Detalhamento!$E37,Detalhamento!Z$15)),IF(INDEX(Import.PLE,Detalhamento!$E37,Detalhamento!Z$15)&lt;=mediçao,OFFSET(Import.PLQ,$A37-1,Z$15-1,1,1),0),0),[1]PLE!$AA$28*OFFSET(Import.PLQ,$A37-1,Z$15-1,1,1)),IF($E37&lt;&gt;1,IF(ISNUMBER(INDEX(Import.PLE,Detalhamento!$E37,Detalhamento!Z$15)),IF(INDEX(Import.PLE,Detalhamento!$E37,Detalhamento!Z$15)&lt;=mediçao,0,OFFSET(Import.PLQ,$A37-1,Z$15-1,1,1)),OFFSET(Import.PLQ,$A37-1,Z$15-1,1,1)),(1-[1]PLE!$AA$28)*OFFSET(Import.PLQ,$A37-1,Z$15-1,1,1))))</f>
        <v>0</v>
      </c>
      <c r="AA37" s="8">
        <f ca="1">IF(AA$13="",0,CHOOSE(Detalhamento.OpçãoServiços,OFFSET(Import.PLQ,$A37-1,AA$15-1,1,1),IF($E37&lt;&gt;1,IF(ISNUMBER(INDEX(Import.PLE,Detalhamento!$E37,Detalhamento!AA$15)),IF(INDEX(Import.PLE,Detalhamento!$E37,Detalhamento!AA$15)&lt;=mediçao,OFFSET(Import.PLQ,$A37-1,AA$15-1,1,1),0),0),[1]PLE!$AA$28*OFFSET(Import.PLQ,$A37-1,AA$15-1,1,1)),IF($E37&lt;&gt;1,IF(ISNUMBER(INDEX(Import.PLE,Detalhamento!$E37,Detalhamento!AA$15)),IF(INDEX(Import.PLE,Detalhamento!$E37,Detalhamento!AA$15)&lt;=mediçao,0,OFFSET(Import.PLQ,$A37-1,AA$15-1,1,1)),OFFSET(Import.PLQ,$A37-1,AA$15-1,1,1)),(1-[1]PLE!$AA$28)*OFFSET(Import.PLQ,$A37-1,AA$15-1,1,1))))</f>
        <v>0</v>
      </c>
      <c r="AB37" s="8">
        <f ca="1">IF(AB$13="",0,CHOOSE(Detalhamento.OpçãoServiços,OFFSET(Import.PLQ,$A37-1,AB$15-1,1,1),IF($E37&lt;&gt;1,IF(ISNUMBER(INDEX(Import.PLE,Detalhamento!$E37,Detalhamento!AB$15)),IF(INDEX(Import.PLE,Detalhamento!$E37,Detalhamento!AB$15)&lt;=mediçao,OFFSET(Import.PLQ,$A37-1,AB$15-1,1,1),0),0),[1]PLE!$AA$28*OFFSET(Import.PLQ,$A37-1,AB$15-1,1,1)),IF($E37&lt;&gt;1,IF(ISNUMBER(INDEX(Import.PLE,Detalhamento!$E37,Detalhamento!AB$15)),IF(INDEX(Import.PLE,Detalhamento!$E37,Detalhamento!AB$15)&lt;=mediçao,0,OFFSET(Import.PLQ,$A37-1,AB$15-1,1,1)),OFFSET(Import.PLQ,$A37-1,AB$15-1,1,1)),(1-[1]PLE!$AA$28)*OFFSET(Import.PLQ,$A37-1,AB$15-1,1,1))))</f>
        <v>0</v>
      </c>
      <c r="AC37" s="8">
        <f ca="1">IF(AC$13="",0,CHOOSE(Detalhamento.OpçãoServiços,OFFSET(Import.PLQ,$A37-1,AC$15-1,1,1),IF($E37&lt;&gt;1,IF(ISNUMBER(INDEX(Import.PLE,Detalhamento!$E37,Detalhamento!AC$15)),IF(INDEX(Import.PLE,Detalhamento!$E37,Detalhamento!AC$15)&lt;=mediçao,OFFSET(Import.PLQ,$A37-1,AC$15-1,1,1),0),0),[1]PLE!$AA$28*OFFSET(Import.PLQ,$A37-1,AC$15-1,1,1)),IF($E37&lt;&gt;1,IF(ISNUMBER(INDEX(Import.PLE,Detalhamento!$E37,Detalhamento!AC$15)),IF(INDEX(Import.PLE,Detalhamento!$E37,Detalhamento!AC$15)&lt;=mediçao,0,OFFSET(Import.PLQ,$A37-1,AC$15-1,1,1)),OFFSET(Import.PLQ,$A37-1,AC$15-1,1,1)),(1-[1]PLE!$AA$28)*OFFSET(Import.PLQ,$A37-1,AC$15-1,1,1))))</f>
        <v>0</v>
      </c>
      <c r="AD37" s="8">
        <f ca="1">IF(AD$13="",0,CHOOSE(Detalhamento.OpçãoServiços,OFFSET(Import.PLQ,$A37-1,AD$15-1,1,1),IF($E37&lt;&gt;1,IF(ISNUMBER(INDEX(Import.PLE,Detalhamento!$E37,Detalhamento!AD$15)),IF(INDEX(Import.PLE,Detalhamento!$E37,Detalhamento!AD$15)&lt;=mediçao,OFFSET(Import.PLQ,$A37-1,AD$15-1,1,1),0),0),[1]PLE!$AA$28*OFFSET(Import.PLQ,$A37-1,AD$15-1,1,1)),IF($E37&lt;&gt;1,IF(ISNUMBER(INDEX(Import.PLE,Detalhamento!$E37,Detalhamento!AD$15)),IF(INDEX(Import.PLE,Detalhamento!$E37,Detalhamento!AD$15)&lt;=mediçao,0,OFFSET(Import.PLQ,$A37-1,AD$15-1,1,1)),OFFSET(Import.PLQ,$A37-1,AD$15-1,1,1)),(1-[1]PLE!$AA$28)*OFFSET(Import.PLQ,$A37-1,AD$15-1,1,1))))</f>
        <v>0</v>
      </c>
      <c r="AE37" s="8">
        <f ca="1">IF(AE$13="",0,CHOOSE(Detalhamento.OpçãoServiços,OFFSET(Import.PLQ,$A37-1,AE$15-1,1,1),IF($E37&lt;&gt;1,IF(ISNUMBER(INDEX(Import.PLE,Detalhamento!$E37,Detalhamento!AE$15)),IF(INDEX(Import.PLE,Detalhamento!$E37,Detalhamento!AE$15)&lt;=mediçao,OFFSET(Import.PLQ,$A37-1,AE$15-1,1,1),0),0),[1]PLE!$AA$28*OFFSET(Import.PLQ,$A37-1,AE$15-1,1,1)),IF($E37&lt;&gt;1,IF(ISNUMBER(INDEX(Import.PLE,Detalhamento!$E37,Detalhamento!AE$15)),IF(INDEX(Import.PLE,Detalhamento!$E37,Detalhamento!AE$15)&lt;=mediçao,0,OFFSET(Import.PLQ,$A37-1,AE$15-1,1,1)),OFFSET(Import.PLQ,$A37-1,AE$15-1,1,1)),(1-[1]PLE!$AA$28)*OFFSET(Import.PLQ,$A37-1,AE$15-1,1,1))))</f>
        <v>0</v>
      </c>
      <c r="AF37" s="8">
        <f ca="1">IF(AF$13="",0,CHOOSE(Detalhamento.OpçãoServiços,OFFSET(Import.PLQ,$A37-1,AF$15-1,1,1),IF($E37&lt;&gt;1,IF(ISNUMBER(INDEX(Import.PLE,Detalhamento!$E37,Detalhamento!AF$15)),IF(INDEX(Import.PLE,Detalhamento!$E37,Detalhamento!AF$15)&lt;=mediçao,OFFSET(Import.PLQ,$A37-1,AF$15-1,1,1),0),0),[1]PLE!$AA$28*OFFSET(Import.PLQ,$A37-1,AF$15-1,1,1)),IF($E37&lt;&gt;1,IF(ISNUMBER(INDEX(Import.PLE,Detalhamento!$E37,Detalhamento!AF$15)),IF(INDEX(Import.PLE,Detalhamento!$E37,Detalhamento!AF$15)&lt;=mediçao,0,OFFSET(Import.PLQ,$A37-1,AF$15-1,1,1)),OFFSET(Import.PLQ,$A37-1,AF$15-1,1,1)),(1-[1]PLE!$AA$28)*OFFSET(Import.PLQ,$A37-1,AF$15-1,1,1))))</f>
        <v>0</v>
      </c>
      <c r="AG37" s="8">
        <f ca="1">IF(AG$13="",0,CHOOSE(Detalhamento.OpçãoServiços,OFFSET(Import.PLQ,$A37-1,AG$15-1,1,1),IF($E37&lt;&gt;1,IF(ISNUMBER(INDEX(Import.PLE,Detalhamento!$E37,Detalhamento!AG$15)),IF(INDEX(Import.PLE,Detalhamento!$E37,Detalhamento!AG$15)&lt;=mediçao,OFFSET(Import.PLQ,$A37-1,AG$15-1,1,1),0),0),[1]PLE!$AA$28*OFFSET(Import.PLQ,$A37-1,AG$15-1,1,1)),IF($E37&lt;&gt;1,IF(ISNUMBER(INDEX(Import.PLE,Detalhamento!$E37,Detalhamento!AG$15)),IF(INDEX(Import.PLE,Detalhamento!$E37,Detalhamento!AG$15)&lt;=mediçao,0,OFFSET(Import.PLQ,$A37-1,AG$15-1,1,1)),OFFSET(Import.PLQ,$A37-1,AG$15-1,1,1)),(1-[1]PLE!$AA$28)*OFFSET(Import.PLQ,$A37-1,AG$15-1,1,1))))</f>
        <v>0</v>
      </c>
      <c r="AH37" s="8">
        <f ca="1">IF(AH$13="",0,CHOOSE(Detalhamento.OpçãoServiços,OFFSET(Import.PLQ,$A37-1,AH$15-1,1,1),IF($E37&lt;&gt;1,IF(ISNUMBER(INDEX(Import.PLE,Detalhamento!$E37,Detalhamento!AH$15)),IF(INDEX(Import.PLE,Detalhamento!$E37,Detalhamento!AH$15)&lt;=mediçao,OFFSET(Import.PLQ,$A37-1,AH$15-1,1,1),0),0),[1]PLE!$AA$28*OFFSET(Import.PLQ,$A37-1,AH$15-1,1,1)),IF($E37&lt;&gt;1,IF(ISNUMBER(INDEX(Import.PLE,Detalhamento!$E37,Detalhamento!AH$15)),IF(INDEX(Import.PLE,Detalhamento!$E37,Detalhamento!AH$15)&lt;=mediçao,0,OFFSET(Import.PLQ,$A37-1,AH$15-1,1,1)),OFFSET(Import.PLQ,$A37-1,AH$15-1,1,1)),(1-[1]PLE!$AA$28)*OFFSET(Import.PLQ,$A37-1,AH$15-1,1,1))))</f>
        <v>0</v>
      </c>
      <c r="AI37" s="8">
        <f ca="1">IF(AI$13="",0,CHOOSE(Detalhamento.OpçãoServiços,OFFSET(Import.PLQ,$A37-1,AI$15-1,1,1),IF($E37&lt;&gt;1,IF(ISNUMBER(INDEX(Import.PLE,Detalhamento!$E37,Detalhamento!AI$15)),IF(INDEX(Import.PLE,Detalhamento!$E37,Detalhamento!AI$15)&lt;=mediçao,OFFSET(Import.PLQ,$A37-1,AI$15-1,1,1),0),0),[1]PLE!$AA$28*OFFSET(Import.PLQ,$A37-1,AI$15-1,1,1)),IF($E37&lt;&gt;1,IF(ISNUMBER(INDEX(Import.PLE,Detalhamento!$E37,Detalhamento!AI$15)),IF(INDEX(Import.PLE,Detalhamento!$E37,Detalhamento!AI$15)&lt;=mediçao,0,OFFSET(Import.PLQ,$A37-1,AI$15-1,1,1)),OFFSET(Import.PLQ,$A37-1,AI$15-1,1,1)),(1-[1]PLE!$AA$28)*OFFSET(Import.PLQ,$A37-1,AI$15-1,1,1))))</f>
        <v>0</v>
      </c>
      <c r="AJ37" s="8">
        <f ca="1">IF(AJ$13="",0,CHOOSE(Detalhamento.OpçãoServiços,OFFSET(Import.PLQ,$A37-1,AJ$15-1,1,1),IF($E37&lt;&gt;1,IF(ISNUMBER(INDEX(Import.PLE,Detalhamento!$E37,Detalhamento!AJ$15)),IF(INDEX(Import.PLE,Detalhamento!$E37,Detalhamento!AJ$15)&lt;=mediçao,OFFSET(Import.PLQ,$A37-1,AJ$15-1,1,1),0),0),[1]PLE!$AA$28*OFFSET(Import.PLQ,$A37-1,AJ$15-1,1,1)),IF($E37&lt;&gt;1,IF(ISNUMBER(INDEX(Import.PLE,Detalhamento!$E37,Detalhamento!AJ$15)),IF(INDEX(Import.PLE,Detalhamento!$E37,Detalhamento!AJ$15)&lt;=mediçao,0,OFFSET(Import.PLQ,$A37-1,AJ$15-1,1,1)),OFFSET(Import.PLQ,$A37-1,AJ$15-1,1,1)),(1-[1]PLE!$AA$28)*OFFSET(Import.PLQ,$A37-1,AJ$15-1,1,1))))</f>
        <v>0</v>
      </c>
      <c r="AK37" s="8">
        <f ca="1">IF(AK$13="",0,CHOOSE(Detalhamento.OpçãoServiços,OFFSET(Import.PLQ,$A37-1,AK$15-1,1,1),IF($E37&lt;&gt;1,IF(ISNUMBER(INDEX(Import.PLE,Detalhamento!$E37,Detalhamento!AK$15)),IF(INDEX(Import.PLE,Detalhamento!$E37,Detalhamento!AK$15)&lt;=mediçao,OFFSET(Import.PLQ,$A37-1,AK$15-1,1,1),0),0),[1]PLE!$AA$28*OFFSET(Import.PLQ,$A37-1,AK$15-1,1,1)),IF($E37&lt;&gt;1,IF(ISNUMBER(INDEX(Import.PLE,Detalhamento!$E37,Detalhamento!AK$15)),IF(INDEX(Import.PLE,Detalhamento!$E37,Detalhamento!AK$15)&lt;=mediçao,0,OFFSET(Import.PLQ,$A37-1,AK$15-1,1,1)),OFFSET(Import.PLQ,$A37-1,AK$15-1,1,1)),(1-[1]PLE!$AA$28)*OFFSET(Import.PLQ,$A37-1,AK$15-1,1,1))))</f>
        <v>0</v>
      </c>
      <c r="AL37" s="8">
        <f ca="1">IF(AL$13="",0,CHOOSE(Detalhamento.OpçãoServiços,OFFSET(Import.PLQ,$A37-1,AL$15-1,1,1),IF($E37&lt;&gt;1,IF(ISNUMBER(INDEX(Import.PLE,Detalhamento!$E37,Detalhamento!AL$15)),IF(INDEX(Import.PLE,Detalhamento!$E37,Detalhamento!AL$15)&lt;=mediçao,OFFSET(Import.PLQ,$A37-1,AL$15-1,1,1),0),0),[1]PLE!$AA$28*OFFSET(Import.PLQ,$A37-1,AL$15-1,1,1)),IF($E37&lt;&gt;1,IF(ISNUMBER(INDEX(Import.PLE,Detalhamento!$E37,Detalhamento!AL$15)),IF(INDEX(Import.PLE,Detalhamento!$E37,Detalhamento!AL$15)&lt;=mediçao,0,OFFSET(Import.PLQ,$A37-1,AL$15-1,1,1)),OFFSET(Import.PLQ,$A37-1,AL$15-1,1,1)),(1-[1]PLE!$AA$28)*OFFSET(Import.PLQ,$A37-1,AL$15-1,1,1))))</f>
        <v>0</v>
      </c>
      <c r="AM37" s="8">
        <f ca="1">IF(AM$13="",0,CHOOSE(Detalhamento.OpçãoServiços,OFFSET(Import.PLQ,$A37-1,AM$15-1,1,1),IF($E37&lt;&gt;1,IF(ISNUMBER(INDEX(Import.PLE,Detalhamento!$E37,Detalhamento!AM$15)),IF(INDEX(Import.PLE,Detalhamento!$E37,Detalhamento!AM$15)&lt;=mediçao,OFFSET(Import.PLQ,$A37-1,AM$15-1,1,1),0),0),[1]PLE!$AA$28*OFFSET(Import.PLQ,$A37-1,AM$15-1,1,1)),IF($E37&lt;&gt;1,IF(ISNUMBER(INDEX(Import.PLE,Detalhamento!$E37,Detalhamento!AM$15)),IF(INDEX(Import.PLE,Detalhamento!$E37,Detalhamento!AM$15)&lt;=mediçao,0,OFFSET(Import.PLQ,$A37-1,AM$15-1,1,1)),OFFSET(Import.PLQ,$A37-1,AM$15-1,1,1)),(1-[1]PLE!$AA$28)*OFFSET(Import.PLQ,$A37-1,AM$15-1,1,1))))</f>
        <v>0</v>
      </c>
      <c r="AN37" s="8">
        <f ca="1">IF(AN$13="",0,CHOOSE(Detalhamento.OpçãoServiços,OFFSET(Import.PLQ,$A37-1,AN$15-1,1,1),IF($E37&lt;&gt;1,IF(ISNUMBER(INDEX(Import.PLE,Detalhamento!$E37,Detalhamento!AN$15)),IF(INDEX(Import.PLE,Detalhamento!$E37,Detalhamento!AN$15)&lt;=mediçao,OFFSET(Import.PLQ,$A37-1,AN$15-1,1,1),0),0),[1]PLE!$AA$28*OFFSET(Import.PLQ,$A37-1,AN$15-1,1,1)),IF($E37&lt;&gt;1,IF(ISNUMBER(INDEX(Import.PLE,Detalhamento!$E37,Detalhamento!AN$15)),IF(INDEX(Import.PLE,Detalhamento!$E37,Detalhamento!AN$15)&lt;=mediçao,0,OFFSET(Import.PLQ,$A37-1,AN$15-1,1,1)),OFFSET(Import.PLQ,$A37-1,AN$15-1,1,1)),(1-[1]PLE!$AA$28)*OFFSET(Import.PLQ,$A37-1,AN$15-1,1,1))))</f>
        <v>0</v>
      </c>
      <c r="AO37" s="8">
        <f ca="1">IF(AO$13="",0,CHOOSE(Detalhamento.OpçãoServiços,OFFSET(Import.PLQ,$A37-1,AO$15-1,1,1),IF($E37&lt;&gt;1,IF(ISNUMBER(INDEX(Import.PLE,Detalhamento!$E37,Detalhamento!AO$15)),IF(INDEX(Import.PLE,Detalhamento!$E37,Detalhamento!AO$15)&lt;=mediçao,OFFSET(Import.PLQ,$A37-1,AO$15-1,1,1),0),0),[1]PLE!$AA$28*OFFSET(Import.PLQ,$A37-1,AO$15-1,1,1)),IF($E37&lt;&gt;1,IF(ISNUMBER(INDEX(Import.PLE,Detalhamento!$E37,Detalhamento!AO$15)),IF(INDEX(Import.PLE,Detalhamento!$E37,Detalhamento!AO$15)&lt;=mediçao,0,OFFSET(Import.PLQ,$A37-1,AO$15-1,1,1)),OFFSET(Import.PLQ,$A37-1,AO$15-1,1,1)),(1-[1]PLE!$AA$28)*OFFSET(Import.PLQ,$A37-1,AO$15-1,1,1))))</f>
        <v>0</v>
      </c>
      <c r="AP37" s="8">
        <f ca="1">IF(AP$13="",0,CHOOSE(Detalhamento.OpçãoServiços,OFFSET(Import.PLQ,$A37-1,AP$15-1,1,1),IF($E37&lt;&gt;1,IF(ISNUMBER(INDEX(Import.PLE,Detalhamento!$E37,Detalhamento!AP$15)),IF(INDEX(Import.PLE,Detalhamento!$E37,Detalhamento!AP$15)&lt;=mediçao,OFFSET(Import.PLQ,$A37-1,AP$15-1,1,1),0),0),[1]PLE!$AA$28*OFFSET(Import.PLQ,$A37-1,AP$15-1,1,1)),IF($E37&lt;&gt;1,IF(ISNUMBER(INDEX(Import.PLE,Detalhamento!$E37,Detalhamento!AP$15)),IF(INDEX(Import.PLE,Detalhamento!$E37,Detalhamento!AP$15)&lt;=mediçao,0,OFFSET(Import.PLQ,$A37-1,AP$15-1,1,1)),OFFSET(Import.PLQ,$A37-1,AP$15-1,1,1)),(1-[1]PLE!$AA$28)*OFFSET(Import.PLQ,$A37-1,AP$15-1,1,1))))</f>
        <v>0</v>
      </c>
      <c r="AQ37" s="8">
        <f ca="1">IF(AQ$13="",0,CHOOSE(Detalhamento.OpçãoServiços,OFFSET(Import.PLQ,$A37-1,AQ$15-1,1,1),IF($E37&lt;&gt;1,IF(ISNUMBER(INDEX(Import.PLE,Detalhamento!$E37,Detalhamento!AQ$15)),IF(INDEX(Import.PLE,Detalhamento!$E37,Detalhamento!AQ$15)&lt;=mediçao,OFFSET(Import.PLQ,$A37-1,AQ$15-1,1,1),0),0),[1]PLE!$AA$28*OFFSET(Import.PLQ,$A37-1,AQ$15-1,1,1)),IF($E37&lt;&gt;1,IF(ISNUMBER(INDEX(Import.PLE,Detalhamento!$E37,Detalhamento!AQ$15)),IF(INDEX(Import.PLE,Detalhamento!$E37,Detalhamento!AQ$15)&lt;=mediçao,0,OFFSET(Import.PLQ,$A37-1,AQ$15-1,1,1)),OFFSET(Import.PLQ,$A37-1,AQ$15-1,1,1)),(1-[1]PLE!$AA$28)*OFFSET(Import.PLQ,$A37-1,AQ$15-1,1,1))))</f>
        <v>0</v>
      </c>
      <c r="AR37" s="8">
        <f ca="1">IF(AR$13="",0,CHOOSE(Detalhamento.OpçãoServiços,OFFSET(Import.PLQ,$A37-1,AR$15-1,1,1),IF($E37&lt;&gt;1,IF(ISNUMBER(INDEX(Import.PLE,Detalhamento!$E37,Detalhamento!AR$15)),IF(INDEX(Import.PLE,Detalhamento!$E37,Detalhamento!AR$15)&lt;=mediçao,OFFSET(Import.PLQ,$A37-1,AR$15-1,1,1),0),0),[1]PLE!$AA$28*OFFSET(Import.PLQ,$A37-1,AR$15-1,1,1)),IF($E37&lt;&gt;1,IF(ISNUMBER(INDEX(Import.PLE,Detalhamento!$E37,Detalhamento!AR$15)),IF(INDEX(Import.PLE,Detalhamento!$E37,Detalhamento!AR$15)&lt;=mediçao,0,OFFSET(Import.PLQ,$A37-1,AR$15-1,1,1)),OFFSET(Import.PLQ,$A37-1,AR$15-1,1,1)),(1-[1]PLE!$AA$28)*OFFSET(Import.PLQ,$A37-1,AR$15-1,1,1))))</f>
        <v>0</v>
      </c>
      <c r="AS37" s="8">
        <f ca="1">IF(AS$13="",0,CHOOSE(Detalhamento.OpçãoServiços,OFFSET(Import.PLQ,$A37-1,AS$15-1,1,1),IF($E37&lt;&gt;1,IF(ISNUMBER(INDEX(Import.PLE,Detalhamento!$E37,Detalhamento!AS$15)),IF(INDEX(Import.PLE,Detalhamento!$E37,Detalhamento!AS$15)&lt;=mediçao,OFFSET(Import.PLQ,$A37-1,AS$15-1,1,1),0),0),[1]PLE!$AA$28*OFFSET(Import.PLQ,$A37-1,AS$15-1,1,1)),IF($E37&lt;&gt;1,IF(ISNUMBER(INDEX(Import.PLE,Detalhamento!$E37,Detalhamento!AS$15)),IF(INDEX(Import.PLE,Detalhamento!$E37,Detalhamento!AS$15)&lt;=mediçao,0,OFFSET(Import.PLQ,$A37-1,AS$15-1,1,1)),OFFSET(Import.PLQ,$A37-1,AS$15-1,1,1)),(1-[1]PLE!$AA$28)*OFFSET(Import.PLQ,$A37-1,AS$15-1,1,1))))</f>
        <v>0</v>
      </c>
      <c r="AT37" s="8">
        <f ca="1">IF(AT$13="",0,CHOOSE(Detalhamento.OpçãoServiços,OFFSET(Import.PLQ,$A37-1,AT$15-1,1,1),IF($E37&lt;&gt;1,IF(ISNUMBER(INDEX(Import.PLE,Detalhamento!$E37,Detalhamento!AT$15)),IF(INDEX(Import.PLE,Detalhamento!$E37,Detalhamento!AT$15)&lt;=mediçao,OFFSET(Import.PLQ,$A37-1,AT$15-1,1,1),0),0),[1]PLE!$AA$28*OFFSET(Import.PLQ,$A37-1,AT$15-1,1,1)),IF($E37&lt;&gt;1,IF(ISNUMBER(INDEX(Import.PLE,Detalhamento!$E37,Detalhamento!AT$15)),IF(INDEX(Import.PLE,Detalhamento!$E37,Detalhamento!AT$15)&lt;=mediçao,0,OFFSET(Import.PLQ,$A37-1,AT$15-1,1,1)),OFFSET(Import.PLQ,$A37-1,AT$15-1,1,1)),(1-[1]PLE!$AA$28)*OFFSET(Import.PLQ,$A37-1,AT$15-1,1,1))))</f>
        <v>0</v>
      </c>
      <c r="AU37" s="8">
        <f ca="1">IF(AU$13="",0,CHOOSE(Detalhamento.OpçãoServiços,OFFSET(Import.PLQ,$A37-1,AU$15-1,1,1),IF($E37&lt;&gt;1,IF(ISNUMBER(INDEX(Import.PLE,Detalhamento!$E37,Detalhamento!AU$15)),IF(INDEX(Import.PLE,Detalhamento!$E37,Detalhamento!AU$15)&lt;=mediçao,OFFSET(Import.PLQ,$A37-1,AU$15-1,1,1),0),0),[1]PLE!$AA$28*OFFSET(Import.PLQ,$A37-1,AU$15-1,1,1)),IF($E37&lt;&gt;1,IF(ISNUMBER(INDEX(Import.PLE,Detalhamento!$E37,Detalhamento!AU$15)),IF(INDEX(Import.PLE,Detalhamento!$E37,Detalhamento!AU$15)&lt;=mediçao,0,OFFSET(Import.PLQ,$A37-1,AU$15-1,1,1)),OFFSET(Import.PLQ,$A37-1,AU$15-1,1,1)),(1-[1]PLE!$AA$28)*OFFSET(Import.PLQ,$A37-1,AU$15-1,1,1))))</f>
        <v>0</v>
      </c>
      <c r="AV37" s="8">
        <f ca="1">IF(AV$13="",0,CHOOSE(Detalhamento.OpçãoServiços,OFFSET(Import.PLQ,$A37-1,AV$15-1,1,1),IF($E37&lt;&gt;1,IF(ISNUMBER(INDEX(Import.PLE,Detalhamento!$E37,Detalhamento!AV$15)),IF(INDEX(Import.PLE,Detalhamento!$E37,Detalhamento!AV$15)&lt;=mediçao,OFFSET(Import.PLQ,$A37-1,AV$15-1,1,1),0),0),[1]PLE!$AA$28*OFFSET(Import.PLQ,$A37-1,AV$15-1,1,1)),IF($E37&lt;&gt;1,IF(ISNUMBER(INDEX(Import.PLE,Detalhamento!$E37,Detalhamento!AV$15)),IF(INDEX(Import.PLE,Detalhamento!$E37,Detalhamento!AV$15)&lt;=mediçao,0,OFFSET(Import.PLQ,$A37-1,AV$15-1,1,1)),OFFSET(Import.PLQ,$A37-1,AV$15-1,1,1)),(1-[1]PLE!$AA$28)*OFFSET(Import.PLQ,$A37-1,AV$15-1,1,1))))</f>
        <v>0</v>
      </c>
      <c r="AW37" s="8">
        <f ca="1">IF(AW$13="",0,CHOOSE(Detalhamento.OpçãoServiços,OFFSET(Import.PLQ,$A37-1,AW$15-1,1,1),IF($E37&lt;&gt;1,IF(ISNUMBER(INDEX(Import.PLE,Detalhamento!$E37,Detalhamento!AW$15)),IF(INDEX(Import.PLE,Detalhamento!$E37,Detalhamento!AW$15)&lt;=mediçao,OFFSET(Import.PLQ,$A37-1,AW$15-1,1,1),0),0),[1]PLE!$AA$28*OFFSET(Import.PLQ,$A37-1,AW$15-1,1,1)),IF($E37&lt;&gt;1,IF(ISNUMBER(INDEX(Import.PLE,Detalhamento!$E37,Detalhamento!AW$15)),IF(INDEX(Import.PLE,Detalhamento!$E37,Detalhamento!AW$15)&lt;=mediçao,0,OFFSET(Import.PLQ,$A37-1,AW$15-1,1,1)),OFFSET(Import.PLQ,$A37-1,AW$15-1,1,1)),(1-[1]PLE!$AA$28)*OFFSET(Import.PLQ,$A37-1,AW$15-1,1,1))))</f>
        <v>0</v>
      </c>
      <c r="AX37" s="8">
        <f ca="1">IF(AX$13="",0,CHOOSE(Detalhamento.OpçãoServiços,OFFSET(Import.PLQ,$A37-1,AX$15-1,1,1),IF($E37&lt;&gt;1,IF(ISNUMBER(INDEX(Import.PLE,Detalhamento!$E37,Detalhamento!AX$15)),IF(INDEX(Import.PLE,Detalhamento!$E37,Detalhamento!AX$15)&lt;=mediçao,OFFSET(Import.PLQ,$A37-1,AX$15-1,1,1),0),0),[1]PLE!$AA$28*OFFSET(Import.PLQ,$A37-1,AX$15-1,1,1)),IF($E37&lt;&gt;1,IF(ISNUMBER(INDEX(Import.PLE,Detalhamento!$E37,Detalhamento!AX$15)),IF(INDEX(Import.PLE,Detalhamento!$E37,Detalhamento!AX$15)&lt;=mediçao,0,OFFSET(Import.PLQ,$A37-1,AX$15-1,1,1)),OFFSET(Import.PLQ,$A37-1,AX$15-1,1,1)),(1-[1]PLE!$AA$28)*OFFSET(Import.PLQ,$A37-1,AX$15-1,1,1))))</f>
        <v>0</v>
      </c>
      <c r="AY37" s="8">
        <f ca="1">IF(AY$13="",0,CHOOSE(Detalhamento.OpçãoServiços,OFFSET(Import.PLQ,$A37-1,AY$15-1,1,1),IF($E37&lt;&gt;1,IF(ISNUMBER(INDEX(Import.PLE,Detalhamento!$E37,Detalhamento!AY$15)),IF(INDEX(Import.PLE,Detalhamento!$E37,Detalhamento!AY$15)&lt;=mediçao,OFFSET(Import.PLQ,$A37-1,AY$15-1,1,1),0),0),[1]PLE!$AA$28*OFFSET(Import.PLQ,$A37-1,AY$15-1,1,1)),IF($E37&lt;&gt;1,IF(ISNUMBER(INDEX(Import.PLE,Detalhamento!$E37,Detalhamento!AY$15)),IF(INDEX(Import.PLE,Detalhamento!$E37,Detalhamento!AY$15)&lt;=mediçao,0,OFFSET(Import.PLQ,$A37-1,AY$15-1,1,1)),OFFSET(Import.PLQ,$A37-1,AY$15-1,1,1)),(1-[1]PLE!$AA$28)*OFFSET(Import.PLQ,$A37-1,AY$15-1,1,1))))</f>
        <v>0</v>
      </c>
      <c r="AZ37" s="8">
        <f ca="1">IF(AZ$13="",0,CHOOSE(Detalhamento.OpçãoServiços,OFFSET(Import.PLQ,$A37-1,AZ$15-1,1,1),IF($E37&lt;&gt;1,IF(ISNUMBER(INDEX(Import.PLE,Detalhamento!$E37,Detalhamento!AZ$15)),IF(INDEX(Import.PLE,Detalhamento!$E37,Detalhamento!AZ$15)&lt;=mediçao,OFFSET(Import.PLQ,$A37-1,AZ$15-1,1,1),0),0),[1]PLE!$AA$28*OFFSET(Import.PLQ,$A37-1,AZ$15-1,1,1)),IF($E37&lt;&gt;1,IF(ISNUMBER(INDEX(Import.PLE,Detalhamento!$E37,Detalhamento!AZ$15)),IF(INDEX(Import.PLE,Detalhamento!$E37,Detalhamento!AZ$15)&lt;=mediçao,0,OFFSET(Import.PLQ,$A37-1,AZ$15-1,1,1)),OFFSET(Import.PLQ,$A37-1,AZ$15-1,1,1)),(1-[1]PLE!$AA$28)*OFFSET(Import.PLQ,$A37-1,AZ$15-1,1,1))))</f>
        <v>0</v>
      </c>
      <c r="BA37" s="8">
        <f ca="1">IF(BA$13="",0,CHOOSE(Detalhamento.OpçãoServiços,OFFSET(Import.PLQ,$A37-1,BA$15-1,1,1),IF($E37&lt;&gt;1,IF(ISNUMBER(INDEX(Import.PLE,Detalhamento!$E37,Detalhamento!BA$15)),IF(INDEX(Import.PLE,Detalhamento!$E37,Detalhamento!BA$15)&lt;=mediçao,OFFSET(Import.PLQ,$A37-1,BA$15-1,1,1),0),0),[1]PLE!$AA$28*OFFSET(Import.PLQ,$A37-1,BA$15-1,1,1)),IF($E37&lt;&gt;1,IF(ISNUMBER(INDEX(Import.PLE,Detalhamento!$E37,Detalhamento!BA$15)),IF(INDEX(Import.PLE,Detalhamento!$E37,Detalhamento!BA$15)&lt;=mediçao,0,OFFSET(Import.PLQ,$A37-1,BA$15-1,1,1)),OFFSET(Import.PLQ,$A37-1,BA$15-1,1,1)),(1-[1]PLE!$AA$28)*OFFSET(Import.PLQ,$A37-1,BA$15-1,1,1))))</f>
        <v>0</v>
      </c>
      <c r="BB37" s="8">
        <f ca="1">IF(BB$13="",0,CHOOSE(Detalhamento.OpçãoServiços,OFFSET(Import.PLQ,$A37-1,BB$15-1,1,1),IF($E37&lt;&gt;1,IF(ISNUMBER(INDEX(Import.PLE,Detalhamento!$E37,Detalhamento!BB$15)),IF(INDEX(Import.PLE,Detalhamento!$E37,Detalhamento!BB$15)&lt;=mediçao,OFFSET(Import.PLQ,$A37-1,BB$15-1,1,1),0),0),[1]PLE!$AA$28*OFFSET(Import.PLQ,$A37-1,BB$15-1,1,1)),IF($E37&lt;&gt;1,IF(ISNUMBER(INDEX(Import.PLE,Detalhamento!$E37,Detalhamento!BB$15)),IF(INDEX(Import.PLE,Detalhamento!$E37,Detalhamento!BB$15)&lt;=mediçao,0,OFFSET(Import.PLQ,$A37-1,BB$15-1,1,1)),OFFSET(Import.PLQ,$A37-1,BB$15-1,1,1)),(1-[1]PLE!$AA$28)*OFFSET(Import.PLQ,$A37-1,BB$15-1,1,1))))</f>
        <v>0</v>
      </c>
      <c r="BC37" s="8">
        <f ca="1">IF(BC$13="",0,CHOOSE(Detalhamento.OpçãoServiços,OFFSET(Import.PLQ,$A37-1,BC$15-1,1,1),IF($E37&lt;&gt;1,IF(ISNUMBER(INDEX(Import.PLE,Detalhamento!$E37,Detalhamento!BC$15)),IF(INDEX(Import.PLE,Detalhamento!$E37,Detalhamento!BC$15)&lt;=mediçao,OFFSET(Import.PLQ,$A37-1,BC$15-1,1,1),0),0),[1]PLE!$AA$28*OFFSET(Import.PLQ,$A37-1,BC$15-1,1,1)),IF($E37&lt;&gt;1,IF(ISNUMBER(INDEX(Import.PLE,Detalhamento!$E37,Detalhamento!BC$15)),IF(INDEX(Import.PLE,Detalhamento!$E37,Detalhamento!BC$15)&lt;=mediçao,0,OFFSET(Import.PLQ,$A37-1,BC$15-1,1,1)),OFFSET(Import.PLQ,$A37-1,BC$15-1,1,1)),(1-[1]PLE!$AA$28)*OFFSET(Import.PLQ,$A37-1,BC$15-1,1,1))))</f>
        <v>0</v>
      </c>
      <c r="BD37" s="8">
        <f ca="1">IF(BD$13="",0,CHOOSE(Detalhamento.OpçãoServiços,OFFSET(Import.PLQ,$A37-1,BD$15-1,1,1),IF($E37&lt;&gt;1,IF(ISNUMBER(INDEX(Import.PLE,Detalhamento!$E37,Detalhamento!BD$15)),IF(INDEX(Import.PLE,Detalhamento!$E37,Detalhamento!BD$15)&lt;=mediçao,OFFSET(Import.PLQ,$A37-1,BD$15-1,1,1),0),0),[1]PLE!$AA$28*OFFSET(Import.PLQ,$A37-1,BD$15-1,1,1)),IF($E37&lt;&gt;1,IF(ISNUMBER(INDEX(Import.PLE,Detalhamento!$E37,Detalhamento!BD$15)),IF(INDEX(Import.PLE,Detalhamento!$E37,Detalhamento!BD$15)&lt;=mediçao,0,OFFSET(Import.PLQ,$A37-1,BD$15-1,1,1)),OFFSET(Import.PLQ,$A37-1,BD$15-1,1,1)),(1-[1]PLE!$AA$28)*OFFSET(Import.PLQ,$A37-1,BD$15-1,1,1))))</f>
        <v>0</v>
      </c>
      <c r="BE37" s="8">
        <f ca="1">IF(BE$13="",0,CHOOSE(Detalhamento.OpçãoServiços,OFFSET(Import.PLQ,$A37-1,BE$15-1,1,1),IF($E37&lt;&gt;1,IF(ISNUMBER(INDEX(Import.PLE,Detalhamento!$E37,Detalhamento!BE$15)),IF(INDEX(Import.PLE,Detalhamento!$E37,Detalhamento!BE$15)&lt;=mediçao,OFFSET(Import.PLQ,$A37-1,BE$15-1,1,1),0),0),[1]PLE!$AA$28*OFFSET(Import.PLQ,$A37-1,BE$15-1,1,1)),IF($E37&lt;&gt;1,IF(ISNUMBER(INDEX(Import.PLE,Detalhamento!$E37,Detalhamento!BE$15)),IF(INDEX(Import.PLE,Detalhamento!$E37,Detalhamento!BE$15)&lt;=mediçao,0,OFFSET(Import.PLQ,$A37-1,BE$15-1,1,1)),OFFSET(Import.PLQ,$A37-1,BE$15-1,1,1)),(1-[1]PLE!$AA$28)*OFFSET(Import.PLQ,$A37-1,BE$15-1,1,1))))</f>
        <v>0</v>
      </c>
      <c r="BF37" s="8">
        <f ca="1">IF(BF$13="",0,CHOOSE(Detalhamento.OpçãoServiços,OFFSET(Import.PLQ,$A37-1,BF$15-1,1,1),IF($E37&lt;&gt;1,IF(ISNUMBER(INDEX(Import.PLE,Detalhamento!$E37,Detalhamento!BF$15)),IF(INDEX(Import.PLE,Detalhamento!$E37,Detalhamento!BF$15)&lt;=mediçao,OFFSET(Import.PLQ,$A37-1,BF$15-1,1,1),0),0),[1]PLE!$AA$28*OFFSET(Import.PLQ,$A37-1,BF$15-1,1,1)),IF($E37&lt;&gt;1,IF(ISNUMBER(INDEX(Import.PLE,Detalhamento!$E37,Detalhamento!BF$15)),IF(INDEX(Import.PLE,Detalhamento!$E37,Detalhamento!BF$15)&lt;=mediçao,0,OFFSET(Import.PLQ,$A37-1,BF$15-1,1,1)),OFFSET(Import.PLQ,$A37-1,BF$15-1,1,1)),(1-[1]PLE!$AA$28)*OFFSET(Import.PLQ,$A37-1,BF$15-1,1,1))))</f>
        <v>0</v>
      </c>
      <c r="BG37" s="8">
        <f ca="1">IF(BG$13="",0,CHOOSE(Detalhamento.OpçãoServiços,OFFSET(Import.PLQ,$A37-1,BG$15-1,1,1),IF($E37&lt;&gt;1,IF(ISNUMBER(INDEX(Import.PLE,Detalhamento!$E37,Detalhamento!BG$15)),IF(INDEX(Import.PLE,Detalhamento!$E37,Detalhamento!BG$15)&lt;=mediçao,OFFSET(Import.PLQ,$A37-1,BG$15-1,1,1),0),0),[1]PLE!$AA$28*OFFSET(Import.PLQ,$A37-1,BG$15-1,1,1)),IF($E37&lt;&gt;1,IF(ISNUMBER(INDEX(Import.PLE,Detalhamento!$E37,Detalhamento!BG$15)),IF(INDEX(Import.PLE,Detalhamento!$E37,Detalhamento!BG$15)&lt;=mediçao,0,OFFSET(Import.PLQ,$A37-1,BG$15-1,1,1)),OFFSET(Import.PLQ,$A37-1,BG$15-1,1,1)),(1-[1]PLE!$AA$28)*OFFSET(Import.PLQ,$A37-1,BG$15-1,1,1))))</f>
        <v>0</v>
      </c>
      <c r="BH37" s="8">
        <f ca="1">IF(BH$13="",0,CHOOSE(Detalhamento.OpçãoServiços,OFFSET(Import.PLQ,$A37-1,BH$15-1,1,1),IF($E37&lt;&gt;1,IF(ISNUMBER(INDEX(Import.PLE,Detalhamento!$E37,Detalhamento!BH$15)),IF(INDEX(Import.PLE,Detalhamento!$E37,Detalhamento!BH$15)&lt;=mediçao,OFFSET(Import.PLQ,$A37-1,BH$15-1,1,1),0),0),[1]PLE!$AA$28*OFFSET(Import.PLQ,$A37-1,BH$15-1,1,1)),IF($E37&lt;&gt;1,IF(ISNUMBER(INDEX(Import.PLE,Detalhamento!$E37,Detalhamento!BH$15)),IF(INDEX(Import.PLE,Detalhamento!$E37,Detalhamento!BH$15)&lt;=mediçao,0,OFFSET(Import.PLQ,$A37-1,BH$15-1,1,1)),OFFSET(Import.PLQ,$A37-1,BH$15-1,1,1)),(1-[1]PLE!$AA$28)*OFFSET(Import.PLQ,$A37-1,BH$15-1,1,1))))</f>
        <v>0</v>
      </c>
      <c r="BI37" s="8">
        <f ca="1">IF(BI$13="",0,CHOOSE(Detalhamento.OpçãoServiços,OFFSET(Import.PLQ,$A37-1,BI$15-1,1,1),IF($E37&lt;&gt;1,IF(ISNUMBER(INDEX(Import.PLE,Detalhamento!$E37,Detalhamento!BI$15)),IF(INDEX(Import.PLE,Detalhamento!$E37,Detalhamento!BI$15)&lt;=mediçao,OFFSET(Import.PLQ,$A37-1,BI$15-1,1,1),0),0),[1]PLE!$AA$28*OFFSET(Import.PLQ,$A37-1,BI$15-1,1,1)),IF($E37&lt;&gt;1,IF(ISNUMBER(INDEX(Import.PLE,Detalhamento!$E37,Detalhamento!BI$15)),IF(INDEX(Import.PLE,Detalhamento!$E37,Detalhamento!BI$15)&lt;=mediçao,0,OFFSET(Import.PLQ,$A37-1,BI$15-1,1,1)),OFFSET(Import.PLQ,$A37-1,BI$15-1,1,1)),(1-[1]PLE!$AA$28)*OFFSET(Import.PLQ,$A37-1,BI$15-1,1,1))))</f>
        <v>0</v>
      </c>
    </row>
    <row r="38" spans="1:61" x14ac:dyDescent="0.2">
      <c r="A38" s="1">
        <v>37</v>
      </c>
      <c r="B38" s="2" t="str">
        <f t="shared" ca="1" si="2"/>
        <v>Evento</v>
      </c>
      <c r="E38" s="3">
        <f t="shared" ca="1" si="3"/>
        <v>4</v>
      </c>
      <c r="F38" s="5">
        <f t="shared" ca="1" si="4"/>
        <v>40000</v>
      </c>
      <c r="G38" s="5" t="str">
        <f t="shared" ca="1" si="8"/>
        <v>Evento</v>
      </c>
      <c r="H38" s="6" t="str">
        <f t="shared" ca="1" si="8"/>
        <v>Meio-fio</v>
      </c>
      <c r="I38" s="7" t="str">
        <f t="shared" ca="1" si="6"/>
        <v>R$</v>
      </c>
      <c r="J38" s="8">
        <f t="shared" ca="1" si="7"/>
        <v>21165.279999999999</v>
      </c>
      <c r="K38" s="31"/>
      <c r="L38" s="8">
        <f ca="1">IF(L$13="",0,CHOOSE(Detalhamento.OpçãoServiços,OFFSET(Import.PLQ,$A38-1,L$15-1,1,1),IF($E38&lt;&gt;1,IF(ISNUMBER(INDEX(Import.PLE,Detalhamento!$E38,Detalhamento!L$15)),IF(INDEX(Import.PLE,Detalhamento!$E38,Detalhamento!L$15)&lt;=mediçao,OFFSET(Import.PLQ,$A38-1,L$15-1,1,1),0),0),[1]PLE!$AA$28*OFFSET(Import.PLQ,$A38-1,L$15-1,1,1)),IF($E38&lt;&gt;1,IF(ISNUMBER(INDEX(Import.PLE,Detalhamento!$E38,Detalhamento!L$15)),IF(INDEX(Import.PLE,Detalhamento!$E38,Detalhamento!L$15)&lt;=mediçao,0,OFFSET(Import.PLQ,$A38-1,L$15-1,1,1)),OFFSET(Import.PLQ,$A38-1,L$15-1,1,1)),(1-[1]PLE!$AA$28)*OFFSET(Import.PLQ,$A38-1,L$15-1,1,1))))</f>
        <v>0</v>
      </c>
      <c r="M38" s="8">
        <f ca="1">IF(M$13="",0,CHOOSE(Detalhamento.OpçãoServiços,OFFSET(Import.PLQ,$A38-1,M$15-1,1,1),IF($E38&lt;&gt;1,IF(ISNUMBER(INDEX(Import.PLE,Detalhamento!$E38,Detalhamento!M$15)),IF(INDEX(Import.PLE,Detalhamento!$E38,Detalhamento!M$15)&lt;=mediçao,OFFSET(Import.PLQ,$A38-1,M$15-1,1,1),0),0),[1]PLE!$AA$28*OFFSET(Import.PLQ,$A38-1,M$15-1,1,1)),IF($E38&lt;&gt;1,IF(ISNUMBER(INDEX(Import.PLE,Detalhamento!$E38,Detalhamento!M$15)),IF(INDEX(Import.PLE,Detalhamento!$E38,Detalhamento!M$15)&lt;=mediçao,0,OFFSET(Import.PLQ,$A38-1,M$15-1,1,1)),OFFSET(Import.PLQ,$A38-1,M$15-1,1,1)),(1-[1]PLE!$AA$28)*OFFSET(Import.PLQ,$A38-1,M$15-1,1,1))))</f>
        <v>0</v>
      </c>
      <c r="N38" s="8">
        <f ca="1">IF(N$13="",0,CHOOSE(Detalhamento.OpçãoServiços,OFFSET(Import.PLQ,$A38-1,N$15-1,1,1),IF($E38&lt;&gt;1,IF(ISNUMBER(INDEX(Import.PLE,Detalhamento!$E38,Detalhamento!N$15)),IF(INDEX(Import.PLE,Detalhamento!$E38,Detalhamento!N$15)&lt;=mediçao,OFFSET(Import.PLQ,$A38-1,N$15-1,1,1),0),0),[1]PLE!$AA$28*OFFSET(Import.PLQ,$A38-1,N$15-1,1,1)),IF($E38&lt;&gt;1,IF(ISNUMBER(INDEX(Import.PLE,Detalhamento!$E38,Detalhamento!N$15)),IF(INDEX(Import.PLE,Detalhamento!$E38,Detalhamento!N$15)&lt;=mediçao,0,OFFSET(Import.PLQ,$A38-1,N$15-1,1,1)),OFFSET(Import.PLQ,$A38-1,N$15-1,1,1)),(1-[1]PLE!$AA$28)*OFFSET(Import.PLQ,$A38-1,N$15-1,1,1))))</f>
        <v>7055.2179999999989</v>
      </c>
      <c r="O38" s="8">
        <f ca="1">IF(O$13="",0,CHOOSE(Detalhamento.OpçãoServiços,OFFSET(Import.PLQ,$A38-1,O$15-1,1,1),IF($E38&lt;&gt;1,IF(ISNUMBER(INDEX(Import.PLE,Detalhamento!$E38,Detalhamento!O$15)),IF(INDEX(Import.PLE,Detalhamento!$E38,Detalhamento!O$15)&lt;=mediçao,OFFSET(Import.PLQ,$A38-1,O$15-1,1,1),0),0),[1]PLE!$AA$28*OFFSET(Import.PLQ,$A38-1,O$15-1,1,1)),IF($E38&lt;&gt;1,IF(ISNUMBER(INDEX(Import.PLE,Detalhamento!$E38,Detalhamento!O$15)),IF(INDEX(Import.PLE,Detalhamento!$E38,Detalhamento!O$15)&lt;=mediçao,0,OFFSET(Import.PLQ,$A38-1,O$15-1,1,1)),OFFSET(Import.PLQ,$A38-1,O$15-1,1,1)),(1-[1]PLE!$AA$28)*OFFSET(Import.PLQ,$A38-1,O$15-1,1,1))))</f>
        <v>7055.2179999999989</v>
      </c>
      <c r="P38" s="8">
        <f ca="1">IF(P$13="",0,CHOOSE(Detalhamento.OpçãoServiços,OFFSET(Import.PLQ,$A38-1,P$15-1,1,1),IF($E38&lt;&gt;1,IF(ISNUMBER(INDEX(Import.PLE,Detalhamento!$E38,Detalhamento!P$15)),IF(INDEX(Import.PLE,Detalhamento!$E38,Detalhamento!P$15)&lt;=mediçao,OFFSET(Import.PLQ,$A38-1,P$15-1,1,1),0),0),[1]PLE!$AA$28*OFFSET(Import.PLQ,$A38-1,P$15-1,1,1)),IF($E38&lt;&gt;1,IF(ISNUMBER(INDEX(Import.PLE,Detalhamento!$E38,Detalhamento!P$15)),IF(INDEX(Import.PLE,Detalhamento!$E38,Detalhamento!P$15)&lt;=mediçao,0,OFFSET(Import.PLQ,$A38-1,P$15-1,1,1)),OFFSET(Import.PLQ,$A38-1,P$15-1,1,1)),(1-[1]PLE!$AA$28)*OFFSET(Import.PLQ,$A38-1,P$15-1,1,1))))</f>
        <v>7054.8440000000001</v>
      </c>
      <c r="Q38" s="8">
        <f ca="1">IF(Q$13="",0,CHOOSE(Detalhamento.OpçãoServiços,OFFSET(Import.PLQ,$A38-1,Q$15-1,1,1),IF($E38&lt;&gt;1,IF(ISNUMBER(INDEX(Import.PLE,Detalhamento!$E38,Detalhamento!Q$15)),IF(INDEX(Import.PLE,Detalhamento!$E38,Detalhamento!Q$15)&lt;=mediçao,OFFSET(Import.PLQ,$A38-1,Q$15-1,1,1),0),0),[1]PLE!$AA$28*OFFSET(Import.PLQ,$A38-1,Q$15-1,1,1)),IF($E38&lt;&gt;1,IF(ISNUMBER(INDEX(Import.PLE,Detalhamento!$E38,Detalhamento!Q$15)),IF(INDEX(Import.PLE,Detalhamento!$E38,Detalhamento!Q$15)&lt;=mediçao,0,OFFSET(Import.PLQ,$A38-1,Q$15-1,1,1)),OFFSET(Import.PLQ,$A38-1,Q$15-1,1,1)),(1-[1]PLE!$AA$28)*OFFSET(Import.PLQ,$A38-1,Q$15-1,1,1))))</f>
        <v>0</v>
      </c>
      <c r="R38" s="8">
        <f ca="1">IF(R$13="",0,CHOOSE(Detalhamento.OpçãoServiços,OFFSET(Import.PLQ,$A38-1,R$15-1,1,1),IF($E38&lt;&gt;1,IF(ISNUMBER(INDEX(Import.PLE,Detalhamento!$E38,Detalhamento!R$15)),IF(INDEX(Import.PLE,Detalhamento!$E38,Detalhamento!R$15)&lt;=mediçao,OFFSET(Import.PLQ,$A38-1,R$15-1,1,1),0),0),[1]PLE!$AA$28*OFFSET(Import.PLQ,$A38-1,R$15-1,1,1)),IF($E38&lt;&gt;1,IF(ISNUMBER(INDEX(Import.PLE,Detalhamento!$E38,Detalhamento!R$15)),IF(INDEX(Import.PLE,Detalhamento!$E38,Detalhamento!R$15)&lt;=mediçao,0,OFFSET(Import.PLQ,$A38-1,R$15-1,1,1)),OFFSET(Import.PLQ,$A38-1,R$15-1,1,1)),(1-[1]PLE!$AA$28)*OFFSET(Import.PLQ,$A38-1,R$15-1,1,1))))</f>
        <v>0</v>
      </c>
      <c r="S38" s="8">
        <f ca="1">IF(S$13="",0,CHOOSE(Detalhamento.OpçãoServiços,OFFSET(Import.PLQ,$A38-1,S$15-1,1,1),IF($E38&lt;&gt;1,IF(ISNUMBER(INDEX(Import.PLE,Detalhamento!$E38,Detalhamento!S$15)),IF(INDEX(Import.PLE,Detalhamento!$E38,Detalhamento!S$15)&lt;=mediçao,OFFSET(Import.PLQ,$A38-1,S$15-1,1,1),0),0),[1]PLE!$AA$28*OFFSET(Import.PLQ,$A38-1,S$15-1,1,1)),IF($E38&lt;&gt;1,IF(ISNUMBER(INDEX(Import.PLE,Detalhamento!$E38,Detalhamento!S$15)),IF(INDEX(Import.PLE,Detalhamento!$E38,Detalhamento!S$15)&lt;=mediçao,0,OFFSET(Import.PLQ,$A38-1,S$15-1,1,1)),OFFSET(Import.PLQ,$A38-1,S$15-1,1,1)),(1-[1]PLE!$AA$28)*OFFSET(Import.PLQ,$A38-1,S$15-1,1,1))))</f>
        <v>0</v>
      </c>
      <c r="T38" s="8">
        <f ca="1">IF(T$13="",0,CHOOSE(Detalhamento.OpçãoServiços,OFFSET(Import.PLQ,$A38-1,T$15-1,1,1),IF($E38&lt;&gt;1,IF(ISNUMBER(INDEX(Import.PLE,Detalhamento!$E38,Detalhamento!T$15)),IF(INDEX(Import.PLE,Detalhamento!$E38,Detalhamento!T$15)&lt;=mediçao,OFFSET(Import.PLQ,$A38-1,T$15-1,1,1),0),0),[1]PLE!$AA$28*OFFSET(Import.PLQ,$A38-1,T$15-1,1,1)),IF($E38&lt;&gt;1,IF(ISNUMBER(INDEX(Import.PLE,Detalhamento!$E38,Detalhamento!T$15)),IF(INDEX(Import.PLE,Detalhamento!$E38,Detalhamento!T$15)&lt;=mediçao,0,OFFSET(Import.PLQ,$A38-1,T$15-1,1,1)),OFFSET(Import.PLQ,$A38-1,T$15-1,1,1)),(1-[1]PLE!$AA$28)*OFFSET(Import.PLQ,$A38-1,T$15-1,1,1))))</f>
        <v>0</v>
      </c>
      <c r="U38" s="8">
        <f ca="1">IF(U$13="",0,CHOOSE(Detalhamento.OpçãoServiços,OFFSET(Import.PLQ,$A38-1,U$15-1,1,1),IF($E38&lt;&gt;1,IF(ISNUMBER(INDEX(Import.PLE,Detalhamento!$E38,Detalhamento!U$15)),IF(INDEX(Import.PLE,Detalhamento!$E38,Detalhamento!U$15)&lt;=mediçao,OFFSET(Import.PLQ,$A38-1,U$15-1,1,1),0),0),[1]PLE!$AA$28*OFFSET(Import.PLQ,$A38-1,U$15-1,1,1)),IF($E38&lt;&gt;1,IF(ISNUMBER(INDEX(Import.PLE,Detalhamento!$E38,Detalhamento!U$15)),IF(INDEX(Import.PLE,Detalhamento!$E38,Detalhamento!U$15)&lt;=mediçao,0,OFFSET(Import.PLQ,$A38-1,U$15-1,1,1)),OFFSET(Import.PLQ,$A38-1,U$15-1,1,1)),(1-[1]PLE!$AA$28)*OFFSET(Import.PLQ,$A38-1,U$15-1,1,1))))</f>
        <v>0</v>
      </c>
      <c r="V38" s="8">
        <f ca="1">IF(V$13="",0,CHOOSE(Detalhamento.OpçãoServiços,OFFSET(Import.PLQ,$A38-1,V$15-1,1,1),IF($E38&lt;&gt;1,IF(ISNUMBER(INDEX(Import.PLE,Detalhamento!$E38,Detalhamento!V$15)),IF(INDEX(Import.PLE,Detalhamento!$E38,Detalhamento!V$15)&lt;=mediçao,OFFSET(Import.PLQ,$A38-1,V$15-1,1,1),0),0),[1]PLE!$AA$28*OFFSET(Import.PLQ,$A38-1,V$15-1,1,1)),IF($E38&lt;&gt;1,IF(ISNUMBER(INDEX(Import.PLE,Detalhamento!$E38,Detalhamento!V$15)),IF(INDEX(Import.PLE,Detalhamento!$E38,Detalhamento!V$15)&lt;=mediçao,0,OFFSET(Import.PLQ,$A38-1,V$15-1,1,1)),OFFSET(Import.PLQ,$A38-1,V$15-1,1,1)),(1-[1]PLE!$AA$28)*OFFSET(Import.PLQ,$A38-1,V$15-1,1,1))))</f>
        <v>0</v>
      </c>
      <c r="W38" s="8">
        <f ca="1">IF(W$13="",0,CHOOSE(Detalhamento.OpçãoServiços,OFFSET(Import.PLQ,$A38-1,W$15-1,1,1),IF($E38&lt;&gt;1,IF(ISNUMBER(INDEX(Import.PLE,Detalhamento!$E38,Detalhamento!W$15)),IF(INDEX(Import.PLE,Detalhamento!$E38,Detalhamento!W$15)&lt;=mediçao,OFFSET(Import.PLQ,$A38-1,W$15-1,1,1),0),0),[1]PLE!$AA$28*OFFSET(Import.PLQ,$A38-1,W$15-1,1,1)),IF($E38&lt;&gt;1,IF(ISNUMBER(INDEX(Import.PLE,Detalhamento!$E38,Detalhamento!W$15)),IF(INDEX(Import.PLE,Detalhamento!$E38,Detalhamento!W$15)&lt;=mediçao,0,OFFSET(Import.PLQ,$A38-1,W$15-1,1,1)),OFFSET(Import.PLQ,$A38-1,W$15-1,1,1)),(1-[1]PLE!$AA$28)*OFFSET(Import.PLQ,$A38-1,W$15-1,1,1))))</f>
        <v>0</v>
      </c>
      <c r="X38" s="8">
        <f ca="1">IF(X$13="",0,CHOOSE(Detalhamento.OpçãoServiços,OFFSET(Import.PLQ,$A38-1,X$15-1,1,1),IF($E38&lt;&gt;1,IF(ISNUMBER(INDEX(Import.PLE,Detalhamento!$E38,Detalhamento!X$15)),IF(INDEX(Import.PLE,Detalhamento!$E38,Detalhamento!X$15)&lt;=mediçao,OFFSET(Import.PLQ,$A38-1,X$15-1,1,1),0),0),[1]PLE!$AA$28*OFFSET(Import.PLQ,$A38-1,X$15-1,1,1)),IF($E38&lt;&gt;1,IF(ISNUMBER(INDEX(Import.PLE,Detalhamento!$E38,Detalhamento!X$15)),IF(INDEX(Import.PLE,Detalhamento!$E38,Detalhamento!X$15)&lt;=mediçao,0,OFFSET(Import.PLQ,$A38-1,X$15-1,1,1)),OFFSET(Import.PLQ,$A38-1,X$15-1,1,1)),(1-[1]PLE!$AA$28)*OFFSET(Import.PLQ,$A38-1,X$15-1,1,1))))</f>
        <v>0</v>
      </c>
      <c r="Y38" s="8">
        <f ca="1">IF(Y$13="",0,CHOOSE(Detalhamento.OpçãoServiços,OFFSET(Import.PLQ,$A38-1,Y$15-1,1,1),IF($E38&lt;&gt;1,IF(ISNUMBER(INDEX(Import.PLE,Detalhamento!$E38,Detalhamento!Y$15)),IF(INDEX(Import.PLE,Detalhamento!$E38,Detalhamento!Y$15)&lt;=mediçao,OFFSET(Import.PLQ,$A38-1,Y$15-1,1,1),0),0),[1]PLE!$AA$28*OFFSET(Import.PLQ,$A38-1,Y$15-1,1,1)),IF($E38&lt;&gt;1,IF(ISNUMBER(INDEX(Import.PLE,Detalhamento!$E38,Detalhamento!Y$15)),IF(INDEX(Import.PLE,Detalhamento!$E38,Detalhamento!Y$15)&lt;=mediçao,0,OFFSET(Import.PLQ,$A38-1,Y$15-1,1,1)),OFFSET(Import.PLQ,$A38-1,Y$15-1,1,1)),(1-[1]PLE!$AA$28)*OFFSET(Import.PLQ,$A38-1,Y$15-1,1,1))))</f>
        <v>0</v>
      </c>
      <c r="Z38" s="8">
        <f ca="1">IF(Z$13="",0,CHOOSE(Detalhamento.OpçãoServiços,OFFSET(Import.PLQ,$A38-1,Z$15-1,1,1),IF($E38&lt;&gt;1,IF(ISNUMBER(INDEX(Import.PLE,Detalhamento!$E38,Detalhamento!Z$15)),IF(INDEX(Import.PLE,Detalhamento!$E38,Detalhamento!Z$15)&lt;=mediçao,OFFSET(Import.PLQ,$A38-1,Z$15-1,1,1),0),0),[1]PLE!$AA$28*OFFSET(Import.PLQ,$A38-1,Z$15-1,1,1)),IF($E38&lt;&gt;1,IF(ISNUMBER(INDEX(Import.PLE,Detalhamento!$E38,Detalhamento!Z$15)),IF(INDEX(Import.PLE,Detalhamento!$E38,Detalhamento!Z$15)&lt;=mediçao,0,OFFSET(Import.PLQ,$A38-1,Z$15-1,1,1)),OFFSET(Import.PLQ,$A38-1,Z$15-1,1,1)),(1-[1]PLE!$AA$28)*OFFSET(Import.PLQ,$A38-1,Z$15-1,1,1))))</f>
        <v>0</v>
      </c>
      <c r="AA38" s="8">
        <f ca="1">IF(AA$13="",0,CHOOSE(Detalhamento.OpçãoServiços,OFFSET(Import.PLQ,$A38-1,AA$15-1,1,1),IF($E38&lt;&gt;1,IF(ISNUMBER(INDEX(Import.PLE,Detalhamento!$E38,Detalhamento!AA$15)),IF(INDEX(Import.PLE,Detalhamento!$E38,Detalhamento!AA$15)&lt;=mediçao,OFFSET(Import.PLQ,$A38-1,AA$15-1,1,1),0),0),[1]PLE!$AA$28*OFFSET(Import.PLQ,$A38-1,AA$15-1,1,1)),IF($E38&lt;&gt;1,IF(ISNUMBER(INDEX(Import.PLE,Detalhamento!$E38,Detalhamento!AA$15)),IF(INDEX(Import.PLE,Detalhamento!$E38,Detalhamento!AA$15)&lt;=mediçao,0,OFFSET(Import.PLQ,$A38-1,AA$15-1,1,1)),OFFSET(Import.PLQ,$A38-1,AA$15-1,1,1)),(1-[1]PLE!$AA$28)*OFFSET(Import.PLQ,$A38-1,AA$15-1,1,1))))</f>
        <v>0</v>
      </c>
      <c r="AB38" s="8">
        <f ca="1">IF(AB$13="",0,CHOOSE(Detalhamento.OpçãoServiços,OFFSET(Import.PLQ,$A38-1,AB$15-1,1,1),IF($E38&lt;&gt;1,IF(ISNUMBER(INDEX(Import.PLE,Detalhamento!$E38,Detalhamento!AB$15)),IF(INDEX(Import.PLE,Detalhamento!$E38,Detalhamento!AB$15)&lt;=mediçao,OFFSET(Import.PLQ,$A38-1,AB$15-1,1,1),0),0),[1]PLE!$AA$28*OFFSET(Import.PLQ,$A38-1,AB$15-1,1,1)),IF($E38&lt;&gt;1,IF(ISNUMBER(INDEX(Import.PLE,Detalhamento!$E38,Detalhamento!AB$15)),IF(INDEX(Import.PLE,Detalhamento!$E38,Detalhamento!AB$15)&lt;=mediçao,0,OFFSET(Import.PLQ,$A38-1,AB$15-1,1,1)),OFFSET(Import.PLQ,$A38-1,AB$15-1,1,1)),(1-[1]PLE!$AA$28)*OFFSET(Import.PLQ,$A38-1,AB$15-1,1,1))))</f>
        <v>0</v>
      </c>
      <c r="AC38" s="8">
        <f ca="1">IF(AC$13="",0,CHOOSE(Detalhamento.OpçãoServiços,OFFSET(Import.PLQ,$A38-1,AC$15-1,1,1),IF($E38&lt;&gt;1,IF(ISNUMBER(INDEX(Import.PLE,Detalhamento!$E38,Detalhamento!AC$15)),IF(INDEX(Import.PLE,Detalhamento!$E38,Detalhamento!AC$15)&lt;=mediçao,OFFSET(Import.PLQ,$A38-1,AC$15-1,1,1),0),0),[1]PLE!$AA$28*OFFSET(Import.PLQ,$A38-1,AC$15-1,1,1)),IF($E38&lt;&gt;1,IF(ISNUMBER(INDEX(Import.PLE,Detalhamento!$E38,Detalhamento!AC$15)),IF(INDEX(Import.PLE,Detalhamento!$E38,Detalhamento!AC$15)&lt;=mediçao,0,OFFSET(Import.PLQ,$A38-1,AC$15-1,1,1)),OFFSET(Import.PLQ,$A38-1,AC$15-1,1,1)),(1-[1]PLE!$AA$28)*OFFSET(Import.PLQ,$A38-1,AC$15-1,1,1))))</f>
        <v>0</v>
      </c>
      <c r="AD38" s="8">
        <f ca="1">IF(AD$13="",0,CHOOSE(Detalhamento.OpçãoServiços,OFFSET(Import.PLQ,$A38-1,AD$15-1,1,1),IF($E38&lt;&gt;1,IF(ISNUMBER(INDEX(Import.PLE,Detalhamento!$E38,Detalhamento!AD$15)),IF(INDEX(Import.PLE,Detalhamento!$E38,Detalhamento!AD$15)&lt;=mediçao,OFFSET(Import.PLQ,$A38-1,AD$15-1,1,1),0),0),[1]PLE!$AA$28*OFFSET(Import.PLQ,$A38-1,AD$15-1,1,1)),IF($E38&lt;&gt;1,IF(ISNUMBER(INDEX(Import.PLE,Detalhamento!$E38,Detalhamento!AD$15)),IF(INDEX(Import.PLE,Detalhamento!$E38,Detalhamento!AD$15)&lt;=mediçao,0,OFFSET(Import.PLQ,$A38-1,AD$15-1,1,1)),OFFSET(Import.PLQ,$A38-1,AD$15-1,1,1)),(1-[1]PLE!$AA$28)*OFFSET(Import.PLQ,$A38-1,AD$15-1,1,1))))</f>
        <v>0</v>
      </c>
      <c r="AE38" s="8">
        <f ca="1">IF(AE$13="",0,CHOOSE(Detalhamento.OpçãoServiços,OFFSET(Import.PLQ,$A38-1,AE$15-1,1,1),IF($E38&lt;&gt;1,IF(ISNUMBER(INDEX(Import.PLE,Detalhamento!$E38,Detalhamento!AE$15)),IF(INDEX(Import.PLE,Detalhamento!$E38,Detalhamento!AE$15)&lt;=mediçao,OFFSET(Import.PLQ,$A38-1,AE$15-1,1,1),0),0),[1]PLE!$AA$28*OFFSET(Import.PLQ,$A38-1,AE$15-1,1,1)),IF($E38&lt;&gt;1,IF(ISNUMBER(INDEX(Import.PLE,Detalhamento!$E38,Detalhamento!AE$15)),IF(INDEX(Import.PLE,Detalhamento!$E38,Detalhamento!AE$15)&lt;=mediçao,0,OFFSET(Import.PLQ,$A38-1,AE$15-1,1,1)),OFFSET(Import.PLQ,$A38-1,AE$15-1,1,1)),(1-[1]PLE!$AA$28)*OFFSET(Import.PLQ,$A38-1,AE$15-1,1,1))))</f>
        <v>0</v>
      </c>
      <c r="AF38" s="8">
        <f ca="1">IF(AF$13="",0,CHOOSE(Detalhamento.OpçãoServiços,OFFSET(Import.PLQ,$A38-1,AF$15-1,1,1),IF($E38&lt;&gt;1,IF(ISNUMBER(INDEX(Import.PLE,Detalhamento!$E38,Detalhamento!AF$15)),IF(INDEX(Import.PLE,Detalhamento!$E38,Detalhamento!AF$15)&lt;=mediçao,OFFSET(Import.PLQ,$A38-1,AF$15-1,1,1),0),0),[1]PLE!$AA$28*OFFSET(Import.PLQ,$A38-1,AF$15-1,1,1)),IF($E38&lt;&gt;1,IF(ISNUMBER(INDEX(Import.PLE,Detalhamento!$E38,Detalhamento!AF$15)),IF(INDEX(Import.PLE,Detalhamento!$E38,Detalhamento!AF$15)&lt;=mediçao,0,OFFSET(Import.PLQ,$A38-1,AF$15-1,1,1)),OFFSET(Import.PLQ,$A38-1,AF$15-1,1,1)),(1-[1]PLE!$AA$28)*OFFSET(Import.PLQ,$A38-1,AF$15-1,1,1))))</f>
        <v>0</v>
      </c>
      <c r="AG38" s="8">
        <f ca="1">IF(AG$13="",0,CHOOSE(Detalhamento.OpçãoServiços,OFFSET(Import.PLQ,$A38-1,AG$15-1,1,1),IF($E38&lt;&gt;1,IF(ISNUMBER(INDEX(Import.PLE,Detalhamento!$E38,Detalhamento!AG$15)),IF(INDEX(Import.PLE,Detalhamento!$E38,Detalhamento!AG$15)&lt;=mediçao,OFFSET(Import.PLQ,$A38-1,AG$15-1,1,1),0),0),[1]PLE!$AA$28*OFFSET(Import.PLQ,$A38-1,AG$15-1,1,1)),IF($E38&lt;&gt;1,IF(ISNUMBER(INDEX(Import.PLE,Detalhamento!$E38,Detalhamento!AG$15)),IF(INDEX(Import.PLE,Detalhamento!$E38,Detalhamento!AG$15)&lt;=mediçao,0,OFFSET(Import.PLQ,$A38-1,AG$15-1,1,1)),OFFSET(Import.PLQ,$A38-1,AG$15-1,1,1)),(1-[1]PLE!$AA$28)*OFFSET(Import.PLQ,$A38-1,AG$15-1,1,1))))</f>
        <v>0</v>
      </c>
      <c r="AH38" s="8">
        <f ca="1">IF(AH$13="",0,CHOOSE(Detalhamento.OpçãoServiços,OFFSET(Import.PLQ,$A38-1,AH$15-1,1,1),IF($E38&lt;&gt;1,IF(ISNUMBER(INDEX(Import.PLE,Detalhamento!$E38,Detalhamento!AH$15)),IF(INDEX(Import.PLE,Detalhamento!$E38,Detalhamento!AH$15)&lt;=mediçao,OFFSET(Import.PLQ,$A38-1,AH$15-1,1,1),0),0),[1]PLE!$AA$28*OFFSET(Import.PLQ,$A38-1,AH$15-1,1,1)),IF($E38&lt;&gt;1,IF(ISNUMBER(INDEX(Import.PLE,Detalhamento!$E38,Detalhamento!AH$15)),IF(INDEX(Import.PLE,Detalhamento!$E38,Detalhamento!AH$15)&lt;=mediçao,0,OFFSET(Import.PLQ,$A38-1,AH$15-1,1,1)),OFFSET(Import.PLQ,$A38-1,AH$15-1,1,1)),(1-[1]PLE!$AA$28)*OFFSET(Import.PLQ,$A38-1,AH$15-1,1,1))))</f>
        <v>0</v>
      </c>
      <c r="AI38" s="8">
        <f ca="1">IF(AI$13="",0,CHOOSE(Detalhamento.OpçãoServiços,OFFSET(Import.PLQ,$A38-1,AI$15-1,1,1),IF($E38&lt;&gt;1,IF(ISNUMBER(INDEX(Import.PLE,Detalhamento!$E38,Detalhamento!AI$15)),IF(INDEX(Import.PLE,Detalhamento!$E38,Detalhamento!AI$15)&lt;=mediçao,OFFSET(Import.PLQ,$A38-1,AI$15-1,1,1),0),0),[1]PLE!$AA$28*OFFSET(Import.PLQ,$A38-1,AI$15-1,1,1)),IF($E38&lt;&gt;1,IF(ISNUMBER(INDEX(Import.PLE,Detalhamento!$E38,Detalhamento!AI$15)),IF(INDEX(Import.PLE,Detalhamento!$E38,Detalhamento!AI$15)&lt;=mediçao,0,OFFSET(Import.PLQ,$A38-1,AI$15-1,1,1)),OFFSET(Import.PLQ,$A38-1,AI$15-1,1,1)),(1-[1]PLE!$AA$28)*OFFSET(Import.PLQ,$A38-1,AI$15-1,1,1))))</f>
        <v>0</v>
      </c>
      <c r="AJ38" s="8">
        <f ca="1">IF(AJ$13="",0,CHOOSE(Detalhamento.OpçãoServiços,OFFSET(Import.PLQ,$A38-1,AJ$15-1,1,1),IF($E38&lt;&gt;1,IF(ISNUMBER(INDEX(Import.PLE,Detalhamento!$E38,Detalhamento!AJ$15)),IF(INDEX(Import.PLE,Detalhamento!$E38,Detalhamento!AJ$15)&lt;=mediçao,OFFSET(Import.PLQ,$A38-1,AJ$15-1,1,1),0),0),[1]PLE!$AA$28*OFFSET(Import.PLQ,$A38-1,AJ$15-1,1,1)),IF($E38&lt;&gt;1,IF(ISNUMBER(INDEX(Import.PLE,Detalhamento!$E38,Detalhamento!AJ$15)),IF(INDEX(Import.PLE,Detalhamento!$E38,Detalhamento!AJ$15)&lt;=mediçao,0,OFFSET(Import.PLQ,$A38-1,AJ$15-1,1,1)),OFFSET(Import.PLQ,$A38-1,AJ$15-1,1,1)),(1-[1]PLE!$AA$28)*OFFSET(Import.PLQ,$A38-1,AJ$15-1,1,1))))</f>
        <v>0</v>
      </c>
      <c r="AK38" s="8">
        <f ca="1">IF(AK$13="",0,CHOOSE(Detalhamento.OpçãoServiços,OFFSET(Import.PLQ,$A38-1,AK$15-1,1,1),IF($E38&lt;&gt;1,IF(ISNUMBER(INDEX(Import.PLE,Detalhamento!$E38,Detalhamento!AK$15)),IF(INDEX(Import.PLE,Detalhamento!$E38,Detalhamento!AK$15)&lt;=mediçao,OFFSET(Import.PLQ,$A38-1,AK$15-1,1,1),0),0),[1]PLE!$AA$28*OFFSET(Import.PLQ,$A38-1,AK$15-1,1,1)),IF($E38&lt;&gt;1,IF(ISNUMBER(INDEX(Import.PLE,Detalhamento!$E38,Detalhamento!AK$15)),IF(INDEX(Import.PLE,Detalhamento!$E38,Detalhamento!AK$15)&lt;=mediçao,0,OFFSET(Import.PLQ,$A38-1,AK$15-1,1,1)),OFFSET(Import.PLQ,$A38-1,AK$15-1,1,1)),(1-[1]PLE!$AA$28)*OFFSET(Import.PLQ,$A38-1,AK$15-1,1,1))))</f>
        <v>0</v>
      </c>
      <c r="AL38" s="8">
        <f ca="1">IF(AL$13="",0,CHOOSE(Detalhamento.OpçãoServiços,OFFSET(Import.PLQ,$A38-1,AL$15-1,1,1),IF($E38&lt;&gt;1,IF(ISNUMBER(INDEX(Import.PLE,Detalhamento!$E38,Detalhamento!AL$15)),IF(INDEX(Import.PLE,Detalhamento!$E38,Detalhamento!AL$15)&lt;=mediçao,OFFSET(Import.PLQ,$A38-1,AL$15-1,1,1),0),0),[1]PLE!$AA$28*OFFSET(Import.PLQ,$A38-1,AL$15-1,1,1)),IF($E38&lt;&gt;1,IF(ISNUMBER(INDEX(Import.PLE,Detalhamento!$E38,Detalhamento!AL$15)),IF(INDEX(Import.PLE,Detalhamento!$E38,Detalhamento!AL$15)&lt;=mediçao,0,OFFSET(Import.PLQ,$A38-1,AL$15-1,1,1)),OFFSET(Import.PLQ,$A38-1,AL$15-1,1,1)),(1-[1]PLE!$AA$28)*OFFSET(Import.PLQ,$A38-1,AL$15-1,1,1))))</f>
        <v>0</v>
      </c>
      <c r="AM38" s="8">
        <f ca="1">IF(AM$13="",0,CHOOSE(Detalhamento.OpçãoServiços,OFFSET(Import.PLQ,$A38-1,AM$15-1,1,1),IF($E38&lt;&gt;1,IF(ISNUMBER(INDEX(Import.PLE,Detalhamento!$E38,Detalhamento!AM$15)),IF(INDEX(Import.PLE,Detalhamento!$E38,Detalhamento!AM$15)&lt;=mediçao,OFFSET(Import.PLQ,$A38-1,AM$15-1,1,1),0),0),[1]PLE!$AA$28*OFFSET(Import.PLQ,$A38-1,AM$15-1,1,1)),IF($E38&lt;&gt;1,IF(ISNUMBER(INDEX(Import.PLE,Detalhamento!$E38,Detalhamento!AM$15)),IF(INDEX(Import.PLE,Detalhamento!$E38,Detalhamento!AM$15)&lt;=mediçao,0,OFFSET(Import.PLQ,$A38-1,AM$15-1,1,1)),OFFSET(Import.PLQ,$A38-1,AM$15-1,1,1)),(1-[1]PLE!$AA$28)*OFFSET(Import.PLQ,$A38-1,AM$15-1,1,1))))</f>
        <v>0</v>
      </c>
      <c r="AN38" s="8">
        <f ca="1">IF(AN$13="",0,CHOOSE(Detalhamento.OpçãoServiços,OFFSET(Import.PLQ,$A38-1,AN$15-1,1,1),IF($E38&lt;&gt;1,IF(ISNUMBER(INDEX(Import.PLE,Detalhamento!$E38,Detalhamento!AN$15)),IF(INDEX(Import.PLE,Detalhamento!$E38,Detalhamento!AN$15)&lt;=mediçao,OFFSET(Import.PLQ,$A38-1,AN$15-1,1,1),0),0),[1]PLE!$AA$28*OFFSET(Import.PLQ,$A38-1,AN$15-1,1,1)),IF($E38&lt;&gt;1,IF(ISNUMBER(INDEX(Import.PLE,Detalhamento!$E38,Detalhamento!AN$15)),IF(INDEX(Import.PLE,Detalhamento!$E38,Detalhamento!AN$15)&lt;=mediçao,0,OFFSET(Import.PLQ,$A38-1,AN$15-1,1,1)),OFFSET(Import.PLQ,$A38-1,AN$15-1,1,1)),(1-[1]PLE!$AA$28)*OFFSET(Import.PLQ,$A38-1,AN$15-1,1,1))))</f>
        <v>0</v>
      </c>
      <c r="AO38" s="8">
        <f ca="1">IF(AO$13="",0,CHOOSE(Detalhamento.OpçãoServiços,OFFSET(Import.PLQ,$A38-1,AO$15-1,1,1),IF($E38&lt;&gt;1,IF(ISNUMBER(INDEX(Import.PLE,Detalhamento!$E38,Detalhamento!AO$15)),IF(INDEX(Import.PLE,Detalhamento!$E38,Detalhamento!AO$15)&lt;=mediçao,OFFSET(Import.PLQ,$A38-1,AO$15-1,1,1),0),0),[1]PLE!$AA$28*OFFSET(Import.PLQ,$A38-1,AO$15-1,1,1)),IF($E38&lt;&gt;1,IF(ISNUMBER(INDEX(Import.PLE,Detalhamento!$E38,Detalhamento!AO$15)),IF(INDEX(Import.PLE,Detalhamento!$E38,Detalhamento!AO$15)&lt;=mediçao,0,OFFSET(Import.PLQ,$A38-1,AO$15-1,1,1)),OFFSET(Import.PLQ,$A38-1,AO$15-1,1,1)),(1-[1]PLE!$AA$28)*OFFSET(Import.PLQ,$A38-1,AO$15-1,1,1))))</f>
        <v>0</v>
      </c>
      <c r="AP38" s="8">
        <f ca="1">IF(AP$13="",0,CHOOSE(Detalhamento.OpçãoServiços,OFFSET(Import.PLQ,$A38-1,AP$15-1,1,1),IF($E38&lt;&gt;1,IF(ISNUMBER(INDEX(Import.PLE,Detalhamento!$E38,Detalhamento!AP$15)),IF(INDEX(Import.PLE,Detalhamento!$E38,Detalhamento!AP$15)&lt;=mediçao,OFFSET(Import.PLQ,$A38-1,AP$15-1,1,1),0),0),[1]PLE!$AA$28*OFFSET(Import.PLQ,$A38-1,AP$15-1,1,1)),IF($E38&lt;&gt;1,IF(ISNUMBER(INDEX(Import.PLE,Detalhamento!$E38,Detalhamento!AP$15)),IF(INDEX(Import.PLE,Detalhamento!$E38,Detalhamento!AP$15)&lt;=mediçao,0,OFFSET(Import.PLQ,$A38-1,AP$15-1,1,1)),OFFSET(Import.PLQ,$A38-1,AP$15-1,1,1)),(1-[1]PLE!$AA$28)*OFFSET(Import.PLQ,$A38-1,AP$15-1,1,1))))</f>
        <v>0</v>
      </c>
      <c r="AQ38" s="8">
        <f ca="1">IF(AQ$13="",0,CHOOSE(Detalhamento.OpçãoServiços,OFFSET(Import.PLQ,$A38-1,AQ$15-1,1,1),IF($E38&lt;&gt;1,IF(ISNUMBER(INDEX(Import.PLE,Detalhamento!$E38,Detalhamento!AQ$15)),IF(INDEX(Import.PLE,Detalhamento!$E38,Detalhamento!AQ$15)&lt;=mediçao,OFFSET(Import.PLQ,$A38-1,AQ$15-1,1,1),0),0),[1]PLE!$AA$28*OFFSET(Import.PLQ,$A38-1,AQ$15-1,1,1)),IF($E38&lt;&gt;1,IF(ISNUMBER(INDEX(Import.PLE,Detalhamento!$E38,Detalhamento!AQ$15)),IF(INDEX(Import.PLE,Detalhamento!$E38,Detalhamento!AQ$15)&lt;=mediçao,0,OFFSET(Import.PLQ,$A38-1,AQ$15-1,1,1)),OFFSET(Import.PLQ,$A38-1,AQ$15-1,1,1)),(1-[1]PLE!$AA$28)*OFFSET(Import.PLQ,$A38-1,AQ$15-1,1,1))))</f>
        <v>0</v>
      </c>
      <c r="AR38" s="8">
        <f ca="1">IF(AR$13="",0,CHOOSE(Detalhamento.OpçãoServiços,OFFSET(Import.PLQ,$A38-1,AR$15-1,1,1),IF($E38&lt;&gt;1,IF(ISNUMBER(INDEX(Import.PLE,Detalhamento!$E38,Detalhamento!AR$15)),IF(INDEX(Import.PLE,Detalhamento!$E38,Detalhamento!AR$15)&lt;=mediçao,OFFSET(Import.PLQ,$A38-1,AR$15-1,1,1),0),0),[1]PLE!$AA$28*OFFSET(Import.PLQ,$A38-1,AR$15-1,1,1)),IF($E38&lt;&gt;1,IF(ISNUMBER(INDEX(Import.PLE,Detalhamento!$E38,Detalhamento!AR$15)),IF(INDEX(Import.PLE,Detalhamento!$E38,Detalhamento!AR$15)&lt;=mediçao,0,OFFSET(Import.PLQ,$A38-1,AR$15-1,1,1)),OFFSET(Import.PLQ,$A38-1,AR$15-1,1,1)),(1-[1]PLE!$AA$28)*OFFSET(Import.PLQ,$A38-1,AR$15-1,1,1))))</f>
        <v>0</v>
      </c>
      <c r="AS38" s="8">
        <f ca="1">IF(AS$13="",0,CHOOSE(Detalhamento.OpçãoServiços,OFFSET(Import.PLQ,$A38-1,AS$15-1,1,1),IF($E38&lt;&gt;1,IF(ISNUMBER(INDEX(Import.PLE,Detalhamento!$E38,Detalhamento!AS$15)),IF(INDEX(Import.PLE,Detalhamento!$E38,Detalhamento!AS$15)&lt;=mediçao,OFFSET(Import.PLQ,$A38-1,AS$15-1,1,1),0),0),[1]PLE!$AA$28*OFFSET(Import.PLQ,$A38-1,AS$15-1,1,1)),IF($E38&lt;&gt;1,IF(ISNUMBER(INDEX(Import.PLE,Detalhamento!$E38,Detalhamento!AS$15)),IF(INDEX(Import.PLE,Detalhamento!$E38,Detalhamento!AS$15)&lt;=mediçao,0,OFFSET(Import.PLQ,$A38-1,AS$15-1,1,1)),OFFSET(Import.PLQ,$A38-1,AS$15-1,1,1)),(1-[1]PLE!$AA$28)*OFFSET(Import.PLQ,$A38-1,AS$15-1,1,1))))</f>
        <v>0</v>
      </c>
      <c r="AT38" s="8">
        <f ca="1">IF(AT$13="",0,CHOOSE(Detalhamento.OpçãoServiços,OFFSET(Import.PLQ,$A38-1,AT$15-1,1,1),IF($E38&lt;&gt;1,IF(ISNUMBER(INDEX(Import.PLE,Detalhamento!$E38,Detalhamento!AT$15)),IF(INDEX(Import.PLE,Detalhamento!$E38,Detalhamento!AT$15)&lt;=mediçao,OFFSET(Import.PLQ,$A38-1,AT$15-1,1,1),0),0),[1]PLE!$AA$28*OFFSET(Import.PLQ,$A38-1,AT$15-1,1,1)),IF($E38&lt;&gt;1,IF(ISNUMBER(INDEX(Import.PLE,Detalhamento!$E38,Detalhamento!AT$15)),IF(INDEX(Import.PLE,Detalhamento!$E38,Detalhamento!AT$15)&lt;=mediçao,0,OFFSET(Import.PLQ,$A38-1,AT$15-1,1,1)),OFFSET(Import.PLQ,$A38-1,AT$15-1,1,1)),(1-[1]PLE!$AA$28)*OFFSET(Import.PLQ,$A38-1,AT$15-1,1,1))))</f>
        <v>0</v>
      </c>
      <c r="AU38" s="8">
        <f ca="1">IF(AU$13="",0,CHOOSE(Detalhamento.OpçãoServiços,OFFSET(Import.PLQ,$A38-1,AU$15-1,1,1),IF($E38&lt;&gt;1,IF(ISNUMBER(INDEX(Import.PLE,Detalhamento!$E38,Detalhamento!AU$15)),IF(INDEX(Import.PLE,Detalhamento!$E38,Detalhamento!AU$15)&lt;=mediçao,OFFSET(Import.PLQ,$A38-1,AU$15-1,1,1),0),0),[1]PLE!$AA$28*OFFSET(Import.PLQ,$A38-1,AU$15-1,1,1)),IF($E38&lt;&gt;1,IF(ISNUMBER(INDEX(Import.PLE,Detalhamento!$E38,Detalhamento!AU$15)),IF(INDEX(Import.PLE,Detalhamento!$E38,Detalhamento!AU$15)&lt;=mediçao,0,OFFSET(Import.PLQ,$A38-1,AU$15-1,1,1)),OFFSET(Import.PLQ,$A38-1,AU$15-1,1,1)),(1-[1]PLE!$AA$28)*OFFSET(Import.PLQ,$A38-1,AU$15-1,1,1))))</f>
        <v>0</v>
      </c>
      <c r="AV38" s="8">
        <f ca="1">IF(AV$13="",0,CHOOSE(Detalhamento.OpçãoServiços,OFFSET(Import.PLQ,$A38-1,AV$15-1,1,1),IF($E38&lt;&gt;1,IF(ISNUMBER(INDEX(Import.PLE,Detalhamento!$E38,Detalhamento!AV$15)),IF(INDEX(Import.PLE,Detalhamento!$E38,Detalhamento!AV$15)&lt;=mediçao,OFFSET(Import.PLQ,$A38-1,AV$15-1,1,1),0),0),[1]PLE!$AA$28*OFFSET(Import.PLQ,$A38-1,AV$15-1,1,1)),IF($E38&lt;&gt;1,IF(ISNUMBER(INDEX(Import.PLE,Detalhamento!$E38,Detalhamento!AV$15)),IF(INDEX(Import.PLE,Detalhamento!$E38,Detalhamento!AV$15)&lt;=mediçao,0,OFFSET(Import.PLQ,$A38-1,AV$15-1,1,1)),OFFSET(Import.PLQ,$A38-1,AV$15-1,1,1)),(1-[1]PLE!$AA$28)*OFFSET(Import.PLQ,$A38-1,AV$15-1,1,1))))</f>
        <v>0</v>
      </c>
      <c r="AW38" s="8">
        <f ca="1">IF(AW$13="",0,CHOOSE(Detalhamento.OpçãoServiços,OFFSET(Import.PLQ,$A38-1,AW$15-1,1,1),IF($E38&lt;&gt;1,IF(ISNUMBER(INDEX(Import.PLE,Detalhamento!$E38,Detalhamento!AW$15)),IF(INDEX(Import.PLE,Detalhamento!$E38,Detalhamento!AW$15)&lt;=mediçao,OFFSET(Import.PLQ,$A38-1,AW$15-1,1,1),0),0),[1]PLE!$AA$28*OFFSET(Import.PLQ,$A38-1,AW$15-1,1,1)),IF($E38&lt;&gt;1,IF(ISNUMBER(INDEX(Import.PLE,Detalhamento!$E38,Detalhamento!AW$15)),IF(INDEX(Import.PLE,Detalhamento!$E38,Detalhamento!AW$15)&lt;=mediçao,0,OFFSET(Import.PLQ,$A38-1,AW$15-1,1,1)),OFFSET(Import.PLQ,$A38-1,AW$15-1,1,1)),(1-[1]PLE!$AA$28)*OFFSET(Import.PLQ,$A38-1,AW$15-1,1,1))))</f>
        <v>0</v>
      </c>
      <c r="AX38" s="8">
        <f ca="1">IF(AX$13="",0,CHOOSE(Detalhamento.OpçãoServiços,OFFSET(Import.PLQ,$A38-1,AX$15-1,1,1),IF($E38&lt;&gt;1,IF(ISNUMBER(INDEX(Import.PLE,Detalhamento!$E38,Detalhamento!AX$15)),IF(INDEX(Import.PLE,Detalhamento!$E38,Detalhamento!AX$15)&lt;=mediçao,OFFSET(Import.PLQ,$A38-1,AX$15-1,1,1),0),0),[1]PLE!$AA$28*OFFSET(Import.PLQ,$A38-1,AX$15-1,1,1)),IF($E38&lt;&gt;1,IF(ISNUMBER(INDEX(Import.PLE,Detalhamento!$E38,Detalhamento!AX$15)),IF(INDEX(Import.PLE,Detalhamento!$E38,Detalhamento!AX$15)&lt;=mediçao,0,OFFSET(Import.PLQ,$A38-1,AX$15-1,1,1)),OFFSET(Import.PLQ,$A38-1,AX$15-1,1,1)),(1-[1]PLE!$AA$28)*OFFSET(Import.PLQ,$A38-1,AX$15-1,1,1))))</f>
        <v>0</v>
      </c>
      <c r="AY38" s="8">
        <f ca="1">IF(AY$13="",0,CHOOSE(Detalhamento.OpçãoServiços,OFFSET(Import.PLQ,$A38-1,AY$15-1,1,1),IF($E38&lt;&gt;1,IF(ISNUMBER(INDEX(Import.PLE,Detalhamento!$E38,Detalhamento!AY$15)),IF(INDEX(Import.PLE,Detalhamento!$E38,Detalhamento!AY$15)&lt;=mediçao,OFFSET(Import.PLQ,$A38-1,AY$15-1,1,1),0),0),[1]PLE!$AA$28*OFFSET(Import.PLQ,$A38-1,AY$15-1,1,1)),IF($E38&lt;&gt;1,IF(ISNUMBER(INDEX(Import.PLE,Detalhamento!$E38,Detalhamento!AY$15)),IF(INDEX(Import.PLE,Detalhamento!$E38,Detalhamento!AY$15)&lt;=mediçao,0,OFFSET(Import.PLQ,$A38-1,AY$15-1,1,1)),OFFSET(Import.PLQ,$A38-1,AY$15-1,1,1)),(1-[1]PLE!$AA$28)*OFFSET(Import.PLQ,$A38-1,AY$15-1,1,1))))</f>
        <v>0</v>
      </c>
      <c r="AZ38" s="8">
        <f ca="1">IF(AZ$13="",0,CHOOSE(Detalhamento.OpçãoServiços,OFFSET(Import.PLQ,$A38-1,AZ$15-1,1,1),IF($E38&lt;&gt;1,IF(ISNUMBER(INDEX(Import.PLE,Detalhamento!$E38,Detalhamento!AZ$15)),IF(INDEX(Import.PLE,Detalhamento!$E38,Detalhamento!AZ$15)&lt;=mediçao,OFFSET(Import.PLQ,$A38-1,AZ$15-1,1,1),0),0),[1]PLE!$AA$28*OFFSET(Import.PLQ,$A38-1,AZ$15-1,1,1)),IF($E38&lt;&gt;1,IF(ISNUMBER(INDEX(Import.PLE,Detalhamento!$E38,Detalhamento!AZ$15)),IF(INDEX(Import.PLE,Detalhamento!$E38,Detalhamento!AZ$15)&lt;=mediçao,0,OFFSET(Import.PLQ,$A38-1,AZ$15-1,1,1)),OFFSET(Import.PLQ,$A38-1,AZ$15-1,1,1)),(1-[1]PLE!$AA$28)*OFFSET(Import.PLQ,$A38-1,AZ$15-1,1,1))))</f>
        <v>0</v>
      </c>
      <c r="BA38" s="8">
        <f ca="1">IF(BA$13="",0,CHOOSE(Detalhamento.OpçãoServiços,OFFSET(Import.PLQ,$A38-1,BA$15-1,1,1),IF($E38&lt;&gt;1,IF(ISNUMBER(INDEX(Import.PLE,Detalhamento!$E38,Detalhamento!BA$15)),IF(INDEX(Import.PLE,Detalhamento!$E38,Detalhamento!BA$15)&lt;=mediçao,OFFSET(Import.PLQ,$A38-1,BA$15-1,1,1),0),0),[1]PLE!$AA$28*OFFSET(Import.PLQ,$A38-1,BA$15-1,1,1)),IF($E38&lt;&gt;1,IF(ISNUMBER(INDEX(Import.PLE,Detalhamento!$E38,Detalhamento!BA$15)),IF(INDEX(Import.PLE,Detalhamento!$E38,Detalhamento!BA$15)&lt;=mediçao,0,OFFSET(Import.PLQ,$A38-1,BA$15-1,1,1)),OFFSET(Import.PLQ,$A38-1,BA$15-1,1,1)),(1-[1]PLE!$AA$28)*OFFSET(Import.PLQ,$A38-1,BA$15-1,1,1))))</f>
        <v>0</v>
      </c>
      <c r="BB38" s="8">
        <f ca="1">IF(BB$13="",0,CHOOSE(Detalhamento.OpçãoServiços,OFFSET(Import.PLQ,$A38-1,BB$15-1,1,1),IF($E38&lt;&gt;1,IF(ISNUMBER(INDEX(Import.PLE,Detalhamento!$E38,Detalhamento!BB$15)),IF(INDEX(Import.PLE,Detalhamento!$E38,Detalhamento!BB$15)&lt;=mediçao,OFFSET(Import.PLQ,$A38-1,BB$15-1,1,1),0),0),[1]PLE!$AA$28*OFFSET(Import.PLQ,$A38-1,BB$15-1,1,1)),IF($E38&lt;&gt;1,IF(ISNUMBER(INDEX(Import.PLE,Detalhamento!$E38,Detalhamento!BB$15)),IF(INDEX(Import.PLE,Detalhamento!$E38,Detalhamento!BB$15)&lt;=mediçao,0,OFFSET(Import.PLQ,$A38-1,BB$15-1,1,1)),OFFSET(Import.PLQ,$A38-1,BB$15-1,1,1)),(1-[1]PLE!$AA$28)*OFFSET(Import.PLQ,$A38-1,BB$15-1,1,1))))</f>
        <v>0</v>
      </c>
      <c r="BC38" s="8">
        <f ca="1">IF(BC$13="",0,CHOOSE(Detalhamento.OpçãoServiços,OFFSET(Import.PLQ,$A38-1,BC$15-1,1,1),IF($E38&lt;&gt;1,IF(ISNUMBER(INDEX(Import.PLE,Detalhamento!$E38,Detalhamento!BC$15)),IF(INDEX(Import.PLE,Detalhamento!$E38,Detalhamento!BC$15)&lt;=mediçao,OFFSET(Import.PLQ,$A38-1,BC$15-1,1,1),0),0),[1]PLE!$AA$28*OFFSET(Import.PLQ,$A38-1,BC$15-1,1,1)),IF($E38&lt;&gt;1,IF(ISNUMBER(INDEX(Import.PLE,Detalhamento!$E38,Detalhamento!BC$15)),IF(INDEX(Import.PLE,Detalhamento!$E38,Detalhamento!BC$15)&lt;=mediçao,0,OFFSET(Import.PLQ,$A38-1,BC$15-1,1,1)),OFFSET(Import.PLQ,$A38-1,BC$15-1,1,1)),(1-[1]PLE!$AA$28)*OFFSET(Import.PLQ,$A38-1,BC$15-1,1,1))))</f>
        <v>0</v>
      </c>
      <c r="BD38" s="8">
        <f ca="1">IF(BD$13="",0,CHOOSE(Detalhamento.OpçãoServiços,OFFSET(Import.PLQ,$A38-1,BD$15-1,1,1),IF($E38&lt;&gt;1,IF(ISNUMBER(INDEX(Import.PLE,Detalhamento!$E38,Detalhamento!BD$15)),IF(INDEX(Import.PLE,Detalhamento!$E38,Detalhamento!BD$15)&lt;=mediçao,OFFSET(Import.PLQ,$A38-1,BD$15-1,1,1),0),0),[1]PLE!$AA$28*OFFSET(Import.PLQ,$A38-1,BD$15-1,1,1)),IF($E38&lt;&gt;1,IF(ISNUMBER(INDEX(Import.PLE,Detalhamento!$E38,Detalhamento!BD$15)),IF(INDEX(Import.PLE,Detalhamento!$E38,Detalhamento!BD$15)&lt;=mediçao,0,OFFSET(Import.PLQ,$A38-1,BD$15-1,1,1)),OFFSET(Import.PLQ,$A38-1,BD$15-1,1,1)),(1-[1]PLE!$AA$28)*OFFSET(Import.PLQ,$A38-1,BD$15-1,1,1))))</f>
        <v>0</v>
      </c>
      <c r="BE38" s="8">
        <f ca="1">IF(BE$13="",0,CHOOSE(Detalhamento.OpçãoServiços,OFFSET(Import.PLQ,$A38-1,BE$15-1,1,1),IF($E38&lt;&gt;1,IF(ISNUMBER(INDEX(Import.PLE,Detalhamento!$E38,Detalhamento!BE$15)),IF(INDEX(Import.PLE,Detalhamento!$E38,Detalhamento!BE$15)&lt;=mediçao,OFFSET(Import.PLQ,$A38-1,BE$15-1,1,1),0),0),[1]PLE!$AA$28*OFFSET(Import.PLQ,$A38-1,BE$15-1,1,1)),IF($E38&lt;&gt;1,IF(ISNUMBER(INDEX(Import.PLE,Detalhamento!$E38,Detalhamento!BE$15)),IF(INDEX(Import.PLE,Detalhamento!$E38,Detalhamento!BE$15)&lt;=mediçao,0,OFFSET(Import.PLQ,$A38-1,BE$15-1,1,1)),OFFSET(Import.PLQ,$A38-1,BE$15-1,1,1)),(1-[1]PLE!$AA$28)*OFFSET(Import.PLQ,$A38-1,BE$15-1,1,1))))</f>
        <v>0</v>
      </c>
      <c r="BF38" s="8">
        <f ca="1">IF(BF$13="",0,CHOOSE(Detalhamento.OpçãoServiços,OFFSET(Import.PLQ,$A38-1,BF$15-1,1,1),IF($E38&lt;&gt;1,IF(ISNUMBER(INDEX(Import.PLE,Detalhamento!$E38,Detalhamento!BF$15)),IF(INDEX(Import.PLE,Detalhamento!$E38,Detalhamento!BF$15)&lt;=mediçao,OFFSET(Import.PLQ,$A38-1,BF$15-1,1,1),0),0),[1]PLE!$AA$28*OFFSET(Import.PLQ,$A38-1,BF$15-1,1,1)),IF($E38&lt;&gt;1,IF(ISNUMBER(INDEX(Import.PLE,Detalhamento!$E38,Detalhamento!BF$15)),IF(INDEX(Import.PLE,Detalhamento!$E38,Detalhamento!BF$15)&lt;=mediçao,0,OFFSET(Import.PLQ,$A38-1,BF$15-1,1,1)),OFFSET(Import.PLQ,$A38-1,BF$15-1,1,1)),(1-[1]PLE!$AA$28)*OFFSET(Import.PLQ,$A38-1,BF$15-1,1,1))))</f>
        <v>0</v>
      </c>
      <c r="BG38" s="8">
        <f ca="1">IF(BG$13="",0,CHOOSE(Detalhamento.OpçãoServiços,OFFSET(Import.PLQ,$A38-1,BG$15-1,1,1),IF($E38&lt;&gt;1,IF(ISNUMBER(INDEX(Import.PLE,Detalhamento!$E38,Detalhamento!BG$15)),IF(INDEX(Import.PLE,Detalhamento!$E38,Detalhamento!BG$15)&lt;=mediçao,OFFSET(Import.PLQ,$A38-1,BG$15-1,1,1),0),0),[1]PLE!$AA$28*OFFSET(Import.PLQ,$A38-1,BG$15-1,1,1)),IF($E38&lt;&gt;1,IF(ISNUMBER(INDEX(Import.PLE,Detalhamento!$E38,Detalhamento!BG$15)),IF(INDEX(Import.PLE,Detalhamento!$E38,Detalhamento!BG$15)&lt;=mediçao,0,OFFSET(Import.PLQ,$A38-1,BG$15-1,1,1)),OFFSET(Import.PLQ,$A38-1,BG$15-1,1,1)),(1-[1]PLE!$AA$28)*OFFSET(Import.PLQ,$A38-1,BG$15-1,1,1))))</f>
        <v>0</v>
      </c>
      <c r="BH38" s="8">
        <f ca="1">IF(BH$13="",0,CHOOSE(Detalhamento.OpçãoServiços,OFFSET(Import.PLQ,$A38-1,BH$15-1,1,1),IF($E38&lt;&gt;1,IF(ISNUMBER(INDEX(Import.PLE,Detalhamento!$E38,Detalhamento!BH$15)),IF(INDEX(Import.PLE,Detalhamento!$E38,Detalhamento!BH$15)&lt;=mediçao,OFFSET(Import.PLQ,$A38-1,BH$15-1,1,1),0),0),[1]PLE!$AA$28*OFFSET(Import.PLQ,$A38-1,BH$15-1,1,1)),IF($E38&lt;&gt;1,IF(ISNUMBER(INDEX(Import.PLE,Detalhamento!$E38,Detalhamento!BH$15)),IF(INDEX(Import.PLE,Detalhamento!$E38,Detalhamento!BH$15)&lt;=mediçao,0,OFFSET(Import.PLQ,$A38-1,BH$15-1,1,1)),OFFSET(Import.PLQ,$A38-1,BH$15-1,1,1)),(1-[1]PLE!$AA$28)*OFFSET(Import.PLQ,$A38-1,BH$15-1,1,1))))</f>
        <v>0</v>
      </c>
      <c r="BI38" s="8">
        <f ca="1">IF(BI$13="",0,CHOOSE(Detalhamento.OpçãoServiços,OFFSET(Import.PLQ,$A38-1,BI$15-1,1,1),IF($E38&lt;&gt;1,IF(ISNUMBER(INDEX(Import.PLE,Detalhamento!$E38,Detalhamento!BI$15)),IF(INDEX(Import.PLE,Detalhamento!$E38,Detalhamento!BI$15)&lt;=mediçao,OFFSET(Import.PLQ,$A38-1,BI$15-1,1,1),0),0),[1]PLE!$AA$28*OFFSET(Import.PLQ,$A38-1,BI$15-1,1,1)),IF($E38&lt;&gt;1,IF(ISNUMBER(INDEX(Import.PLE,Detalhamento!$E38,Detalhamento!BI$15)),IF(INDEX(Import.PLE,Detalhamento!$E38,Detalhamento!BI$15)&lt;=mediçao,0,OFFSET(Import.PLQ,$A38-1,BI$15-1,1,1)),OFFSET(Import.PLQ,$A38-1,BI$15-1,1,1)),(1-[1]PLE!$AA$28)*OFFSET(Import.PLQ,$A38-1,BI$15-1,1,1))))</f>
        <v>0</v>
      </c>
    </row>
    <row r="39" spans="1:61" ht="56.25" x14ac:dyDescent="0.2">
      <c r="A39" s="1">
        <v>18</v>
      </c>
      <c r="B39" s="2" t="str">
        <f t="shared" ca="1" si="2"/>
        <v>Serviço</v>
      </c>
      <c r="E39" s="3">
        <f t="shared" ca="1" si="3"/>
        <v>4</v>
      </c>
      <c r="F39" s="5">
        <f t="shared" ca="1" si="4"/>
        <v>40018</v>
      </c>
      <c r="G39" s="5" t="str">
        <f t="shared" ca="1" si="8"/>
        <v>04.01</v>
      </c>
      <c r="H39" s="6" t="str">
        <f t="shared" ca="1" si="8"/>
        <v>ASSENTAMENTO DE GUIA (MEIO-FIO) EM TRECHO RETO, CONFECCIONADA EM CONCRETO PRÉ-FABRICADO, DIMENSÕES 100X15X13X30 CM COMPRIMENTO X BASE INFERIOR X BASE SUPERIOR X ALTURA), PARA VIAS URBANAS (USO VIÁRIO). AF_06/2016</v>
      </c>
      <c r="I39" s="7" t="str">
        <f t="shared" ca="1" si="6"/>
        <v>M</v>
      </c>
      <c r="J39" s="8">
        <f t="shared" ca="1" si="7"/>
        <v>386</v>
      </c>
      <c r="K39" s="31"/>
      <c r="L39" s="8">
        <f ca="1">IF(L$13="",0,CHOOSE(Detalhamento.OpçãoServiços,OFFSET(Import.PLQ,$A39-1,L$15-1,1,1),IF($E39&lt;&gt;1,IF(ISNUMBER(INDEX(Import.PLE,Detalhamento!$E39,Detalhamento!L$15)),IF(INDEX(Import.PLE,Detalhamento!$E39,Detalhamento!L$15)&lt;=mediçao,OFFSET(Import.PLQ,$A39-1,L$15-1,1,1),0),0),[1]PLE!$AA$28*OFFSET(Import.PLQ,$A39-1,L$15-1,1,1)),IF($E39&lt;&gt;1,IF(ISNUMBER(INDEX(Import.PLE,Detalhamento!$E39,Detalhamento!L$15)),IF(INDEX(Import.PLE,Detalhamento!$E39,Detalhamento!L$15)&lt;=mediçao,0,OFFSET(Import.PLQ,$A39-1,L$15-1,1,1)),OFFSET(Import.PLQ,$A39-1,L$15-1,1,1)),(1-[1]PLE!$AA$28)*OFFSET(Import.PLQ,$A39-1,L$15-1,1,1))))</f>
        <v>0</v>
      </c>
      <c r="M39" s="8">
        <f ca="1">IF(M$13="",0,CHOOSE(Detalhamento.OpçãoServiços,OFFSET(Import.PLQ,$A39-1,M$15-1,1,1),IF($E39&lt;&gt;1,IF(ISNUMBER(INDEX(Import.PLE,Detalhamento!$E39,Detalhamento!M$15)),IF(INDEX(Import.PLE,Detalhamento!$E39,Detalhamento!M$15)&lt;=mediçao,OFFSET(Import.PLQ,$A39-1,M$15-1,1,1),0),0),[1]PLE!$AA$28*OFFSET(Import.PLQ,$A39-1,M$15-1,1,1)),IF($E39&lt;&gt;1,IF(ISNUMBER(INDEX(Import.PLE,Detalhamento!$E39,Detalhamento!M$15)),IF(INDEX(Import.PLE,Detalhamento!$E39,Detalhamento!M$15)&lt;=mediçao,0,OFFSET(Import.PLQ,$A39-1,M$15-1,1,1)),OFFSET(Import.PLQ,$A39-1,M$15-1,1,1)),(1-[1]PLE!$AA$28)*OFFSET(Import.PLQ,$A39-1,M$15-1,1,1))))</f>
        <v>0</v>
      </c>
      <c r="N39" s="8">
        <f ca="1">IF(N$13="",0,CHOOSE(Detalhamento.OpçãoServiços,OFFSET(Import.PLQ,$A39-1,N$15-1,1,1),IF($E39&lt;&gt;1,IF(ISNUMBER(INDEX(Import.PLE,Detalhamento!$E39,Detalhamento!N$15)),IF(INDEX(Import.PLE,Detalhamento!$E39,Detalhamento!N$15)&lt;=mediçao,OFFSET(Import.PLQ,$A39-1,N$15-1,1,1),0),0),[1]PLE!$AA$28*OFFSET(Import.PLQ,$A39-1,N$15-1,1,1)),IF($E39&lt;&gt;1,IF(ISNUMBER(INDEX(Import.PLE,Detalhamento!$E39,Detalhamento!N$15)),IF(INDEX(Import.PLE,Detalhamento!$E39,Detalhamento!N$15)&lt;=mediçao,0,OFFSET(Import.PLQ,$A39-1,N$15-1,1,1)),OFFSET(Import.PLQ,$A39-1,N$15-1,1,1)),(1-[1]PLE!$AA$28)*OFFSET(Import.PLQ,$A39-1,N$15-1,1,1))))</f>
        <v>128.66999999999999</v>
      </c>
      <c r="O39" s="8">
        <f ca="1">IF(O$13="",0,CHOOSE(Detalhamento.OpçãoServiços,OFFSET(Import.PLQ,$A39-1,O$15-1,1,1),IF($E39&lt;&gt;1,IF(ISNUMBER(INDEX(Import.PLE,Detalhamento!$E39,Detalhamento!O$15)),IF(INDEX(Import.PLE,Detalhamento!$E39,Detalhamento!O$15)&lt;=mediçao,OFFSET(Import.PLQ,$A39-1,O$15-1,1,1),0),0),[1]PLE!$AA$28*OFFSET(Import.PLQ,$A39-1,O$15-1,1,1)),IF($E39&lt;&gt;1,IF(ISNUMBER(INDEX(Import.PLE,Detalhamento!$E39,Detalhamento!O$15)),IF(INDEX(Import.PLE,Detalhamento!$E39,Detalhamento!O$15)&lt;=mediçao,0,OFFSET(Import.PLQ,$A39-1,O$15-1,1,1)),OFFSET(Import.PLQ,$A39-1,O$15-1,1,1)),(1-[1]PLE!$AA$28)*OFFSET(Import.PLQ,$A39-1,O$15-1,1,1))))</f>
        <v>128.66999999999999</v>
      </c>
      <c r="P39" s="8">
        <f ca="1">IF(P$13="",0,CHOOSE(Detalhamento.OpçãoServiços,OFFSET(Import.PLQ,$A39-1,P$15-1,1,1),IF($E39&lt;&gt;1,IF(ISNUMBER(INDEX(Import.PLE,Detalhamento!$E39,Detalhamento!P$15)),IF(INDEX(Import.PLE,Detalhamento!$E39,Detalhamento!P$15)&lt;=mediçao,OFFSET(Import.PLQ,$A39-1,P$15-1,1,1),0),0),[1]PLE!$AA$28*OFFSET(Import.PLQ,$A39-1,P$15-1,1,1)),IF($E39&lt;&gt;1,IF(ISNUMBER(INDEX(Import.PLE,Detalhamento!$E39,Detalhamento!P$15)),IF(INDEX(Import.PLE,Detalhamento!$E39,Detalhamento!P$15)&lt;=mediçao,0,OFFSET(Import.PLQ,$A39-1,P$15-1,1,1)),OFFSET(Import.PLQ,$A39-1,P$15-1,1,1)),(1-[1]PLE!$AA$28)*OFFSET(Import.PLQ,$A39-1,P$15-1,1,1))))</f>
        <v>128.66</v>
      </c>
      <c r="Q39" s="8">
        <f ca="1">IF(Q$13="",0,CHOOSE(Detalhamento.OpçãoServiços,OFFSET(Import.PLQ,$A39-1,Q$15-1,1,1),IF($E39&lt;&gt;1,IF(ISNUMBER(INDEX(Import.PLE,Detalhamento!$E39,Detalhamento!Q$15)),IF(INDEX(Import.PLE,Detalhamento!$E39,Detalhamento!Q$15)&lt;=mediçao,OFFSET(Import.PLQ,$A39-1,Q$15-1,1,1),0),0),[1]PLE!$AA$28*OFFSET(Import.PLQ,$A39-1,Q$15-1,1,1)),IF($E39&lt;&gt;1,IF(ISNUMBER(INDEX(Import.PLE,Detalhamento!$E39,Detalhamento!Q$15)),IF(INDEX(Import.PLE,Detalhamento!$E39,Detalhamento!Q$15)&lt;=mediçao,0,OFFSET(Import.PLQ,$A39-1,Q$15-1,1,1)),OFFSET(Import.PLQ,$A39-1,Q$15-1,1,1)),(1-[1]PLE!$AA$28)*OFFSET(Import.PLQ,$A39-1,Q$15-1,1,1))))</f>
        <v>0</v>
      </c>
      <c r="R39" s="8">
        <f ca="1">IF(R$13="",0,CHOOSE(Detalhamento.OpçãoServiços,OFFSET(Import.PLQ,$A39-1,R$15-1,1,1),IF($E39&lt;&gt;1,IF(ISNUMBER(INDEX(Import.PLE,Detalhamento!$E39,Detalhamento!R$15)),IF(INDEX(Import.PLE,Detalhamento!$E39,Detalhamento!R$15)&lt;=mediçao,OFFSET(Import.PLQ,$A39-1,R$15-1,1,1),0),0),[1]PLE!$AA$28*OFFSET(Import.PLQ,$A39-1,R$15-1,1,1)),IF($E39&lt;&gt;1,IF(ISNUMBER(INDEX(Import.PLE,Detalhamento!$E39,Detalhamento!R$15)),IF(INDEX(Import.PLE,Detalhamento!$E39,Detalhamento!R$15)&lt;=mediçao,0,OFFSET(Import.PLQ,$A39-1,R$15-1,1,1)),OFFSET(Import.PLQ,$A39-1,R$15-1,1,1)),(1-[1]PLE!$AA$28)*OFFSET(Import.PLQ,$A39-1,R$15-1,1,1))))</f>
        <v>0</v>
      </c>
      <c r="S39" s="8">
        <f ca="1">IF(S$13="",0,CHOOSE(Detalhamento.OpçãoServiços,OFFSET(Import.PLQ,$A39-1,S$15-1,1,1),IF($E39&lt;&gt;1,IF(ISNUMBER(INDEX(Import.PLE,Detalhamento!$E39,Detalhamento!S$15)),IF(INDEX(Import.PLE,Detalhamento!$E39,Detalhamento!S$15)&lt;=mediçao,OFFSET(Import.PLQ,$A39-1,S$15-1,1,1),0),0),[1]PLE!$AA$28*OFFSET(Import.PLQ,$A39-1,S$15-1,1,1)),IF($E39&lt;&gt;1,IF(ISNUMBER(INDEX(Import.PLE,Detalhamento!$E39,Detalhamento!S$15)),IF(INDEX(Import.PLE,Detalhamento!$E39,Detalhamento!S$15)&lt;=mediçao,0,OFFSET(Import.PLQ,$A39-1,S$15-1,1,1)),OFFSET(Import.PLQ,$A39-1,S$15-1,1,1)),(1-[1]PLE!$AA$28)*OFFSET(Import.PLQ,$A39-1,S$15-1,1,1))))</f>
        <v>0</v>
      </c>
      <c r="T39" s="8">
        <f ca="1">IF(T$13="",0,CHOOSE(Detalhamento.OpçãoServiços,OFFSET(Import.PLQ,$A39-1,T$15-1,1,1),IF($E39&lt;&gt;1,IF(ISNUMBER(INDEX(Import.PLE,Detalhamento!$E39,Detalhamento!T$15)),IF(INDEX(Import.PLE,Detalhamento!$E39,Detalhamento!T$15)&lt;=mediçao,OFFSET(Import.PLQ,$A39-1,T$15-1,1,1),0),0),[1]PLE!$AA$28*OFFSET(Import.PLQ,$A39-1,T$15-1,1,1)),IF($E39&lt;&gt;1,IF(ISNUMBER(INDEX(Import.PLE,Detalhamento!$E39,Detalhamento!T$15)),IF(INDEX(Import.PLE,Detalhamento!$E39,Detalhamento!T$15)&lt;=mediçao,0,OFFSET(Import.PLQ,$A39-1,T$15-1,1,1)),OFFSET(Import.PLQ,$A39-1,T$15-1,1,1)),(1-[1]PLE!$AA$28)*OFFSET(Import.PLQ,$A39-1,T$15-1,1,1))))</f>
        <v>0</v>
      </c>
      <c r="U39" s="8">
        <f ca="1">IF(U$13="",0,CHOOSE(Detalhamento.OpçãoServiços,OFFSET(Import.PLQ,$A39-1,U$15-1,1,1),IF($E39&lt;&gt;1,IF(ISNUMBER(INDEX(Import.PLE,Detalhamento!$E39,Detalhamento!U$15)),IF(INDEX(Import.PLE,Detalhamento!$E39,Detalhamento!U$15)&lt;=mediçao,OFFSET(Import.PLQ,$A39-1,U$15-1,1,1),0),0),[1]PLE!$AA$28*OFFSET(Import.PLQ,$A39-1,U$15-1,1,1)),IF($E39&lt;&gt;1,IF(ISNUMBER(INDEX(Import.PLE,Detalhamento!$E39,Detalhamento!U$15)),IF(INDEX(Import.PLE,Detalhamento!$E39,Detalhamento!U$15)&lt;=mediçao,0,OFFSET(Import.PLQ,$A39-1,U$15-1,1,1)),OFFSET(Import.PLQ,$A39-1,U$15-1,1,1)),(1-[1]PLE!$AA$28)*OFFSET(Import.PLQ,$A39-1,U$15-1,1,1))))</f>
        <v>0</v>
      </c>
      <c r="V39" s="8">
        <f ca="1">IF(V$13="",0,CHOOSE(Detalhamento.OpçãoServiços,OFFSET(Import.PLQ,$A39-1,V$15-1,1,1),IF($E39&lt;&gt;1,IF(ISNUMBER(INDEX(Import.PLE,Detalhamento!$E39,Detalhamento!V$15)),IF(INDEX(Import.PLE,Detalhamento!$E39,Detalhamento!V$15)&lt;=mediçao,OFFSET(Import.PLQ,$A39-1,V$15-1,1,1),0),0),[1]PLE!$AA$28*OFFSET(Import.PLQ,$A39-1,V$15-1,1,1)),IF($E39&lt;&gt;1,IF(ISNUMBER(INDEX(Import.PLE,Detalhamento!$E39,Detalhamento!V$15)),IF(INDEX(Import.PLE,Detalhamento!$E39,Detalhamento!V$15)&lt;=mediçao,0,OFFSET(Import.PLQ,$A39-1,V$15-1,1,1)),OFFSET(Import.PLQ,$A39-1,V$15-1,1,1)),(1-[1]PLE!$AA$28)*OFFSET(Import.PLQ,$A39-1,V$15-1,1,1))))</f>
        <v>0</v>
      </c>
      <c r="W39" s="8">
        <f ca="1">IF(W$13="",0,CHOOSE(Detalhamento.OpçãoServiços,OFFSET(Import.PLQ,$A39-1,W$15-1,1,1),IF($E39&lt;&gt;1,IF(ISNUMBER(INDEX(Import.PLE,Detalhamento!$E39,Detalhamento!W$15)),IF(INDEX(Import.PLE,Detalhamento!$E39,Detalhamento!W$15)&lt;=mediçao,OFFSET(Import.PLQ,$A39-1,W$15-1,1,1),0),0),[1]PLE!$AA$28*OFFSET(Import.PLQ,$A39-1,W$15-1,1,1)),IF($E39&lt;&gt;1,IF(ISNUMBER(INDEX(Import.PLE,Detalhamento!$E39,Detalhamento!W$15)),IF(INDEX(Import.PLE,Detalhamento!$E39,Detalhamento!W$15)&lt;=mediçao,0,OFFSET(Import.PLQ,$A39-1,W$15-1,1,1)),OFFSET(Import.PLQ,$A39-1,W$15-1,1,1)),(1-[1]PLE!$AA$28)*OFFSET(Import.PLQ,$A39-1,W$15-1,1,1))))</f>
        <v>0</v>
      </c>
      <c r="X39" s="8">
        <f ca="1">IF(X$13="",0,CHOOSE(Detalhamento.OpçãoServiços,OFFSET(Import.PLQ,$A39-1,X$15-1,1,1),IF($E39&lt;&gt;1,IF(ISNUMBER(INDEX(Import.PLE,Detalhamento!$E39,Detalhamento!X$15)),IF(INDEX(Import.PLE,Detalhamento!$E39,Detalhamento!X$15)&lt;=mediçao,OFFSET(Import.PLQ,$A39-1,X$15-1,1,1),0),0),[1]PLE!$AA$28*OFFSET(Import.PLQ,$A39-1,X$15-1,1,1)),IF($E39&lt;&gt;1,IF(ISNUMBER(INDEX(Import.PLE,Detalhamento!$E39,Detalhamento!X$15)),IF(INDEX(Import.PLE,Detalhamento!$E39,Detalhamento!X$15)&lt;=mediçao,0,OFFSET(Import.PLQ,$A39-1,X$15-1,1,1)),OFFSET(Import.PLQ,$A39-1,X$15-1,1,1)),(1-[1]PLE!$AA$28)*OFFSET(Import.PLQ,$A39-1,X$15-1,1,1))))</f>
        <v>0</v>
      </c>
      <c r="Y39" s="8">
        <f ca="1">IF(Y$13="",0,CHOOSE(Detalhamento.OpçãoServiços,OFFSET(Import.PLQ,$A39-1,Y$15-1,1,1),IF($E39&lt;&gt;1,IF(ISNUMBER(INDEX(Import.PLE,Detalhamento!$E39,Detalhamento!Y$15)),IF(INDEX(Import.PLE,Detalhamento!$E39,Detalhamento!Y$15)&lt;=mediçao,OFFSET(Import.PLQ,$A39-1,Y$15-1,1,1),0),0),[1]PLE!$AA$28*OFFSET(Import.PLQ,$A39-1,Y$15-1,1,1)),IF($E39&lt;&gt;1,IF(ISNUMBER(INDEX(Import.PLE,Detalhamento!$E39,Detalhamento!Y$15)),IF(INDEX(Import.PLE,Detalhamento!$E39,Detalhamento!Y$15)&lt;=mediçao,0,OFFSET(Import.PLQ,$A39-1,Y$15-1,1,1)),OFFSET(Import.PLQ,$A39-1,Y$15-1,1,1)),(1-[1]PLE!$AA$28)*OFFSET(Import.PLQ,$A39-1,Y$15-1,1,1))))</f>
        <v>0</v>
      </c>
      <c r="Z39" s="8">
        <f ca="1">IF(Z$13="",0,CHOOSE(Detalhamento.OpçãoServiços,OFFSET(Import.PLQ,$A39-1,Z$15-1,1,1),IF($E39&lt;&gt;1,IF(ISNUMBER(INDEX(Import.PLE,Detalhamento!$E39,Detalhamento!Z$15)),IF(INDEX(Import.PLE,Detalhamento!$E39,Detalhamento!Z$15)&lt;=mediçao,OFFSET(Import.PLQ,$A39-1,Z$15-1,1,1),0),0),[1]PLE!$AA$28*OFFSET(Import.PLQ,$A39-1,Z$15-1,1,1)),IF($E39&lt;&gt;1,IF(ISNUMBER(INDEX(Import.PLE,Detalhamento!$E39,Detalhamento!Z$15)),IF(INDEX(Import.PLE,Detalhamento!$E39,Detalhamento!Z$15)&lt;=mediçao,0,OFFSET(Import.PLQ,$A39-1,Z$15-1,1,1)),OFFSET(Import.PLQ,$A39-1,Z$15-1,1,1)),(1-[1]PLE!$AA$28)*OFFSET(Import.PLQ,$A39-1,Z$15-1,1,1))))</f>
        <v>0</v>
      </c>
      <c r="AA39" s="8">
        <f ca="1">IF(AA$13="",0,CHOOSE(Detalhamento.OpçãoServiços,OFFSET(Import.PLQ,$A39-1,AA$15-1,1,1),IF($E39&lt;&gt;1,IF(ISNUMBER(INDEX(Import.PLE,Detalhamento!$E39,Detalhamento!AA$15)),IF(INDEX(Import.PLE,Detalhamento!$E39,Detalhamento!AA$15)&lt;=mediçao,OFFSET(Import.PLQ,$A39-1,AA$15-1,1,1),0),0),[1]PLE!$AA$28*OFFSET(Import.PLQ,$A39-1,AA$15-1,1,1)),IF($E39&lt;&gt;1,IF(ISNUMBER(INDEX(Import.PLE,Detalhamento!$E39,Detalhamento!AA$15)),IF(INDEX(Import.PLE,Detalhamento!$E39,Detalhamento!AA$15)&lt;=mediçao,0,OFFSET(Import.PLQ,$A39-1,AA$15-1,1,1)),OFFSET(Import.PLQ,$A39-1,AA$15-1,1,1)),(1-[1]PLE!$AA$28)*OFFSET(Import.PLQ,$A39-1,AA$15-1,1,1))))</f>
        <v>0</v>
      </c>
      <c r="AB39" s="8">
        <f ca="1">IF(AB$13="",0,CHOOSE(Detalhamento.OpçãoServiços,OFFSET(Import.PLQ,$A39-1,AB$15-1,1,1),IF($E39&lt;&gt;1,IF(ISNUMBER(INDEX(Import.PLE,Detalhamento!$E39,Detalhamento!AB$15)),IF(INDEX(Import.PLE,Detalhamento!$E39,Detalhamento!AB$15)&lt;=mediçao,OFFSET(Import.PLQ,$A39-1,AB$15-1,1,1),0),0),[1]PLE!$AA$28*OFFSET(Import.PLQ,$A39-1,AB$15-1,1,1)),IF($E39&lt;&gt;1,IF(ISNUMBER(INDEX(Import.PLE,Detalhamento!$E39,Detalhamento!AB$15)),IF(INDEX(Import.PLE,Detalhamento!$E39,Detalhamento!AB$15)&lt;=mediçao,0,OFFSET(Import.PLQ,$A39-1,AB$15-1,1,1)),OFFSET(Import.PLQ,$A39-1,AB$15-1,1,1)),(1-[1]PLE!$AA$28)*OFFSET(Import.PLQ,$A39-1,AB$15-1,1,1))))</f>
        <v>0</v>
      </c>
      <c r="AC39" s="8">
        <f ca="1">IF(AC$13="",0,CHOOSE(Detalhamento.OpçãoServiços,OFFSET(Import.PLQ,$A39-1,AC$15-1,1,1),IF($E39&lt;&gt;1,IF(ISNUMBER(INDEX(Import.PLE,Detalhamento!$E39,Detalhamento!AC$15)),IF(INDEX(Import.PLE,Detalhamento!$E39,Detalhamento!AC$15)&lt;=mediçao,OFFSET(Import.PLQ,$A39-1,AC$15-1,1,1),0),0),[1]PLE!$AA$28*OFFSET(Import.PLQ,$A39-1,AC$15-1,1,1)),IF($E39&lt;&gt;1,IF(ISNUMBER(INDEX(Import.PLE,Detalhamento!$E39,Detalhamento!AC$15)),IF(INDEX(Import.PLE,Detalhamento!$E39,Detalhamento!AC$15)&lt;=mediçao,0,OFFSET(Import.PLQ,$A39-1,AC$15-1,1,1)),OFFSET(Import.PLQ,$A39-1,AC$15-1,1,1)),(1-[1]PLE!$AA$28)*OFFSET(Import.PLQ,$A39-1,AC$15-1,1,1))))</f>
        <v>0</v>
      </c>
      <c r="AD39" s="8">
        <f ca="1">IF(AD$13="",0,CHOOSE(Detalhamento.OpçãoServiços,OFFSET(Import.PLQ,$A39-1,AD$15-1,1,1),IF($E39&lt;&gt;1,IF(ISNUMBER(INDEX(Import.PLE,Detalhamento!$E39,Detalhamento!AD$15)),IF(INDEX(Import.PLE,Detalhamento!$E39,Detalhamento!AD$15)&lt;=mediçao,OFFSET(Import.PLQ,$A39-1,AD$15-1,1,1),0),0),[1]PLE!$AA$28*OFFSET(Import.PLQ,$A39-1,AD$15-1,1,1)),IF($E39&lt;&gt;1,IF(ISNUMBER(INDEX(Import.PLE,Detalhamento!$E39,Detalhamento!AD$15)),IF(INDEX(Import.PLE,Detalhamento!$E39,Detalhamento!AD$15)&lt;=mediçao,0,OFFSET(Import.PLQ,$A39-1,AD$15-1,1,1)),OFFSET(Import.PLQ,$A39-1,AD$15-1,1,1)),(1-[1]PLE!$AA$28)*OFFSET(Import.PLQ,$A39-1,AD$15-1,1,1))))</f>
        <v>0</v>
      </c>
      <c r="AE39" s="8">
        <f ca="1">IF(AE$13="",0,CHOOSE(Detalhamento.OpçãoServiços,OFFSET(Import.PLQ,$A39-1,AE$15-1,1,1),IF($E39&lt;&gt;1,IF(ISNUMBER(INDEX(Import.PLE,Detalhamento!$E39,Detalhamento!AE$15)),IF(INDEX(Import.PLE,Detalhamento!$E39,Detalhamento!AE$15)&lt;=mediçao,OFFSET(Import.PLQ,$A39-1,AE$15-1,1,1),0),0),[1]PLE!$AA$28*OFFSET(Import.PLQ,$A39-1,AE$15-1,1,1)),IF($E39&lt;&gt;1,IF(ISNUMBER(INDEX(Import.PLE,Detalhamento!$E39,Detalhamento!AE$15)),IF(INDEX(Import.PLE,Detalhamento!$E39,Detalhamento!AE$15)&lt;=mediçao,0,OFFSET(Import.PLQ,$A39-1,AE$15-1,1,1)),OFFSET(Import.PLQ,$A39-1,AE$15-1,1,1)),(1-[1]PLE!$AA$28)*OFFSET(Import.PLQ,$A39-1,AE$15-1,1,1))))</f>
        <v>0</v>
      </c>
      <c r="AF39" s="8">
        <f ca="1">IF(AF$13="",0,CHOOSE(Detalhamento.OpçãoServiços,OFFSET(Import.PLQ,$A39-1,AF$15-1,1,1),IF($E39&lt;&gt;1,IF(ISNUMBER(INDEX(Import.PLE,Detalhamento!$E39,Detalhamento!AF$15)),IF(INDEX(Import.PLE,Detalhamento!$E39,Detalhamento!AF$15)&lt;=mediçao,OFFSET(Import.PLQ,$A39-1,AF$15-1,1,1),0),0),[1]PLE!$AA$28*OFFSET(Import.PLQ,$A39-1,AF$15-1,1,1)),IF($E39&lt;&gt;1,IF(ISNUMBER(INDEX(Import.PLE,Detalhamento!$E39,Detalhamento!AF$15)),IF(INDEX(Import.PLE,Detalhamento!$E39,Detalhamento!AF$15)&lt;=mediçao,0,OFFSET(Import.PLQ,$A39-1,AF$15-1,1,1)),OFFSET(Import.PLQ,$A39-1,AF$15-1,1,1)),(1-[1]PLE!$AA$28)*OFFSET(Import.PLQ,$A39-1,AF$15-1,1,1))))</f>
        <v>0</v>
      </c>
      <c r="AG39" s="8">
        <f ca="1">IF(AG$13="",0,CHOOSE(Detalhamento.OpçãoServiços,OFFSET(Import.PLQ,$A39-1,AG$15-1,1,1),IF($E39&lt;&gt;1,IF(ISNUMBER(INDEX(Import.PLE,Detalhamento!$E39,Detalhamento!AG$15)),IF(INDEX(Import.PLE,Detalhamento!$E39,Detalhamento!AG$15)&lt;=mediçao,OFFSET(Import.PLQ,$A39-1,AG$15-1,1,1),0),0),[1]PLE!$AA$28*OFFSET(Import.PLQ,$A39-1,AG$15-1,1,1)),IF($E39&lt;&gt;1,IF(ISNUMBER(INDEX(Import.PLE,Detalhamento!$E39,Detalhamento!AG$15)),IF(INDEX(Import.PLE,Detalhamento!$E39,Detalhamento!AG$15)&lt;=mediçao,0,OFFSET(Import.PLQ,$A39-1,AG$15-1,1,1)),OFFSET(Import.PLQ,$A39-1,AG$15-1,1,1)),(1-[1]PLE!$AA$28)*OFFSET(Import.PLQ,$A39-1,AG$15-1,1,1))))</f>
        <v>0</v>
      </c>
      <c r="AH39" s="8">
        <f ca="1">IF(AH$13="",0,CHOOSE(Detalhamento.OpçãoServiços,OFFSET(Import.PLQ,$A39-1,AH$15-1,1,1),IF($E39&lt;&gt;1,IF(ISNUMBER(INDEX(Import.PLE,Detalhamento!$E39,Detalhamento!AH$15)),IF(INDEX(Import.PLE,Detalhamento!$E39,Detalhamento!AH$15)&lt;=mediçao,OFFSET(Import.PLQ,$A39-1,AH$15-1,1,1),0),0),[1]PLE!$AA$28*OFFSET(Import.PLQ,$A39-1,AH$15-1,1,1)),IF($E39&lt;&gt;1,IF(ISNUMBER(INDEX(Import.PLE,Detalhamento!$E39,Detalhamento!AH$15)),IF(INDEX(Import.PLE,Detalhamento!$E39,Detalhamento!AH$15)&lt;=mediçao,0,OFFSET(Import.PLQ,$A39-1,AH$15-1,1,1)),OFFSET(Import.PLQ,$A39-1,AH$15-1,1,1)),(1-[1]PLE!$AA$28)*OFFSET(Import.PLQ,$A39-1,AH$15-1,1,1))))</f>
        <v>0</v>
      </c>
      <c r="AI39" s="8">
        <f ca="1">IF(AI$13="",0,CHOOSE(Detalhamento.OpçãoServiços,OFFSET(Import.PLQ,$A39-1,AI$15-1,1,1),IF($E39&lt;&gt;1,IF(ISNUMBER(INDEX(Import.PLE,Detalhamento!$E39,Detalhamento!AI$15)),IF(INDEX(Import.PLE,Detalhamento!$E39,Detalhamento!AI$15)&lt;=mediçao,OFFSET(Import.PLQ,$A39-1,AI$15-1,1,1),0),0),[1]PLE!$AA$28*OFFSET(Import.PLQ,$A39-1,AI$15-1,1,1)),IF($E39&lt;&gt;1,IF(ISNUMBER(INDEX(Import.PLE,Detalhamento!$E39,Detalhamento!AI$15)),IF(INDEX(Import.PLE,Detalhamento!$E39,Detalhamento!AI$15)&lt;=mediçao,0,OFFSET(Import.PLQ,$A39-1,AI$15-1,1,1)),OFFSET(Import.PLQ,$A39-1,AI$15-1,1,1)),(1-[1]PLE!$AA$28)*OFFSET(Import.PLQ,$A39-1,AI$15-1,1,1))))</f>
        <v>0</v>
      </c>
      <c r="AJ39" s="8">
        <f ca="1">IF(AJ$13="",0,CHOOSE(Detalhamento.OpçãoServiços,OFFSET(Import.PLQ,$A39-1,AJ$15-1,1,1),IF($E39&lt;&gt;1,IF(ISNUMBER(INDEX(Import.PLE,Detalhamento!$E39,Detalhamento!AJ$15)),IF(INDEX(Import.PLE,Detalhamento!$E39,Detalhamento!AJ$15)&lt;=mediçao,OFFSET(Import.PLQ,$A39-1,AJ$15-1,1,1),0),0),[1]PLE!$AA$28*OFFSET(Import.PLQ,$A39-1,AJ$15-1,1,1)),IF($E39&lt;&gt;1,IF(ISNUMBER(INDEX(Import.PLE,Detalhamento!$E39,Detalhamento!AJ$15)),IF(INDEX(Import.PLE,Detalhamento!$E39,Detalhamento!AJ$15)&lt;=mediçao,0,OFFSET(Import.PLQ,$A39-1,AJ$15-1,1,1)),OFFSET(Import.PLQ,$A39-1,AJ$15-1,1,1)),(1-[1]PLE!$AA$28)*OFFSET(Import.PLQ,$A39-1,AJ$15-1,1,1))))</f>
        <v>0</v>
      </c>
      <c r="AK39" s="8">
        <f ca="1">IF(AK$13="",0,CHOOSE(Detalhamento.OpçãoServiços,OFFSET(Import.PLQ,$A39-1,AK$15-1,1,1),IF($E39&lt;&gt;1,IF(ISNUMBER(INDEX(Import.PLE,Detalhamento!$E39,Detalhamento!AK$15)),IF(INDEX(Import.PLE,Detalhamento!$E39,Detalhamento!AK$15)&lt;=mediçao,OFFSET(Import.PLQ,$A39-1,AK$15-1,1,1),0),0),[1]PLE!$AA$28*OFFSET(Import.PLQ,$A39-1,AK$15-1,1,1)),IF($E39&lt;&gt;1,IF(ISNUMBER(INDEX(Import.PLE,Detalhamento!$E39,Detalhamento!AK$15)),IF(INDEX(Import.PLE,Detalhamento!$E39,Detalhamento!AK$15)&lt;=mediçao,0,OFFSET(Import.PLQ,$A39-1,AK$15-1,1,1)),OFFSET(Import.PLQ,$A39-1,AK$15-1,1,1)),(1-[1]PLE!$AA$28)*OFFSET(Import.PLQ,$A39-1,AK$15-1,1,1))))</f>
        <v>0</v>
      </c>
      <c r="AL39" s="8">
        <f ca="1">IF(AL$13="",0,CHOOSE(Detalhamento.OpçãoServiços,OFFSET(Import.PLQ,$A39-1,AL$15-1,1,1),IF($E39&lt;&gt;1,IF(ISNUMBER(INDEX(Import.PLE,Detalhamento!$E39,Detalhamento!AL$15)),IF(INDEX(Import.PLE,Detalhamento!$E39,Detalhamento!AL$15)&lt;=mediçao,OFFSET(Import.PLQ,$A39-1,AL$15-1,1,1),0),0),[1]PLE!$AA$28*OFFSET(Import.PLQ,$A39-1,AL$15-1,1,1)),IF($E39&lt;&gt;1,IF(ISNUMBER(INDEX(Import.PLE,Detalhamento!$E39,Detalhamento!AL$15)),IF(INDEX(Import.PLE,Detalhamento!$E39,Detalhamento!AL$15)&lt;=mediçao,0,OFFSET(Import.PLQ,$A39-1,AL$15-1,1,1)),OFFSET(Import.PLQ,$A39-1,AL$15-1,1,1)),(1-[1]PLE!$AA$28)*OFFSET(Import.PLQ,$A39-1,AL$15-1,1,1))))</f>
        <v>0</v>
      </c>
      <c r="AM39" s="8">
        <f ca="1">IF(AM$13="",0,CHOOSE(Detalhamento.OpçãoServiços,OFFSET(Import.PLQ,$A39-1,AM$15-1,1,1),IF($E39&lt;&gt;1,IF(ISNUMBER(INDEX(Import.PLE,Detalhamento!$E39,Detalhamento!AM$15)),IF(INDEX(Import.PLE,Detalhamento!$E39,Detalhamento!AM$15)&lt;=mediçao,OFFSET(Import.PLQ,$A39-1,AM$15-1,1,1),0),0),[1]PLE!$AA$28*OFFSET(Import.PLQ,$A39-1,AM$15-1,1,1)),IF($E39&lt;&gt;1,IF(ISNUMBER(INDEX(Import.PLE,Detalhamento!$E39,Detalhamento!AM$15)),IF(INDEX(Import.PLE,Detalhamento!$E39,Detalhamento!AM$15)&lt;=mediçao,0,OFFSET(Import.PLQ,$A39-1,AM$15-1,1,1)),OFFSET(Import.PLQ,$A39-1,AM$15-1,1,1)),(1-[1]PLE!$AA$28)*OFFSET(Import.PLQ,$A39-1,AM$15-1,1,1))))</f>
        <v>0</v>
      </c>
      <c r="AN39" s="8">
        <f ca="1">IF(AN$13="",0,CHOOSE(Detalhamento.OpçãoServiços,OFFSET(Import.PLQ,$A39-1,AN$15-1,1,1),IF($E39&lt;&gt;1,IF(ISNUMBER(INDEX(Import.PLE,Detalhamento!$E39,Detalhamento!AN$15)),IF(INDEX(Import.PLE,Detalhamento!$E39,Detalhamento!AN$15)&lt;=mediçao,OFFSET(Import.PLQ,$A39-1,AN$15-1,1,1),0),0),[1]PLE!$AA$28*OFFSET(Import.PLQ,$A39-1,AN$15-1,1,1)),IF($E39&lt;&gt;1,IF(ISNUMBER(INDEX(Import.PLE,Detalhamento!$E39,Detalhamento!AN$15)),IF(INDEX(Import.PLE,Detalhamento!$E39,Detalhamento!AN$15)&lt;=mediçao,0,OFFSET(Import.PLQ,$A39-1,AN$15-1,1,1)),OFFSET(Import.PLQ,$A39-1,AN$15-1,1,1)),(1-[1]PLE!$AA$28)*OFFSET(Import.PLQ,$A39-1,AN$15-1,1,1))))</f>
        <v>0</v>
      </c>
      <c r="AO39" s="8">
        <f ca="1">IF(AO$13="",0,CHOOSE(Detalhamento.OpçãoServiços,OFFSET(Import.PLQ,$A39-1,AO$15-1,1,1),IF($E39&lt;&gt;1,IF(ISNUMBER(INDEX(Import.PLE,Detalhamento!$E39,Detalhamento!AO$15)),IF(INDEX(Import.PLE,Detalhamento!$E39,Detalhamento!AO$15)&lt;=mediçao,OFFSET(Import.PLQ,$A39-1,AO$15-1,1,1),0),0),[1]PLE!$AA$28*OFFSET(Import.PLQ,$A39-1,AO$15-1,1,1)),IF($E39&lt;&gt;1,IF(ISNUMBER(INDEX(Import.PLE,Detalhamento!$E39,Detalhamento!AO$15)),IF(INDEX(Import.PLE,Detalhamento!$E39,Detalhamento!AO$15)&lt;=mediçao,0,OFFSET(Import.PLQ,$A39-1,AO$15-1,1,1)),OFFSET(Import.PLQ,$A39-1,AO$15-1,1,1)),(1-[1]PLE!$AA$28)*OFFSET(Import.PLQ,$A39-1,AO$15-1,1,1))))</f>
        <v>0</v>
      </c>
      <c r="AP39" s="8">
        <f ca="1">IF(AP$13="",0,CHOOSE(Detalhamento.OpçãoServiços,OFFSET(Import.PLQ,$A39-1,AP$15-1,1,1),IF($E39&lt;&gt;1,IF(ISNUMBER(INDEX(Import.PLE,Detalhamento!$E39,Detalhamento!AP$15)),IF(INDEX(Import.PLE,Detalhamento!$E39,Detalhamento!AP$15)&lt;=mediçao,OFFSET(Import.PLQ,$A39-1,AP$15-1,1,1),0),0),[1]PLE!$AA$28*OFFSET(Import.PLQ,$A39-1,AP$15-1,1,1)),IF($E39&lt;&gt;1,IF(ISNUMBER(INDEX(Import.PLE,Detalhamento!$E39,Detalhamento!AP$15)),IF(INDEX(Import.PLE,Detalhamento!$E39,Detalhamento!AP$15)&lt;=mediçao,0,OFFSET(Import.PLQ,$A39-1,AP$15-1,1,1)),OFFSET(Import.PLQ,$A39-1,AP$15-1,1,1)),(1-[1]PLE!$AA$28)*OFFSET(Import.PLQ,$A39-1,AP$15-1,1,1))))</f>
        <v>0</v>
      </c>
      <c r="AQ39" s="8">
        <f ca="1">IF(AQ$13="",0,CHOOSE(Detalhamento.OpçãoServiços,OFFSET(Import.PLQ,$A39-1,AQ$15-1,1,1),IF($E39&lt;&gt;1,IF(ISNUMBER(INDEX(Import.PLE,Detalhamento!$E39,Detalhamento!AQ$15)),IF(INDEX(Import.PLE,Detalhamento!$E39,Detalhamento!AQ$15)&lt;=mediçao,OFFSET(Import.PLQ,$A39-1,AQ$15-1,1,1),0),0),[1]PLE!$AA$28*OFFSET(Import.PLQ,$A39-1,AQ$15-1,1,1)),IF($E39&lt;&gt;1,IF(ISNUMBER(INDEX(Import.PLE,Detalhamento!$E39,Detalhamento!AQ$15)),IF(INDEX(Import.PLE,Detalhamento!$E39,Detalhamento!AQ$15)&lt;=mediçao,0,OFFSET(Import.PLQ,$A39-1,AQ$15-1,1,1)),OFFSET(Import.PLQ,$A39-1,AQ$15-1,1,1)),(1-[1]PLE!$AA$28)*OFFSET(Import.PLQ,$A39-1,AQ$15-1,1,1))))</f>
        <v>0</v>
      </c>
      <c r="AR39" s="8">
        <f ca="1">IF(AR$13="",0,CHOOSE(Detalhamento.OpçãoServiços,OFFSET(Import.PLQ,$A39-1,AR$15-1,1,1),IF($E39&lt;&gt;1,IF(ISNUMBER(INDEX(Import.PLE,Detalhamento!$E39,Detalhamento!AR$15)),IF(INDEX(Import.PLE,Detalhamento!$E39,Detalhamento!AR$15)&lt;=mediçao,OFFSET(Import.PLQ,$A39-1,AR$15-1,1,1),0),0),[1]PLE!$AA$28*OFFSET(Import.PLQ,$A39-1,AR$15-1,1,1)),IF($E39&lt;&gt;1,IF(ISNUMBER(INDEX(Import.PLE,Detalhamento!$E39,Detalhamento!AR$15)),IF(INDEX(Import.PLE,Detalhamento!$E39,Detalhamento!AR$15)&lt;=mediçao,0,OFFSET(Import.PLQ,$A39-1,AR$15-1,1,1)),OFFSET(Import.PLQ,$A39-1,AR$15-1,1,1)),(1-[1]PLE!$AA$28)*OFFSET(Import.PLQ,$A39-1,AR$15-1,1,1))))</f>
        <v>0</v>
      </c>
      <c r="AS39" s="8">
        <f ca="1">IF(AS$13="",0,CHOOSE(Detalhamento.OpçãoServiços,OFFSET(Import.PLQ,$A39-1,AS$15-1,1,1),IF($E39&lt;&gt;1,IF(ISNUMBER(INDEX(Import.PLE,Detalhamento!$E39,Detalhamento!AS$15)),IF(INDEX(Import.PLE,Detalhamento!$E39,Detalhamento!AS$15)&lt;=mediçao,OFFSET(Import.PLQ,$A39-1,AS$15-1,1,1),0),0),[1]PLE!$AA$28*OFFSET(Import.PLQ,$A39-1,AS$15-1,1,1)),IF($E39&lt;&gt;1,IF(ISNUMBER(INDEX(Import.PLE,Detalhamento!$E39,Detalhamento!AS$15)),IF(INDEX(Import.PLE,Detalhamento!$E39,Detalhamento!AS$15)&lt;=mediçao,0,OFFSET(Import.PLQ,$A39-1,AS$15-1,1,1)),OFFSET(Import.PLQ,$A39-1,AS$15-1,1,1)),(1-[1]PLE!$AA$28)*OFFSET(Import.PLQ,$A39-1,AS$15-1,1,1))))</f>
        <v>0</v>
      </c>
      <c r="AT39" s="8">
        <f ca="1">IF(AT$13="",0,CHOOSE(Detalhamento.OpçãoServiços,OFFSET(Import.PLQ,$A39-1,AT$15-1,1,1),IF($E39&lt;&gt;1,IF(ISNUMBER(INDEX(Import.PLE,Detalhamento!$E39,Detalhamento!AT$15)),IF(INDEX(Import.PLE,Detalhamento!$E39,Detalhamento!AT$15)&lt;=mediçao,OFFSET(Import.PLQ,$A39-1,AT$15-1,1,1),0),0),[1]PLE!$AA$28*OFFSET(Import.PLQ,$A39-1,AT$15-1,1,1)),IF($E39&lt;&gt;1,IF(ISNUMBER(INDEX(Import.PLE,Detalhamento!$E39,Detalhamento!AT$15)),IF(INDEX(Import.PLE,Detalhamento!$E39,Detalhamento!AT$15)&lt;=mediçao,0,OFFSET(Import.PLQ,$A39-1,AT$15-1,1,1)),OFFSET(Import.PLQ,$A39-1,AT$15-1,1,1)),(1-[1]PLE!$AA$28)*OFFSET(Import.PLQ,$A39-1,AT$15-1,1,1))))</f>
        <v>0</v>
      </c>
      <c r="AU39" s="8">
        <f ca="1">IF(AU$13="",0,CHOOSE(Detalhamento.OpçãoServiços,OFFSET(Import.PLQ,$A39-1,AU$15-1,1,1),IF($E39&lt;&gt;1,IF(ISNUMBER(INDEX(Import.PLE,Detalhamento!$E39,Detalhamento!AU$15)),IF(INDEX(Import.PLE,Detalhamento!$E39,Detalhamento!AU$15)&lt;=mediçao,OFFSET(Import.PLQ,$A39-1,AU$15-1,1,1),0),0),[1]PLE!$AA$28*OFFSET(Import.PLQ,$A39-1,AU$15-1,1,1)),IF($E39&lt;&gt;1,IF(ISNUMBER(INDEX(Import.PLE,Detalhamento!$E39,Detalhamento!AU$15)),IF(INDEX(Import.PLE,Detalhamento!$E39,Detalhamento!AU$15)&lt;=mediçao,0,OFFSET(Import.PLQ,$A39-1,AU$15-1,1,1)),OFFSET(Import.PLQ,$A39-1,AU$15-1,1,1)),(1-[1]PLE!$AA$28)*OFFSET(Import.PLQ,$A39-1,AU$15-1,1,1))))</f>
        <v>0</v>
      </c>
      <c r="AV39" s="8">
        <f ca="1">IF(AV$13="",0,CHOOSE(Detalhamento.OpçãoServiços,OFFSET(Import.PLQ,$A39-1,AV$15-1,1,1),IF($E39&lt;&gt;1,IF(ISNUMBER(INDEX(Import.PLE,Detalhamento!$E39,Detalhamento!AV$15)),IF(INDEX(Import.PLE,Detalhamento!$E39,Detalhamento!AV$15)&lt;=mediçao,OFFSET(Import.PLQ,$A39-1,AV$15-1,1,1),0),0),[1]PLE!$AA$28*OFFSET(Import.PLQ,$A39-1,AV$15-1,1,1)),IF($E39&lt;&gt;1,IF(ISNUMBER(INDEX(Import.PLE,Detalhamento!$E39,Detalhamento!AV$15)),IF(INDEX(Import.PLE,Detalhamento!$E39,Detalhamento!AV$15)&lt;=mediçao,0,OFFSET(Import.PLQ,$A39-1,AV$15-1,1,1)),OFFSET(Import.PLQ,$A39-1,AV$15-1,1,1)),(1-[1]PLE!$AA$28)*OFFSET(Import.PLQ,$A39-1,AV$15-1,1,1))))</f>
        <v>0</v>
      </c>
      <c r="AW39" s="8">
        <f ca="1">IF(AW$13="",0,CHOOSE(Detalhamento.OpçãoServiços,OFFSET(Import.PLQ,$A39-1,AW$15-1,1,1),IF($E39&lt;&gt;1,IF(ISNUMBER(INDEX(Import.PLE,Detalhamento!$E39,Detalhamento!AW$15)),IF(INDEX(Import.PLE,Detalhamento!$E39,Detalhamento!AW$15)&lt;=mediçao,OFFSET(Import.PLQ,$A39-1,AW$15-1,1,1),0),0),[1]PLE!$AA$28*OFFSET(Import.PLQ,$A39-1,AW$15-1,1,1)),IF($E39&lt;&gt;1,IF(ISNUMBER(INDEX(Import.PLE,Detalhamento!$E39,Detalhamento!AW$15)),IF(INDEX(Import.PLE,Detalhamento!$E39,Detalhamento!AW$15)&lt;=mediçao,0,OFFSET(Import.PLQ,$A39-1,AW$15-1,1,1)),OFFSET(Import.PLQ,$A39-1,AW$15-1,1,1)),(1-[1]PLE!$AA$28)*OFFSET(Import.PLQ,$A39-1,AW$15-1,1,1))))</f>
        <v>0</v>
      </c>
      <c r="AX39" s="8">
        <f ca="1">IF(AX$13="",0,CHOOSE(Detalhamento.OpçãoServiços,OFFSET(Import.PLQ,$A39-1,AX$15-1,1,1),IF($E39&lt;&gt;1,IF(ISNUMBER(INDEX(Import.PLE,Detalhamento!$E39,Detalhamento!AX$15)),IF(INDEX(Import.PLE,Detalhamento!$E39,Detalhamento!AX$15)&lt;=mediçao,OFFSET(Import.PLQ,$A39-1,AX$15-1,1,1),0),0),[1]PLE!$AA$28*OFFSET(Import.PLQ,$A39-1,AX$15-1,1,1)),IF($E39&lt;&gt;1,IF(ISNUMBER(INDEX(Import.PLE,Detalhamento!$E39,Detalhamento!AX$15)),IF(INDEX(Import.PLE,Detalhamento!$E39,Detalhamento!AX$15)&lt;=mediçao,0,OFFSET(Import.PLQ,$A39-1,AX$15-1,1,1)),OFFSET(Import.PLQ,$A39-1,AX$15-1,1,1)),(1-[1]PLE!$AA$28)*OFFSET(Import.PLQ,$A39-1,AX$15-1,1,1))))</f>
        <v>0</v>
      </c>
      <c r="AY39" s="8">
        <f ca="1">IF(AY$13="",0,CHOOSE(Detalhamento.OpçãoServiços,OFFSET(Import.PLQ,$A39-1,AY$15-1,1,1),IF($E39&lt;&gt;1,IF(ISNUMBER(INDEX(Import.PLE,Detalhamento!$E39,Detalhamento!AY$15)),IF(INDEX(Import.PLE,Detalhamento!$E39,Detalhamento!AY$15)&lt;=mediçao,OFFSET(Import.PLQ,$A39-1,AY$15-1,1,1),0),0),[1]PLE!$AA$28*OFFSET(Import.PLQ,$A39-1,AY$15-1,1,1)),IF($E39&lt;&gt;1,IF(ISNUMBER(INDEX(Import.PLE,Detalhamento!$E39,Detalhamento!AY$15)),IF(INDEX(Import.PLE,Detalhamento!$E39,Detalhamento!AY$15)&lt;=mediçao,0,OFFSET(Import.PLQ,$A39-1,AY$15-1,1,1)),OFFSET(Import.PLQ,$A39-1,AY$15-1,1,1)),(1-[1]PLE!$AA$28)*OFFSET(Import.PLQ,$A39-1,AY$15-1,1,1))))</f>
        <v>0</v>
      </c>
      <c r="AZ39" s="8">
        <f ca="1">IF(AZ$13="",0,CHOOSE(Detalhamento.OpçãoServiços,OFFSET(Import.PLQ,$A39-1,AZ$15-1,1,1),IF($E39&lt;&gt;1,IF(ISNUMBER(INDEX(Import.PLE,Detalhamento!$E39,Detalhamento!AZ$15)),IF(INDEX(Import.PLE,Detalhamento!$E39,Detalhamento!AZ$15)&lt;=mediçao,OFFSET(Import.PLQ,$A39-1,AZ$15-1,1,1),0),0),[1]PLE!$AA$28*OFFSET(Import.PLQ,$A39-1,AZ$15-1,1,1)),IF($E39&lt;&gt;1,IF(ISNUMBER(INDEX(Import.PLE,Detalhamento!$E39,Detalhamento!AZ$15)),IF(INDEX(Import.PLE,Detalhamento!$E39,Detalhamento!AZ$15)&lt;=mediçao,0,OFFSET(Import.PLQ,$A39-1,AZ$15-1,1,1)),OFFSET(Import.PLQ,$A39-1,AZ$15-1,1,1)),(1-[1]PLE!$AA$28)*OFFSET(Import.PLQ,$A39-1,AZ$15-1,1,1))))</f>
        <v>0</v>
      </c>
      <c r="BA39" s="8">
        <f ca="1">IF(BA$13="",0,CHOOSE(Detalhamento.OpçãoServiços,OFFSET(Import.PLQ,$A39-1,BA$15-1,1,1),IF($E39&lt;&gt;1,IF(ISNUMBER(INDEX(Import.PLE,Detalhamento!$E39,Detalhamento!BA$15)),IF(INDEX(Import.PLE,Detalhamento!$E39,Detalhamento!BA$15)&lt;=mediçao,OFFSET(Import.PLQ,$A39-1,BA$15-1,1,1),0),0),[1]PLE!$AA$28*OFFSET(Import.PLQ,$A39-1,BA$15-1,1,1)),IF($E39&lt;&gt;1,IF(ISNUMBER(INDEX(Import.PLE,Detalhamento!$E39,Detalhamento!BA$15)),IF(INDEX(Import.PLE,Detalhamento!$E39,Detalhamento!BA$15)&lt;=mediçao,0,OFFSET(Import.PLQ,$A39-1,BA$15-1,1,1)),OFFSET(Import.PLQ,$A39-1,BA$15-1,1,1)),(1-[1]PLE!$AA$28)*OFFSET(Import.PLQ,$A39-1,BA$15-1,1,1))))</f>
        <v>0</v>
      </c>
      <c r="BB39" s="8">
        <f ca="1">IF(BB$13="",0,CHOOSE(Detalhamento.OpçãoServiços,OFFSET(Import.PLQ,$A39-1,BB$15-1,1,1),IF($E39&lt;&gt;1,IF(ISNUMBER(INDEX(Import.PLE,Detalhamento!$E39,Detalhamento!BB$15)),IF(INDEX(Import.PLE,Detalhamento!$E39,Detalhamento!BB$15)&lt;=mediçao,OFFSET(Import.PLQ,$A39-1,BB$15-1,1,1),0),0),[1]PLE!$AA$28*OFFSET(Import.PLQ,$A39-1,BB$15-1,1,1)),IF($E39&lt;&gt;1,IF(ISNUMBER(INDEX(Import.PLE,Detalhamento!$E39,Detalhamento!BB$15)),IF(INDEX(Import.PLE,Detalhamento!$E39,Detalhamento!BB$15)&lt;=mediçao,0,OFFSET(Import.PLQ,$A39-1,BB$15-1,1,1)),OFFSET(Import.PLQ,$A39-1,BB$15-1,1,1)),(1-[1]PLE!$AA$28)*OFFSET(Import.PLQ,$A39-1,BB$15-1,1,1))))</f>
        <v>0</v>
      </c>
      <c r="BC39" s="8">
        <f ca="1">IF(BC$13="",0,CHOOSE(Detalhamento.OpçãoServiços,OFFSET(Import.PLQ,$A39-1,BC$15-1,1,1),IF($E39&lt;&gt;1,IF(ISNUMBER(INDEX(Import.PLE,Detalhamento!$E39,Detalhamento!BC$15)),IF(INDEX(Import.PLE,Detalhamento!$E39,Detalhamento!BC$15)&lt;=mediçao,OFFSET(Import.PLQ,$A39-1,BC$15-1,1,1),0),0),[1]PLE!$AA$28*OFFSET(Import.PLQ,$A39-1,BC$15-1,1,1)),IF($E39&lt;&gt;1,IF(ISNUMBER(INDEX(Import.PLE,Detalhamento!$E39,Detalhamento!BC$15)),IF(INDEX(Import.PLE,Detalhamento!$E39,Detalhamento!BC$15)&lt;=mediçao,0,OFFSET(Import.PLQ,$A39-1,BC$15-1,1,1)),OFFSET(Import.PLQ,$A39-1,BC$15-1,1,1)),(1-[1]PLE!$AA$28)*OFFSET(Import.PLQ,$A39-1,BC$15-1,1,1))))</f>
        <v>0</v>
      </c>
      <c r="BD39" s="8">
        <f ca="1">IF(BD$13="",0,CHOOSE(Detalhamento.OpçãoServiços,OFFSET(Import.PLQ,$A39-1,BD$15-1,1,1),IF($E39&lt;&gt;1,IF(ISNUMBER(INDEX(Import.PLE,Detalhamento!$E39,Detalhamento!BD$15)),IF(INDEX(Import.PLE,Detalhamento!$E39,Detalhamento!BD$15)&lt;=mediçao,OFFSET(Import.PLQ,$A39-1,BD$15-1,1,1),0),0),[1]PLE!$AA$28*OFFSET(Import.PLQ,$A39-1,BD$15-1,1,1)),IF($E39&lt;&gt;1,IF(ISNUMBER(INDEX(Import.PLE,Detalhamento!$E39,Detalhamento!BD$15)),IF(INDEX(Import.PLE,Detalhamento!$E39,Detalhamento!BD$15)&lt;=mediçao,0,OFFSET(Import.PLQ,$A39-1,BD$15-1,1,1)),OFFSET(Import.PLQ,$A39-1,BD$15-1,1,1)),(1-[1]PLE!$AA$28)*OFFSET(Import.PLQ,$A39-1,BD$15-1,1,1))))</f>
        <v>0</v>
      </c>
      <c r="BE39" s="8">
        <f ca="1">IF(BE$13="",0,CHOOSE(Detalhamento.OpçãoServiços,OFFSET(Import.PLQ,$A39-1,BE$15-1,1,1),IF($E39&lt;&gt;1,IF(ISNUMBER(INDEX(Import.PLE,Detalhamento!$E39,Detalhamento!BE$15)),IF(INDEX(Import.PLE,Detalhamento!$E39,Detalhamento!BE$15)&lt;=mediçao,OFFSET(Import.PLQ,$A39-1,BE$15-1,1,1),0),0),[1]PLE!$AA$28*OFFSET(Import.PLQ,$A39-1,BE$15-1,1,1)),IF($E39&lt;&gt;1,IF(ISNUMBER(INDEX(Import.PLE,Detalhamento!$E39,Detalhamento!BE$15)),IF(INDEX(Import.PLE,Detalhamento!$E39,Detalhamento!BE$15)&lt;=mediçao,0,OFFSET(Import.PLQ,$A39-1,BE$15-1,1,1)),OFFSET(Import.PLQ,$A39-1,BE$15-1,1,1)),(1-[1]PLE!$AA$28)*OFFSET(Import.PLQ,$A39-1,BE$15-1,1,1))))</f>
        <v>0</v>
      </c>
      <c r="BF39" s="8">
        <f ca="1">IF(BF$13="",0,CHOOSE(Detalhamento.OpçãoServiços,OFFSET(Import.PLQ,$A39-1,BF$15-1,1,1),IF($E39&lt;&gt;1,IF(ISNUMBER(INDEX(Import.PLE,Detalhamento!$E39,Detalhamento!BF$15)),IF(INDEX(Import.PLE,Detalhamento!$E39,Detalhamento!BF$15)&lt;=mediçao,OFFSET(Import.PLQ,$A39-1,BF$15-1,1,1),0),0),[1]PLE!$AA$28*OFFSET(Import.PLQ,$A39-1,BF$15-1,1,1)),IF($E39&lt;&gt;1,IF(ISNUMBER(INDEX(Import.PLE,Detalhamento!$E39,Detalhamento!BF$15)),IF(INDEX(Import.PLE,Detalhamento!$E39,Detalhamento!BF$15)&lt;=mediçao,0,OFFSET(Import.PLQ,$A39-1,BF$15-1,1,1)),OFFSET(Import.PLQ,$A39-1,BF$15-1,1,1)),(1-[1]PLE!$AA$28)*OFFSET(Import.PLQ,$A39-1,BF$15-1,1,1))))</f>
        <v>0</v>
      </c>
      <c r="BG39" s="8">
        <f ca="1">IF(BG$13="",0,CHOOSE(Detalhamento.OpçãoServiços,OFFSET(Import.PLQ,$A39-1,BG$15-1,1,1),IF($E39&lt;&gt;1,IF(ISNUMBER(INDEX(Import.PLE,Detalhamento!$E39,Detalhamento!BG$15)),IF(INDEX(Import.PLE,Detalhamento!$E39,Detalhamento!BG$15)&lt;=mediçao,OFFSET(Import.PLQ,$A39-1,BG$15-1,1,1),0),0),[1]PLE!$AA$28*OFFSET(Import.PLQ,$A39-1,BG$15-1,1,1)),IF($E39&lt;&gt;1,IF(ISNUMBER(INDEX(Import.PLE,Detalhamento!$E39,Detalhamento!BG$15)),IF(INDEX(Import.PLE,Detalhamento!$E39,Detalhamento!BG$15)&lt;=mediçao,0,OFFSET(Import.PLQ,$A39-1,BG$15-1,1,1)),OFFSET(Import.PLQ,$A39-1,BG$15-1,1,1)),(1-[1]PLE!$AA$28)*OFFSET(Import.PLQ,$A39-1,BG$15-1,1,1))))</f>
        <v>0</v>
      </c>
      <c r="BH39" s="8">
        <f ca="1">IF(BH$13="",0,CHOOSE(Detalhamento.OpçãoServiços,OFFSET(Import.PLQ,$A39-1,BH$15-1,1,1),IF($E39&lt;&gt;1,IF(ISNUMBER(INDEX(Import.PLE,Detalhamento!$E39,Detalhamento!BH$15)),IF(INDEX(Import.PLE,Detalhamento!$E39,Detalhamento!BH$15)&lt;=mediçao,OFFSET(Import.PLQ,$A39-1,BH$15-1,1,1),0),0),[1]PLE!$AA$28*OFFSET(Import.PLQ,$A39-1,BH$15-1,1,1)),IF($E39&lt;&gt;1,IF(ISNUMBER(INDEX(Import.PLE,Detalhamento!$E39,Detalhamento!BH$15)),IF(INDEX(Import.PLE,Detalhamento!$E39,Detalhamento!BH$15)&lt;=mediçao,0,OFFSET(Import.PLQ,$A39-1,BH$15-1,1,1)),OFFSET(Import.PLQ,$A39-1,BH$15-1,1,1)),(1-[1]PLE!$AA$28)*OFFSET(Import.PLQ,$A39-1,BH$15-1,1,1))))</f>
        <v>0</v>
      </c>
      <c r="BI39" s="8">
        <f ca="1">IF(BI$13="",0,CHOOSE(Detalhamento.OpçãoServiços,OFFSET(Import.PLQ,$A39-1,BI$15-1,1,1),IF($E39&lt;&gt;1,IF(ISNUMBER(INDEX(Import.PLE,Detalhamento!$E39,Detalhamento!BI$15)),IF(INDEX(Import.PLE,Detalhamento!$E39,Detalhamento!BI$15)&lt;=mediçao,OFFSET(Import.PLQ,$A39-1,BI$15-1,1,1),0),0),[1]PLE!$AA$28*OFFSET(Import.PLQ,$A39-1,BI$15-1,1,1)),IF($E39&lt;&gt;1,IF(ISNUMBER(INDEX(Import.PLE,Detalhamento!$E39,Detalhamento!BI$15)),IF(INDEX(Import.PLE,Detalhamento!$E39,Detalhamento!BI$15)&lt;=mediçao,0,OFFSET(Import.PLQ,$A39-1,BI$15-1,1,1)),OFFSET(Import.PLQ,$A39-1,BI$15-1,1,1)),(1-[1]PLE!$AA$28)*OFFSET(Import.PLQ,$A39-1,BI$15-1,1,1))))</f>
        <v>0</v>
      </c>
    </row>
    <row r="40" spans="1:61" ht="56.25" x14ac:dyDescent="0.2">
      <c r="A40" s="1">
        <v>19</v>
      </c>
      <c r="B40" s="2" t="str">
        <f t="shared" ca="1" si="2"/>
        <v>Serviço</v>
      </c>
      <c r="E40" s="3">
        <f t="shared" ca="1" si="3"/>
        <v>4</v>
      </c>
      <c r="F40" s="5">
        <f t="shared" ca="1" si="4"/>
        <v>40019</v>
      </c>
      <c r="G40" s="5" t="str">
        <f t="shared" ca="1" si="8"/>
        <v>04.02</v>
      </c>
      <c r="H40" s="6" t="str">
        <f t="shared" ca="1" si="8"/>
        <v>ASSENTAMENTO DE GUIA (MEIO-FIO) EM TRECHO CURVO, CONFECCIONADA EM CONCRETO PRÉ-FABRICADO, DIMENSÕES 100X15X13X30 CM (COMPRIMENTO X BASE INFERIOR X BASE SUPERIOR X ALTURA), PARA VIAS URBANAS (USO VIÁRIO). AF_06/2016</v>
      </c>
      <c r="I40" s="7" t="str">
        <f t="shared" ca="1" si="6"/>
        <v>M</v>
      </c>
      <c r="J40" s="8">
        <f t="shared" ca="1" si="7"/>
        <v>163.68</v>
      </c>
      <c r="K40" s="31"/>
      <c r="L40" s="8">
        <f ca="1">IF(L$13="",0,CHOOSE(Detalhamento.OpçãoServiços,OFFSET(Import.PLQ,$A40-1,L$15-1,1,1),IF($E40&lt;&gt;1,IF(ISNUMBER(INDEX(Import.PLE,Detalhamento!$E40,Detalhamento!L$15)),IF(INDEX(Import.PLE,Detalhamento!$E40,Detalhamento!L$15)&lt;=mediçao,OFFSET(Import.PLQ,$A40-1,L$15-1,1,1),0),0),[1]PLE!$AA$28*OFFSET(Import.PLQ,$A40-1,L$15-1,1,1)),IF($E40&lt;&gt;1,IF(ISNUMBER(INDEX(Import.PLE,Detalhamento!$E40,Detalhamento!L$15)),IF(INDEX(Import.PLE,Detalhamento!$E40,Detalhamento!L$15)&lt;=mediçao,0,OFFSET(Import.PLQ,$A40-1,L$15-1,1,1)),OFFSET(Import.PLQ,$A40-1,L$15-1,1,1)),(1-[1]PLE!$AA$28)*OFFSET(Import.PLQ,$A40-1,L$15-1,1,1))))</f>
        <v>0</v>
      </c>
      <c r="M40" s="8">
        <f ca="1">IF(M$13="",0,CHOOSE(Detalhamento.OpçãoServiços,OFFSET(Import.PLQ,$A40-1,M$15-1,1,1),IF($E40&lt;&gt;1,IF(ISNUMBER(INDEX(Import.PLE,Detalhamento!$E40,Detalhamento!M$15)),IF(INDEX(Import.PLE,Detalhamento!$E40,Detalhamento!M$15)&lt;=mediçao,OFFSET(Import.PLQ,$A40-1,M$15-1,1,1),0),0),[1]PLE!$AA$28*OFFSET(Import.PLQ,$A40-1,M$15-1,1,1)),IF($E40&lt;&gt;1,IF(ISNUMBER(INDEX(Import.PLE,Detalhamento!$E40,Detalhamento!M$15)),IF(INDEX(Import.PLE,Detalhamento!$E40,Detalhamento!M$15)&lt;=mediçao,0,OFFSET(Import.PLQ,$A40-1,M$15-1,1,1)),OFFSET(Import.PLQ,$A40-1,M$15-1,1,1)),(1-[1]PLE!$AA$28)*OFFSET(Import.PLQ,$A40-1,M$15-1,1,1))))</f>
        <v>0</v>
      </c>
      <c r="N40" s="8">
        <f ca="1">IF(N$13="",0,CHOOSE(Detalhamento.OpçãoServiços,OFFSET(Import.PLQ,$A40-1,N$15-1,1,1),IF($E40&lt;&gt;1,IF(ISNUMBER(INDEX(Import.PLE,Detalhamento!$E40,Detalhamento!N$15)),IF(INDEX(Import.PLE,Detalhamento!$E40,Detalhamento!N$15)&lt;=mediçao,OFFSET(Import.PLQ,$A40-1,N$15-1,1,1),0),0),[1]PLE!$AA$28*OFFSET(Import.PLQ,$A40-1,N$15-1,1,1)),IF($E40&lt;&gt;1,IF(ISNUMBER(INDEX(Import.PLE,Detalhamento!$E40,Detalhamento!N$15)),IF(INDEX(Import.PLE,Detalhamento!$E40,Detalhamento!N$15)&lt;=mediçao,0,OFFSET(Import.PLQ,$A40-1,N$15-1,1,1)),OFFSET(Import.PLQ,$A40-1,N$15-1,1,1)),(1-[1]PLE!$AA$28)*OFFSET(Import.PLQ,$A40-1,N$15-1,1,1))))</f>
        <v>54.56</v>
      </c>
      <c r="O40" s="8">
        <f ca="1">IF(O$13="",0,CHOOSE(Detalhamento.OpçãoServiços,OFFSET(Import.PLQ,$A40-1,O$15-1,1,1),IF($E40&lt;&gt;1,IF(ISNUMBER(INDEX(Import.PLE,Detalhamento!$E40,Detalhamento!O$15)),IF(INDEX(Import.PLE,Detalhamento!$E40,Detalhamento!O$15)&lt;=mediçao,OFFSET(Import.PLQ,$A40-1,O$15-1,1,1),0),0),[1]PLE!$AA$28*OFFSET(Import.PLQ,$A40-1,O$15-1,1,1)),IF($E40&lt;&gt;1,IF(ISNUMBER(INDEX(Import.PLE,Detalhamento!$E40,Detalhamento!O$15)),IF(INDEX(Import.PLE,Detalhamento!$E40,Detalhamento!O$15)&lt;=mediçao,0,OFFSET(Import.PLQ,$A40-1,O$15-1,1,1)),OFFSET(Import.PLQ,$A40-1,O$15-1,1,1)),(1-[1]PLE!$AA$28)*OFFSET(Import.PLQ,$A40-1,O$15-1,1,1))))</f>
        <v>54.56</v>
      </c>
      <c r="P40" s="8">
        <f ca="1">IF(P$13="",0,CHOOSE(Detalhamento.OpçãoServiços,OFFSET(Import.PLQ,$A40-1,P$15-1,1,1),IF($E40&lt;&gt;1,IF(ISNUMBER(INDEX(Import.PLE,Detalhamento!$E40,Detalhamento!P$15)),IF(INDEX(Import.PLE,Detalhamento!$E40,Detalhamento!P$15)&lt;=mediçao,OFFSET(Import.PLQ,$A40-1,P$15-1,1,1),0),0),[1]PLE!$AA$28*OFFSET(Import.PLQ,$A40-1,P$15-1,1,1)),IF($E40&lt;&gt;1,IF(ISNUMBER(INDEX(Import.PLE,Detalhamento!$E40,Detalhamento!P$15)),IF(INDEX(Import.PLE,Detalhamento!$E40,Detalhamento!P$15)&lt;=mediçao,0,OFFSET(Import.PLQ,$A40-1,P$15-1,1,1)),OFFSET(Import.PLQ,$A40-1,P$15-1,1,1)),(1-[1]PLE!$AA$28)*OFFSET(Import.PLQ,$A40-1,P$15-1,1,1))))</f>
        <v>54.56</v>
      </c>
      <c r="Q40" s="8">
        <f ca="1">IF(Q$13="",0,CHOOSE(Detalhamento.OpçãoServiços,OFFSET(Import.PLQ,$A40-1,Q$15-1,1,1),IF($E40&lt;&gt;1,IF(ISNUMBER(INDEX(Import.PLE,Detalhamento!$E40,Detalhamento!Q$15)),IF(INDEX(Import.PLE,Detalhamento!$E40,Detalhamento!Q$15)&lt;=mediçao,OFFSET(Import.PLQ,$A40-1,Q$15-1,1,1),0),0),[1]PLE!$AA$28*OFFSET(Import.PLQ,$A40-1,Q$15-1,1,1)),IF($E40&lt;&gt;1,IF(ISNUMBER(INDEX(Import.PLE,Detalhamento!$E40,Detalhamento!Q$15)),IF(INDEX(Import.PLE,Detalhamento!$E40,Detalhamento!Q$15)&lt;=mediçao,0,OFFSET(Import.PLQ,$A40-1,Q$15-1,1,1)),OFFSET(Import.PLQ,$A40-1,Q$15-1,1,1)),(1-[1]PLE!$AA$28)*OFFSET(Import.PLQ,$A40-1,Q$15-1,1,1))))</f>
        <v>0</v>
      </c>
      <c r="R40" s="8">
        <f ca="1">IF(R$13="",0,CHOOSE(Detalhamento.OpçãoServiços,OFFSET(Import.PLQ,$A40-1,R$15-1,1,1),IF($E40&lt;&gt;1,IF(ISNUMBER(INDEX(Import.PLE,Detalhamento!$E40,Detalhamento!R$15)),IF(INDEX(Import.PLE,Detalhamento!$E40,Detalhamento!R$15)&lt;=mediçao,OFFSET(Import.PLQ,$A40-1,R$15-1,1,1),0),0),[1]PLE!$AA$28*OFFSET(Import.PLQ,$A40-1,R$15-1,1,1)),IF($E40&lt;&gt;1,IF(ISNUMBER(INDEX(Import.PLE,Detalhamento!$E40,Detalhamento!R$15)),IF(INDEX(Import.PLE,Detalhamento!$E40,Detalhamento!R$15)&lt;=mediçao,0,OFFSET(Import.PLQ,$A40-1,R$15-1,1,1)),OFFSET(Import.PLQ,$A40-1,R$15-1,1,1)),(1-[1]PLE!$AA$28)*OFFSET(Import.PLQ,$A40-1,R$15-1,1,1))))</f>
        <v>0</v>
      </c>
      <c r="S40" s="8">
        <f ca="1">IF(S$13="",0,CHOOSE(Detalhamento.OpçãoServiços,OFFSET(Import.PLQ,$A40-1,S$15-1,1,1),IF($E40&lt;&gt;1,IF(ISNUMBER(INDEX(Import.PLE,Detalhamento!$E40,Detalhamento!S$15)),IF(INDEX(Import.PLE,Detalhamento!$E40,Detalhamento!S$15)&lt;=mediçao,OFFSET(Import.PLQ,$A40-1,S$15-1,1,1),0),0),[1]PLE!$AA$28*OFFSET(Import.PLQ,$A40-1,S$15-1,1,1)),IF($E40&lt;&gt;1,IF(ISNUMBER(INDEX(Import.PLE,Detalhamento!$E40,Detalhamento!S$15)),IF(INDEX(Import.PLE,Detalhamento!$E40,Detalhamento!S$15)&lt;=mediçao,0,OFFSET(Import.PLQ,$A40-1,S$15-1,1,1)),OFFSET(Import.PLQ,$A40-1,S$15-1,1,1)),(1-[1]PLE!$AA$28)*OFFSET(Import.PLQ,$A40-1,S$15-1,1,1))))</f>
        <v>0</v>
      </c>
      <c r="T40" s="8">
        <f ca="1">IF(T$13="",0,CHOOSE(Detalhamento.OpçãoServiços,OFFSET(Import.PLQ,$A40-1,T$15-1,1,1),IF($E40&lt;&gt;1,IF(ISNUMBER(INDEX(Import.PLE,Detalhamento!$E40,Detalhamento!T$15)),IF(INDEX(Import.PLE,Detalhamento!$E40,Detalhamento!T$15)&lt;=mediçao,OFFSET(Import.PLQ,$A40-1,T$15-1,1,1),0),0),[1]PLE!$AA$28*OFFSET(Import.PLQ,$A40-1,T$15-1,1,1)),IF($E40&lt;&gt;1,IF(ISNUMBER(INDEX(Import.PLE,Detalhamento!$E40,Detalhamento!T$15)),IF(INDEX(Import.PLE,Detalhamento!$E40,Detalhamento!T$15)&lt;=mediçao,0,OFFSET(Import.PLQ,$A40-1,T$15-1,1,1)),OFFSET(Import.PLQ,$A40-1,T$15-1,1,1)),(1-[1]PLE!$AA$28)*OFFSET(Import.PLQ,$A40-1,T$15-1,1,1))))</f>
        <v>0</v>
      </c>
      <c r="U40" s="8">
        <f ca="1">IF(U$13="",0,CHOOSE(Detalhamento.OpçãoServiços,OFFSET(Import.PLQ,$A40-1,U$15-1,1,1),IF($E40&lt;&gt;1,IF(ISNUMBER(INDEX(Import.PLE,Detalhamento!$E40,Detalhamento!U$15)),IF(INDEX(Import.PLE,Detalhamento!$E40,Detalhamento!U$15)&lt;=mediçao,OFFSET(Import.PLQ,$A40-1,U$15-1,1,1),0),0),[1]PLE!$AA$28*OFFSET(Import.PLQ,$A40-1,U$15-1,1,1)),IF($E40&lt;&gt;1,IF(ISNUMBER(INDEX(Import.PLE,Detalhamento!$E40,Detalhamento!U$15)),IF(INDEX(Import.PLE,Detalhamento!$E40,Detalhamento!U$15)&lt;=mediçao,0,OFFSET(Import.PLQ,$A40-1,U$15-1,1,1)),OFFSET(Import.PLQ,$A40-1,U$15-1,1,1)),(1-[1]PLE!$AA$28)*OFFSET(Import.PLQ,$A40-1,U$15-1,1,1))))</f>
        <v>0</v>
      </c>
      <c r="V40" s="8">
        <f ca="1">IF(V$13="",0,CHOOSE(Detalhamento.OpçãoServiços,OFFSET(Import.PLQ,$A40-1,V$15-1,1,1),IF($E40&lt;&gt;1,IF(ISNUMBER(INDEX(Import.PLE,Detalhamento!$E40,Detalhamento!V$15)),IF(INDEX(Import.PLE,Detalhamento!$E40,Detalhamento!V$15)&lt;=mediçao,OFFSET(Import.PLQ,$A40-1,V$15-1,1,1),0),0),[1]PLE!$AA$28*OFFSET(Import.PLQ,$A40-1,V$15-1,1,1)),IF($E40&lt;&gt;1,IF(ISNUMBER(INDEX(Import.PLE,Detalhamento!$E40,Detalhamento!V$15)),IF(INDEX(Import.PLE,Detalhamento!$E40,Detalhamento!V$15)&lt;=mediçao,0,OFFSET(Import.PLQ,$A40-1,V$15-1,1,1)),OFFSET(Import.PLQ,$A40-1,V$15-1,1,1)),(1-[1]PLE!$AA$28)*OFFSET(Import.PLQ,$A40-1,V$15-1,1,1))))</f>
        <v>0</v>
      </c>
      <c r="W40" s="8">
        <f ca="1">IF(W$13="",0,CHOOSE(Detalhamento.OpçãoServiços,OFFSET(Import.PLQ,$A40-1,W$15-1,1,1),IF($E40&lt;&gt;1,IF(ISNUMBER(INDEX(Import.PLE,Detalhamento!$E40,Detalhamento!W$15)),IF(INDEX(Import.PLE,Detalhamento!$E40,Detalhamento!W$15)&lt;=mediçao,OFFSET(Import.PLQ,$A40-1,W$15-1,1,1),0),0),[1]PLE!$AA$28*OFFSET(Import.PLQ,$A40-1,W$15-1,1,1)),IF($E40&lt;&gt;1,IF(ISNUMBER(INDEX(Import.PLE,Detalhamento!$E40,Detalhamento!W$15)),IF(INDEX(Import.PLE,Detalhamento!$E40,Detalhamento!W$15)&lt;=mediçao,0,OFFSET(Import.PLQ,$A40-1,W$15-1,1,1)),OFFSET(Import.PLQ,$A40-1,W$15-1,1,1)),(1-[1]PLE!$AA$28)*OFFSET(Import.PLQ,$A40-1,W$15-1,1,1))))</f>
        <v>0</v>
      </c>
      <c r="X40" s="8">
        <f ca="1">IF(X$13="",0,CHOOSE(Detalhamento.OpçãoServiços,OFFSET(Import.PLQ,$A40-1,X$15-1,1,1),IF($E40&lt;&gt;1,IF(ISNUMBER(INDEX(Import.PLE,Detalhamento!$E40,Detalhamento!X$15)),IF(INDEX(Import.PLE,Detalhamento!$E40,Detalhamento!X$15)&lt;=mediçao,OFFSET(Import.PLQ,$A40-1,X$15-1,1,1),0),0),[1]PLE!$AA$28*OFFSET(Import.PLQ,$A40-1,X$15-1,1,1)),IF($E40&lt;&gt;1,IF(ISNUMBER(INDEX(Import.PLE,Detalhamento!$E40,Detalhamento!X$15)),IF(INDEX(Import.PLE,Detalhamento!$E40,Detalhamento!X$15)&lt;=mediçao,0,OFFSET(Import.PLQ,$A40-1,X$15-1,1,1)),OFFSET(Import.PLQ,$A40-1,X$15-1,1,1)),(1-[1]PLE!$AA$28)*OFFSET(Import.PLQ,$A40-1,X$15-1,1,1))))</f>
        <v>0</v>
      </c>
      <c r="Y40" s="8">
        <f ca="1">IF(Y$13="",0,CHOOSE(Detalhamento.OpçãoServiços,OFFSET(Import.PLQ,$A40-1,Y$15-1,1,1),IF($E40&lt;&gt;1,IF(ISNUMBER(INDEX(Import.PLE,Detalhamento!$E40,Detalhamento!Y$15)),IF(INDEX(Import.PLE,Detalhamento!$E40,Detalhamento!Y$15)&lt;=mediçao,OFFSET(Import.PLQ,$A40-1,Y$15-1,1,1),0),0),[1]PLE!$AA$28*OFFSET(Import.PLQ,$A40-1,Y$15-1,1,1)),IF($E40&lt;&gt;1,IF(ISNUMBER(INDEX(Import.PLE,Detalhamento!$E40,Detalhamento!Y$15)),IF(INDEX(Import.PLE,Detalhamento!$E40,Detalhamento!Y$15)&lt;=mediçao,0,OFFSET(Import.PLQ,$A40-1,Y$15-1,1,1)),OFFSET(Import.PLQ,$A40-1,Y$15-1,1,1)),(1-[1]PLE!$AA$28)*OFFSET(Import.PLQ,$A40-1,Y$15-1,1,1))))</f>
        <v>0</v>
      </c>
      <c r="Z40" s="8">
        <f ca="1">IF(Z$13="",0,CHOOSE(Detalhamento.OpçãoServiços,OFFSET(Import.PLQ,$A40-1,Z$15-1,1,1),IF($E40&lt;&gt;1,IF(ISNUMBER(INDEX(Import.PLE,Detalhamento!$E40,Detalhamento!Z$15)),IF(INDEX(Import.PLE,Detalhamento!$E40,Detalhamento!Z$15)&lt;=mediçao,OFFSET(Import.PLQ,$A40-1,Z$15-1,1,1),0),0),[1]PLE!$AA$28*OFFSET(Import.PLQ,$A40-1,Z$15-1,1,1)),IF($E40&lt;&gt;1,IF(ISNUMBER(INDEX(Import.PLE,Detalhamento!$E40,Detalhamento!Z$15)),IF(INDEX(Import.PLE,Detalhamento!$E40,Detalhamento!Z$15)&lt;=mediçao,0,OFFSET(Import.PLQ,$A40-1,Z$15-1,1,1)),OFFSET(Import.PLQ,$A40-1,Z$15-1,1,1)),(1-[1]PLE!$AA$28)*OFFSET(Import.PLQ,$A40-1,Z$15-1,1,1))))</f>
        <v>0</v>
      </c>
      <c r="AA40" s="8">
        <f ca="1">IF(AA$13="",0,CHOOSE(Detalhamento.OpçãoServiços,OFFSET(Import.PLQ,$A40-1,AA$15-1,1,1),IF($E40&lt;&gt;1,IF(ISNUMBER(INDEX(Import.PLE,Detalhamento!$E40,Detalhamento!AA$15)),IF(INDEX(Import.PLE,Detalhamento!$E40,Detalhamento!AA$15)&lt;=mediçao,OFFSET(Import.PLQ,$A40-1,AA$15-1,1,1),0),0),[1]PLE!$AA$28*OFFSET(Import.PLQ,$A40-1,AA$15-1,1,1)),IF($E40&lt;&gt;1,IF(ISNUMBER(INDEX(Import.PLE,Detalhamento!$E40,Detalhamento!AA$15)),IF(INDEX(Import.PLE,Detalhamento!$E40,Detalhamento!AA$15)&lt;=mediçao,0,OFFSET(Import.PLQ,$A40-1,AA$15-1,1,1)),OFFSET(Import.PLQ,$A40-1,AA$15-1,1,1)),(1-[1]PLE!$AA$28)*OFFSET(Import.PLQ,$A40-1,AA$15-1,1,1))))</f>
        <v>0</v>
      </c>
      <c r="AB40" s="8">
        <f ca="1">IF(AB$13="",0,CHOOSE(Detalhamento.OpçãoServiços,OFFSET(Import.PLQ,$A40-1,AB$15-1,1,1),IF($E40&lt;&gt;1,IF(ISNUMBER(INDEX(Import.PLE,Detalhamento!$E40,Detalhamento!AB$15)),IF(INDEX(Import.PLE,Detalhamento!$E40,Detalhamento!AB$15)&lt;=mediçao,OFFSET(Import.PLQ,$A40-1,AB$15-1,1,1),0),0),[1]PLE!$AA$28*OFFSET(Import.PLQ,$A40-1,AB$15-1,1,1)),IF($E40&lt;&gt;1,IF(ISNUMBER(INDEX(Import.PLE,Detalhamento!$E40,Detalhamento!AB$15)),IF(INDEX(Import.PLE,Detalhamento!$E40,Detalhamento!AB$15)&lt;=mediçao,0,OFFSET(Import.PLQ,$A40-1,AB$15-1,1,1)),OFFSET(Import.PLQ,$A40-1,AB$15-1,1,1)),(1-[1]PLE!$AA$28)*OFFSET(Import.PLQ,$A40-1,AB$15-1,1,1))))</f>
        <v>0</v>
      </c>
      <c r="AC40" s="8">
        <f ca="1">IF(AC$13="",0,CHOOSE(Detalhamento.OpçãoServiços,OFFSET(Import.PLQ,$A40-1,AC$15-1,1,1),IF($E40&lt;&gt;1,IF(ISNUMBER(INDEX(Import.PLE,Detalhamento!$E40,Detalhamento!AC$15)),IF(INDEX(Import.PLE,Detalhamento!$E40,Detalhamento!AC$15)&lt;=mediçao,OFFSET(Import.PLQ,$A40-1,AC$15-1,1,1),0),0),[1]PLE!$AA$28*OFFSET(Import.PLQ,$A40-1,AC$15-1,1,1)),IF($E40&lt;&gt;1,IF(ISNUMBER(INDEX(Import.PLE,Detalhamento!$E40,Detalhamento!AC$15)),IF(INDEX(Import.PLE,Detalhamento!$E40,Detalhamento!AC$15)&lt;=mediçao,0,OFFSET(Import.PLQ,$A40-1,AC$15-1,1,1)),OFFSET(Import.PLQ,$A40-1,AC$15-1,1,1)),(1-[1]PLE!$AA$28)*OFFSET(Import.PLQ,$A40-1,AC$15-1,1,1))))</f>
        <v>0</v>
      </c>
      <c r="AD40" s="8">
        <f ca="1">IF(AD$13="",0,CHOOSE(Detalhamento.OpçãoServiços,OFFSET(Import.PLQ,$A40-1,AD$15-1,1,1),IF($E40&lt;&gt;1,IF(ISNUMBER(INDEX(Import.PLE,Detalhamento!$E40,Detalhamento!AD$15)),IF(INDEX(Import.PLE,Detalhamento!$E40,Detalhamento!AD$15)&lt;=mediçao,OFFSET(Import.PLQ,$A40-1,AD$15-1,1,1),0),0),[1]PLE!$AA$28*OFFSET(Import.PLQ,$A40-1,AD$15-1,1,1)),IF($E40&lt;&gt;1,IF(ISNUMBER(INDEX(Import.PLE,Detalhamento!$E40,Detalhamento!AD$15)),IF(INDEX(Import.PLE,Detalhamento!$E40,Detalhamento!AD$15)&lt;=mediçao,0,OFFSET(Import.PLQ,$A40-1,AD$15-1,1,1)),OFFSET(Import.PLQ,$A40-1,AD$15-1,1,1)),(1-[1]PLE!$AA$28)*OFFSET(Import.PLQ,$A40-1,AD$15-1,1,1))))</f>
        <v>0</v>
      </c>
      <c r="AE40" s="8">
        <f ca="1">IF(AE$13="",0,CHOOSE(Detalhamento.OpçãoServiços,OFFSET(Import.PLQ,$A40-1,AE$15-1,1,1),IF($E40&lt;&gt;1,IF(ISNUMBER(INDEX(Import.PLE,Detalhamento!$E40,Detalhamento!AE$15)),IF(INDEX(Import.PLE,Detalhamento!$E40,Detalhamento!AE$15)&lt;=mediçao,OFFSET(Import.PLQ,$A40-1,AE$15-1,1,1),0),0),[1]PLE!$AA$28*OFFSET(Import.PLQ,$A40-1,AE$15-1,1,1)),IF($E40&lt;&gt;1,IF(ISNUMBER(INDEX(Import.PLE,Detalhamento!$E40,Detalhamento!AE$15)),IF(INDEX(Import.PLE,Detalhamento!$E40,Detalhamento!AE$15)&lt;=mediçao,0,OFFSET(Import.PLQ,$A40-1,AE$15-1,1,1)),OFFSET(Import.PLQ,$A40-1,AE$15-1,1,1)),(1-[1]PLE!$AA$28)*OFFSET(Import.PLQ,$A40-1,AE$15-1,1,1))))</f>
        <v>0</v>
      </c>
      <c r="AF40" s="8">
        <f ca="1">IF(AF$13="",0,CHOOSE(Detalhamento.OpçãoServiços,OFFSET(Import.PLQ,$A40-1,AF$15-1,1,1),IF($E40&lt;&gt;1,IF(ISNUMBER(INDEX(Import.PLE,Detalhamento!$E40,Detalhamento!AF$15)),IF(INDEX(Import.PLE,Detalhamento!$E40,Detalhamento!AF$15)&lt;=mediçao,OFFSET(Import.PLQ,$A40-1,AF$15-1,1,1),0),0),[1]PLE!$AA$28*OFFSET(Import.PLQ,$A40-1,AF$15-1,1,1)),IF($E40&lt;&gt;1,IF(ISNUMBER(INDEX(Import.PLE,Detalhamento!$E40,Detalhamento!AF$15)),IF(INDEX(Import.PLE,Detalhamento!$E40,Detalhamento!AF$15)&lt;=mediçao,0,OFFSET(Import.PLQ,$A40-1,AF$15-1,1,1)),OFFSET(Import.PLQ,$A40-1,AF$15-1,1,1)),(1-[1]PLE!$AA$28)*OFFSET(Import.PLQ,$A40-1,AF$15-1,1,1))))</f>
        <v>0</v>
      </c>
      <c r="AG40" s="8">
        <f ca="1">IF(AG$13="",0,CHOOSE(Detalhamento.OpçãoServiços,OFFSET(Import.PLQ,$A40-1,AG$15-1,1,1),IF($E40&lt;&gt;1,IF(ISNUMBER(INDEX(Import.PLE,Detalhamento!$E40,Detalhamento!AG$15)),IF(INDEX(Import.PLE,Detalhamento!$E40,Detalhamento!AG$15)&lt;=mediçao,OFFSET(Import.PLQ,$A40-1,AG$15-1,1,1),0),0),[1]PLE!$AA$28*OFFSET(Import.PLQ,$A40-1,AG$15-1,1,1)),IF($E40&lt;&gt;1,IF(ISNUMBER(INDEX(Import.PLE,Detalhamento!$E40,Detalhamento!AG$15)),IF(INDEX(Import.PLE,Detalhamento!$E40,Detalhamento!AG$15)&lt;=mediçao,0,OFFSET(Import.PLQ,$A40-1,AG$15-1,1,1)),OFFSET(Import.PLQ,$A40-1,AG$15-1,1,1)),(1-[1]PLE!$AA$28)*OFFSET(Import.PLQ,$A40-1,AG$15-1,1,1))))</f>
        <v>0</v>
      </c>
      <c r="AH40" s="8">
        <f ca="1">IF(AH$13="",0,CHOOSE(Detalhamento.OpçãoServiços,OFFSET(Import.PLQ,$A40-1,AH$15-1,1,1),IF($E40&lt;&gt;1,IF(ISNUMBER(INDEX(Import.PLE,Detalhamento!$E40,Detalhamento!AH$15)),IF(INDEX(Import.PLE,Detalhamento!$E40,Detalhamento!AH$15)&lt;=mediçao,OFFSET(Import.PLQ,$A40-1,AH$15-1,1,1),0),0),[1]PLE!$AA$28*OFFSET(Import.PLQ,$A40-1,AH$15-1,1,1)),IF($E40&lt;&gt;1,IF(ISNUMBER(INDEX(Import.PLE,Detalhamento!$E40,Detalhamento!AH$15)),IF(INDEX(Import.PLE,Detalhamento!$E40,Detalhamento!AH$15)&lt;=mediçao,0,OFFSET(Import.PLQ,$A40-1,AH$15-1,1,1)),OFFSET(Import.PLQ,$A40-1,AH$15-1,1,1)),(1-[1]PLE!$AA$28)*OFFSET(Import.PLQ,$A40-1,AH$15-1,1,1))))</f>
        <v>0</v>
      </c>
      <c r="AI40" s="8">
        <f ca="1">IF(AI$13="",0,CHOOSE(Detalhamento.OpçãoServiços,OFFSET(Import.PLQ,$A40-1,AI$15-1,1,1),IF($E40&lt;&gt;1,IF(ISNUMBER(INDEX(Import.PLE,Detalhamento!$E40,Detalhamento!AI$15)),IF(INDEX(Import.PLE,Detalhamento!$E40,Detalhamento!AI$15)&lt;=mediçao,OFFSET(Import.PLQ,$A40-1,AI$15-1,1,1),0),0),[1]PLE!$AA$28*OFFSET(Import.PLQ,$A40-1,AI$15-1,1,1)),IF($E40&lt;&gt;1,IF(ISNUMBER(INDEX(Import.PLE,Detalhamento!$E40,Detalhamento!AI$15)),IF(INDEX(Import.PLE,Detalhamento!$E40,Detalhamento!AI$15)&lt;=mediçao,0,OFFSET(Import.PLQ,$A40-1,AI$15-1,1,1)),OFFSET(Import.PLQ,$A40-1,AI$15-1,1,1)),(1-[1]PLE!$AA$28)*OFFSET(Import.PLQ,$A40-1,AI$15-1,1,1))))</f>
        <v>0</v>
      </c>
      <c r="AJ40" s="8">
        <f ca="1">IF(AJ$13="",0,CHOOSE(Detalhamento.OpçãoServiços,OFFSET(Import.PLQ,$A40-1,AJ$15-1,1,1),IF($E40&lt;&gt;1,IF(ISNUMBER(INDEX(Import.PLE,Detalhamento!$E40,Detalhamento!AJ$15)),IF(INDEX(Import.PLE,Detalhamento!$E40,Detalhamento!AJ$15)&lt;=mediçao,OFFSET(Import.PLQ,$A40-1,AJ$15-1,1,1),0),0),[1]PLE!$AA$28*OFFSET(Import.PLQ,$A40-1,AJ$15-1,1,1)),IF($E40&lt;&gt;1,IF(ISNUMBER(INDEX(Import.PLE,Detalhamento!$E40,Detalhamento!AJ$15)),IF(INDEX(Import.PLE,Detalhamento!$E40,Detalhamento!AJ$15)&lt;=mediçao,0,OFFSET(Import.PLQ,$A40-1,AJ$15-1,1,1)),OFFSET(Import.PLQ,$A40-1,AJ$15-1,1,1)),(1-[1]PLE!$AA$28)*OFFSET(Import.PLQ,$A40-1,AJ$15-1,1,1))))</f>
        <v>0</v>
      </c>
      <c r="AK40" s="8">
        <f ca="1">IF(AK$13="",0,CHOOSE(Detalhamento.OpçãoServiços,OFFSET(Import.PLQ,$A40-1,AK$15-1,1,1),IF($E40&lt;&gt;1,IF(ISNUMBER(INDEX(Import.PLE,Detalhamento!$E40,Detalhamento!AK$15)),IF(INDEX(Import.PLE,Detalhamento!$E40,Detalhamento!AK$15)&lt;=mediçao,OFFSET(Import.PLQ,$A40-1,AK$15-1,1,1),0),0),[1]PLE!$AA$28*OFFSET(Import.PLQ,$A40-1,AK$15-1,1,1)),IF($E40&lt;&gt;1,IF(ISNUMBER(INDEX(Import.PLE,Detalhamento!$E40,Detalhamento!AK$15)),IF(INDEX(Import.PLE,Detalhamento!$E40,Detalhamento!AK$15)&lt;=mediçao,0,OFFSET(Import.PLQ,$A40-1,AK$15-1,1,1)),OFFSET(Import.PLQ,$A40-1,AK$15-1,1,1)),(1-[1]PLE!$AA$28)*OFFSET(Import.PLQ,$A40-1,AK$15-1,1,1))))</f>
        <v>0</v>
      </c>
      <c r="AL40" s="8">
        <f ca="1">IF(AL$13="",0,CHOOSE(Detalhamento.OpçãoServiços,OFFSET(Import.PLQ,$A40-1,AL$15-1,1,1),IF($E40&lt;&gt;1,IF(ISNUMBER(INDEX(Import.PLE,Detalhamento!$E40,Detalhamento!AL$15)),IF(INDEX(Import.PLE,Detalhamento!$E40,Detalhamento!AL$15)&lt;=mediçao,OFFSET(Import.PLQ,$A40-1,AL$15-1,1,1),0),0),[1]PLE!$AA$28*OFFSET(Import.PLQ,$A40-1,AL$15-1,1,1)),IF($E40&lt;&gt;1,IF(ISNUMBER(INDEX(Import.PLE,Detalhamento!$E40,Detalhamento!AL$15)),IF(INDEX(Import.PLE,Detalhamento!$E40,Detalhamento!AL$15)&lt;=mediçao,0,OFFSET(Import.PLQ,$A40-1,AL$15-1,1,1)),OFFSET(Import.PLQ,$A40-1,AL$15-1,1,1)),(1-[1]PLE!$AA$28)*OFFSET(Import.PLQ,$A40-1,AL$15-1,1,1))))</f>
        <v>0</v>
      </c>
      <c r="AM40" s="8">
        <f ca="1">IF(AM$13="",0,CHOOSE(Detalhamento.OpçãoServiços,OFFSET(Import.PLQ,$A40-1,AM$15-1,1,1),IF($E40&lt;&gt;1,IF(ISNUMBER(INDEX(Import.PLE,Detalhamento!$E40,Detalhamento!AM$15)),IF(INDEX(Import.PLE,Detalhamento!$E40,Detalhamento!AM$15)&lt;=mediçao,OFFSET(Import.PLQ,$A40-1,AM$15-1,1,1),0),0),[1]PLE!$AA$28*OFFSET(Import.PLQ,$A40-1,AM$15-1,1,1)),IF($E40&lt;&gt;1,IF(ISNUMBER(INDEX(Import.PLE,Detalhamento!$E40,Detalhamento!AM$15)),IF(INDEX(Import.PLE,Detalhamento!$E40,Detalhamento!AM$15)&lt;=mediçao,0,OFFSET(Import.PLQ,$A40-1,AM$15-1,1,1)),OFFSET(Import.PLQ,$A40-1,AM$15-1,1,1)),(1-[1]PLE!$AA$28)*OFFSET(Import.PLQ,$A40-1,AM$15-1,1,1))))</f>
        <v>0</v>
      </c>
      <c r="AN40" s="8">
        <f ca="1">IF(AN$13="",0,CHOOSE(Detalhamento.OpçãoServiços,OFFSET(Import.PLQ,$A40-1,AN$15-1,1,1),IF($E40&lt;&gt;1,IF(ISNUMBER(INDEX(Import.PLE,Detalhamento!$E40,Detalhamento!AN$15)),IF(INDEX(Import.PLE,Detalhamento!$E40,Detalhamento!AN$15)&lt;=mediçao,OFFSET(Import.PLQ,$A40-1,AN$15-1,1,1),0),0),[1]PLE!$AA$28*OFFSET(Import.PLQ,$A40-1,AN$15-1,1,1)),IF($E40&lt;&gt;1,IF(ISNUMBER(INDEX(Import.PLE,Detalhamento!$E40,Detalhamento!AN$15)),IF(INDEX(Import.PLE,Detalhamento!$E40,Detalhamento!AN$15)&lt;=mediçao,0,OFFSET(Import.PLQ,$A40-1,AN$15-1,1,1)),OFFSET(Import.PLQ,$A40-1,AN$15-1,1,1)),(1-[1]PLE!$AA$28)*OFFSET(Import.PLQ,$A40-1,AN$15-1,1,1))))</f>
        <v>0</v>
      </c>
      <c r="AO40" s="8">
        <f ca="1">IF(AO$13="",0,CHOOSE(Detalhamento.OpçãoServiços,OFFSET(Import.PLQ,$A40-1,AO$15-1,1,1),IF($E40&lt;&gt;1,IF(ISNUMBER(INDEX(Import.PLE,Detalhamento!$E40,Detalhamento!AO$15)),IF(INDEX(Import.PLE,Detalhamento!$E40,Detalhamento!AO$15)&lt;=mediçao,OFFSET(Import.PLQ,$A40-1,AO$15-1,1,1),0),0),[1]PLE!$AA$28*OFFSET(Import.PLQ,$A40-1,AO$15-1,1,1)),IF($E40&lt;&gt;1,IF(ISNUMBER(INDEX(Import.PLE,Detalhamento!$E40,Detalhamento!AO$15)),IF(INDEX(Import.PLE,Detalhamento!$E40,Detalhamento!AO$15)&lt;=mediçao,0,OFFSET(Import.PLQ,$A40-1,AO$15-1,1,1)),OFFSET(Import.PLQ,$A40-1,AO$15-1,1,1)),(1-[1]PLE!$AA$28)*OFFSET(Import.PLQ,$A40-1,AO$15-1,1,1))))</f>
        <v>0</v>
      </c>
      <c r="AP40" s="8">
        <f ca="1">IF(AP$13="",0,CHOOSE(Detalhamento.OpçãoServiços,OFFSET(Import.PLQ,$A40-1,AP$15-1,1,1),IF($E40&lt;&gt;1,IF(ISNUMBER(INDEX(Import.PLE,Detalhamento!$E40,Detalhamento!AP$15)),IF(INDEX(Import.PLE,Detalhamento!$E40,Detalhamento!AP$15)&lt;=mediçao,OFFSET(Import.PLQ,$A40-1,AP$15-1,1,1),0),0),[1]PLE!$AA$28*OFFSET(Import.PLQ,$A40-1,AP$15-1,1,1)),IF($E40&lt;&gt;1,IF(ISNUMBER(INDEX(Import.PLE,Detalhamento!$E40,Detalhamento!AP$15)),IF(INDEX(Import.PLE,Detalhamento!$E40,Detalhamento!AP$15)&lt;=mediçao,0,OFFSET(Import.PLQ,$A40-1,AP$15-1,1,1)),OFFSET(Import.PLQ,$A40-1,AP$15-1,1,1)),(1-[1]PLE!$AA$28)*OFFSET(Import.PLQ,$A40-1,AP$15-1,1,1))))</f>
        <v>0</v>
      </c>
      <c r="AQ40" s="8">
        <f ca="1">IF(AQ$13="",0,CHOOSE(Detalhamento.OpçãoServiços,OFFSET(Import.PLQ,$A40-1,AQ$15-1,1,1),IF($E40&lt;&gt;1,IF(ISNUMBER(INDEX(Import.PLE,Detalhamento!$E40,Detalhamento!AQ$15)),IF(INDEX(Import.PLE,Detalhamento!$E40,Detalhamento!AQ$15)&lt;=mediçao,OFFSET(Import.PLQ,$A40-1,AQ$15-1,1,1),0),0),[1]PLE!$AA$28*OFFSET(Import.PLQ,$A40-1,AQ$15-1,1,1)),IF($E40&lt;&gt;1,IF(ISNUMBER(INDEX(Import.PLE,Detalhamento!$E40,Detalhamento!AQ$15)),IF(INDEX(Import.PLE,Detalhamento!$E40,Detalhamento!AQ$15)&lt;=mediçao,0,OFFSET(Import.PLQ,$A40-1,AQ$15-1,1,1)),OFFSET(Import.PLQ,$A40-1,AQ$15-1,1,1)),(1-[1]PLE!$AA$28)*OFFSET(Import.PLQ,$A40-1,AQ$15-1,1,1))))</f>
        <v>0</v>
      </c>
      <c r="AR40" s="8">
        <f ca="1">IF(AR$13="",0,CHOOSE(Detalhamento.OpçãoServiços,OFFSET(Import.PLQ,$A40-1,AR$15-1,1,1),IF($E40&lt;&gt;1,IF(ISNUMBER(INDEX(Import.PLE,Detalhamento!$E40,Detalhamento!AR$15)),IF(INDEX(Import.PLE,Detalhamento!$E40,Detalhamento!AR$15)&lt;=mediçao,OFFSET(Import.PLQ,$A40-1,AR$15-1,1,1),0),0),[1]PLE!$AA$28*OFFSET(Import.PLQ,$A40-1,AR$15-1,1,1)),IF($E40&lt;&gt;1,IF(ISNUMBER(INDEX(Import.PLE,Detalhamento!$E40,Detalhamento!AR$15)),IF(INDEX(Import.PLE,Detalhamento!$E40,Detalhamento!AR$15)&lt;=mediçao,0,OFFSET(Import.PLQ,$A40-1,AR$15-1,1,1)),OFFSET(Import.PLQ,$A40-1,AR$15-1,1,1)),(1-[1]PLE!$AA$28)*OFFSET(Import.PLQ,$A40-1,AR$15-1,1,1))))</f>
        <v>0</v>
      </c>
      <c r="AS40" s="8">
        <f ca="1">IF(AS$13="",0,CHOOSE(Detalhamento.OpçãoServiços,OFFSET(Import.PLQ,$A40-1,AS$15-1,1,1),IF($E40&lt;&gt;1,IF(ISNUMBER(INDEX(Import.PLE,Detalhamento!$E40,Detalhamento!AS$15)),IF(INDEX(Import.PLE,Detalhamento!$E40,Detalhamento!AS$15)&lt;=mediçao,OFFSET(Import.PLQ,$A40-1,AS$15-1,1,1),0),0),[1]PLE!$AA$28*OFFSET(Import.PLQ,$A40-1,AS$15-1,1,1)),IF($E40&lt;&gt;1,IF(ISNUMBER(INDEX(Import.PLE,Detalhamento!$E40,Detalhamento!AS$15)),IF(INDEX(Import.PLE,Detalhamento!$E40,Detalhamento!AS$15)&lt;=mediçao,0,OFFSET(Import.PLQ,$A40-1,AS$15-1,1,1)),OFFSET(Import.PLQ,$A40-1,AS$15-1,1,1)),(1-[1]PLE!$AA$28)*OFFSET(Import.PLQ,$A40-1,AS$15-1,1,1))))</f>
        <v>0</v>
      </c>
      <c r="AT40" s="8">
        <f ca="1">IF(AT$13="",0,CHOOSE(Detalhamento.OpçãoServiços,OFFSET(Import.PLQ,$A40-1,AT$15-1,1,1),IF($E40&lt;&gt;1,IF(ISNUMBER(INDEX(Import.PLE,Detalhamento!$E40,Detalhamento!AT$15)),IF(INDEX(Import.PLE,Detalhamento!$E40,Detalhamento!AT$15)&lt;=mediçao,OFFSET(Import.PLQ,$A40-1,AT$15-1,1,1),0),0),[1]PLE!$AA$28*OFFSET(Import.PLQ,$A40-1,AT$15-1,1,1)),IF($E40&lt;&gt;1,IF(ISNUMBER(INDEX(Import.PLE,Detalhamento!$E40,Detalhamento!AT$15)),IF(INDEX(Import.PLE,Detalhamento!$E40,Detalhamento!AT$15)&lt;=mediçao,0,OFFSET(Import.PLQ,$A40-1,AT$15-1,1,1)),OFFSET(Import.PLQ,$A40-1,AT$15-1,1,1)),(1-[1]PLE!$AA$28)*OFFSET(Import.PLQ,$A40-1,AT$15-1,1,1))))</f>
        <v>0</v>
      </c>
      <c r="AU40" s="8">
        <f ca="1">IF(AU$13="",0,CHOOSE(Detalhamento.OpçãoServiços,OFFSET(Import.PLQ,$A40-1,AU$15-1,1,1),IF($E40&lt;&gt;1,IF(ISNUMBER(INDEX(Import.PLE,Detalhamento!$E40,Detalhamento!AU$15)),IF(INDEX(Import.PLE,Detalhamento!$E40,Detalhamento!AU$15)&lt;=mediçao,OFFSET(Import.PLQ,$A40-1,AU$15-1,1,1),0),0),[1]PLE!$AA$28*OFFSET(Import.PLQ,$A40-1,AU$15-1,1,1)),IF($E40&lt;&gt;1,IF(ISNUMBER(INDEX(Import.PLE,Detalhamento!$E40,Detalhamento!AU$15)),IF(INDEX(Import.PLE,Detalhamento!$E40,Detalhamento!AU$15)&lt;=mediçao,0,OFFSET(Import.PLQ,$A40-1,AU$15-1,1,1)),OFFSET(Import.PLQ,$A40-1,AU$15-1,1,1)),(1-[1]PLE!$AA$28)*OFFSET(Import.PLQ,$A40-1,AU$15-1,1,1))))</f>
        <v>0</v>
      </c>
      <c r="AV40" s="8">
        <f ca="1">IF(AV$13="",0,CHOOSE(Detalhamento.OpçãoServiços,OFFSET(Import.PLQ,$A40-1,AV$15-1,1,1),IF($E40&lt;&gt;1,IF(ISNUMBER(INDEX(Import.PLE,Detalhamento!$E40,Detalhamento!AV$15)),IF(INDEX(Import.PLE,Detalhamento!$E40,Detalhamento!AV$15)&lt;=mediçao,OFFSET(Import.PLQ,$A40-1,AV$15-1,1,1),0),0),[1]PLE!$AA$28*OFFSET(Import.PLQ,$A40-1,AV$15-1,1,1)),IF($E40&lt;&gt;1,IF(ISNUMBER(INDEX(Import.PLE,Detalhamento!$E40,Detalhamento!AV$15)),IF(INDEX(Import.PLE,Detalhamento!$E40,Detalhamento!AV$15)&lt;=mediçao,0,OFFSET(Import.PLQ,$A40-1,AV$15-1,1,1)),OFFSET(Import.PLQ,$A40-1,AV$15-1,1,1)),(1-[1]PLE!$AA$28)*OFFSET(Import.PLQ,$A40-1,AV$15-1,1,1))))</f>
        <v>0</v>
      </c>
      <c r="AW40" s="8">
        <f ca="1">IF(AW$13="",0,CHOOSE(Detalhamento.OpçãoServiços,OFFSET(Import.PLQ,$A40-1,AW$15-1,1,1),IF($E40&lt;&gt;1,IF(ISNUMBER(INDEX(Import.PLE,Detalhamento!$E40,Detalhamento!AW$15)),IF(INDEX(Import.PLE,Detalhamento!$E40,Detalhamento!AW$15)&lt;=mediçao,OFFSET(Import.PLQ,$A40-1,AW$15-1,1,1),0),0),[1]PLE!$AA$28*OFFSET(Import.PLQ,$A40-1,AW$15-1,1,1)),IF($E40&lt;&gt;1,IF(ISNUMBER(INDEX(Import.PLE,Detalhamento!$E40,Detalhamento!AW$15)),IF(INDEX(Import.PLE,Detalhamento!$E40,Detalhamento!AW$15)&lt;=mediçao,0,OFFSET(Import.PLQ,$A40-1,AW$15-1,1,1)),OFFSET(Import.PLQ,$A40-1,AW$15-1,1,1)),(1-[1]PLE!$AA$28)*OFFSET(Import.PLQ,$A40-1,AW$15-1,1,1))))</f>
        <v>0</v>
      </c>
      <c r="AX40" s="8">
        <f ca="1">IF(AX$13="",0,CHOOSE(Detalhamento.OpçãoServiços,OFFSET(Import.PLQ,$A40-1,AX$15-1,1,1),IF($E40&lt;&gt;1,IF(ISNUMBER(INDEX(Import.PLE,Detalhamento!$E40,Detalhamento!AX$15)),IF(INDEX(Import.PLE,Detalhamento!$E40,Detalhamento!AX$15)&lt;=mediçao,OFFSET(Import.PLQ,$A40-1,AX$15-1,1,1),0),0),[1]PLE!$AA$28*OFFSET(Import.PLQ,$A40-1,AX$15-1,1,1)),IF($E40&lt;&gt;1,IF(ISNUMBER(INDEX(Import.PLE,Detalhamento!$E40,Detalhamento!AX$15)),IF(INDEX(Import.PLE,Detalhamento!$E40,Detalhamento!AX$15)&lt;=mediçao,0,OFFSET(Import.PLQ,$A40-1,AX$15-1,1,1)),OFFSET(Import.PLQ,$A40-1,AX$15-1,1,1)),(1-[1]PLE!$AA$28)*OFFSET(Import.PLQ,$A40-1,AX$15-1,1,1))))</f>
        <v>0</v>
      </c>
      <c r="AY40" s="8">
        <f ca="1">IF(AY$13="",0,CHOOSE(Detalhamento.OpçãoServiços,OFFSET(Import.PLQ,$A40-1,AY$15-1,1,1),IF($E40&lt;&gt;1,IF(ISNUMBER(INDEX(Import.PLE,Detalhamento!$E40,Detalhamento!AY$15)),IF(INDEX(Import.PLE,Detalhamento!$E40,Detalhamento!AY$15)&lt;=mediçao,OFFSET(Import.PLQ,$A40-1,AY$15-1,1,1),0),0),[1]PLE!$AA$28*OFFSET(Import.PLQ,$A40-1,AY$15-1,1,1)),IF($E40&lt;&gt;1,IF(ISNUMBER(INDEX(Import.PLE,Detalhamento!$E40,Detalhamento!AY$15)),IF(INDEX(Import.PLE,Detalhamento!$E40,Detalhamento!AY$15)&lt;=mediçao,0,OFFSET(Import.PLQ,$A40-1,AY$15-1,1,1)),OFFSET(Import.PLQ,$A40-1,AY$15-1,1,1)),(1-[1]PLE!$AA$28)*OFFSET(Import.PLQ,$A40-1,AY$15-1,1,1))))</f>
        <v>0</v>
      </c>
      <c r="AZ40" s="8">
        <f ca="1">IF(AZ$13="",0,CHOOSE(Detalhamento.OpçãoServiços,OFFSET(Import.PLQ,$A40-1,AZ$15-1,1,1),IF($E40&lt;&gt;1,IF(ISNUMBER(INDEX(Import.PLE,Detalhamento!$E40,Detalhamento!AZ$15)),IF(INDEX(Import.PLE,Detalhamento!$E40,Detalhamento!AZ$15)&lt;=mediçao,OFFSET(Import.PLQ,$A40-1,AZ$15-1,1,1),0),0),[1]PLE!$AA$28*OFFSET(Import.PLQ,$A40-1,AZ$15-1,1,1)),IF($E40&lt;&gt;1,IF(ISNUMBER(INDEX(Import.PLE,Detalhamento!$E40,Detalhamento!AZ$15)),IF(INDEX(Import.PLE,Detalhamento!$E40,Detalhamento!AZ$15)&lt;=mediçao,0,OFFSET(Import.PLQ,$A40-1,AZ$15-1,1,1)),OFFSET(Import.PLQ,$A40-1,AZ$15-1,1,1)),(1-[1]PLE!$AA$28)*OFFSET(Import.PLQ,$A40-1,AZ$15-1,1,1))))</f>
        <v>0</v>
      </c>
      <c r="BA40" s="8">
        <f ca="1">IF(BA$13="",0,CHOOSE(Detalhamento.OpçãoServiços,OFFSET(Import.PLQ,$A40-1,BA$15-1,1,1),IF($E40&lt;&gt;1,IF(ISNUMBER(INDEX(Import.PLE,Detalhamento!$E40,Detalhamento!BA$15)),IF(INDEX(Import.PLE,Detalhamento!$E40,Detalhamento!BA$15)&lt;=mediçao,OFFSET(Import.PLQ,$A40-1,BA$15-1,1,1),0),0),[1]PLE!$AA$28*OFFSET(Import.PLQ,$A40-1,BA$15-1,1,1)),IF($E40&lt;&gt;1,IF(ISNUMBER(INDEX(Import.PLE,Detalhamento!$E40,Detalhamento!BA$15)),IF(INDEX(Import.PLE,Detalhamento!$E40,Detalhamento!BA$15)&lt;=mediçao,0,OFFSET(Import.PLQ,$A40-1,BA$15-1,1,1)),OFFSET(Import.PLQ,$A40-1,BA$15-1,1,1)),(1-[1]PLE!$AA$28)*OFFSET(Import.PLQ,$A40-1,BA$15-1,1,1))))</f>
        <v>0</v>
      </c>
      <c r="BB40" s="8">
        <f ca="1">IF(BB$13="",0,CHOOSE(Detalhamento.OpçãoServiços,OFFSET(Import.PLQ,$A40-1,BB$15-1,1,1),IF($E40&lt;&gt;1,IF(ISNUMBER(INDEX(Import.PLE,Detalhamento!$E40,Detalhamento!BB$15)),IF(INDEX(Import.PLE,Detalhamento!$E40,Detalhamento!BB$15)&lt;=mediçao,OFFSET(Import.PLQ,$A40-1,BB$15-1,1,1),0),0),[1]PLE!$AA$28*OFFSET(Import.PLQ,$A40-1,BB$15-1,1,1)),IF($E40&lt;&gt;1,IF(ISNUMBER(INDEX(Import.PLE,Detalhamento!$E40,Detalhamento!BB$15)),IF(INDEX(Import.PLE,Detalhamento!$E40,Detalhamento!BB$15)&lt;=mediçao,0,OFFSET(Import.PLQ,$A40-1,BB$15-1,1,1)),OFFSET(Import.PLQ,$A40-1,BB$15-1,1,1)),(1-[1]PLE!$AA$28)*OFFSET(Import.PLQ,$A40-1,BB$15-1,1,1))))</f>
        <v>0</v>
      </c>
      <c r="BC40" s="8">
        <f ca="1">IF(BC$13="",0,CHOOSE(Detalhamento.OpçãoServiços,OFFSET(Import.PLQ,$A40-1,BC$15-1,1,1),IF($E40&lt;&gt;1,IF(ISNUMBER(INDEX(Import.PLE,Detalhamento!$E40,Detalhamento!BC$15)),IF(INDEX(Import.PLE,Detalhamento!$E40,Detalhamento!BC$15)&lt;=mediçao,OFFSET(Import.PLQ,$A40-1,BC$15-1,1,1),0),0),[1]PLE!$AA$28*OFFSET(Import.PLQ,$A40-1,BC$15-1,1,1)),IF($E40&lt;&gt;1,IF(ISNUMBER(INDEX(Import.PLE,Detalhamento!$E40,Detalhamento!BC$15)),IF(INDEX(Import.PLE,Detalhamento!$E40,Detalhamento!BC$15)&lt;=mediçao,0,OFFSET(Import.PLQ,$A40-1,BC$15-1,1,1)),OFFSET(Import.PLQ,$A40-1,BC$15-1,1,1)),(1-[1]PLE!$AA$28)*OFFSET(Import.PLQ,$A40-1,BC$15-1,1,1))))</f>
        <v>0</v>
      </c>
      <c r="BD40" s="8">
        <f ca="1">IF(BD$13="",0,CHOOSE(Detalhamento.OpçãoServiços,OFFSET(Import.PLQ,$A40-1,BD$15-1,1,1),IF($E40&lt;&gt;1,IF(ISNUMBER(INDEX(Import.PLE,Detalhamento!$E40,Detalhamento!BD$15)),IF(INDEX(Import.PLE,Detalhamento!$E40,Detalhamento!BD$15)&lt;=mediçao,OFFSET(Import.PLQ,$A40-1,BD$15-1,1,1),0),0),[1]PLE!$AA$28*OFFSET(Import.PLQ,$A40-1,BD$15-1,1,1)),IF($E40&lt;&gt;1,IF(ISNUMBER(INDEX(Import.PLE,Detalhamento!$E40,Detalhamento!BD$15)),IF(INDEX(Import.PLE,Detalhamento!$E40,Detalhamento!BD$15)&lt;=mediçao,0,OFFSET(Import.PLQ,$A40-1,BD$15-1,1,1)),OFFSET(Import.PLQ,$A40-1,BD$15-1,1,1)),(1-[1]PLE!$AA$28)*OFFSET(Import.PLQ,$A40-1,BD$15-1,1,1))))</f>
        <v>0</v>
      </c>
      <c r="BE40" s="8">
        <f ca="1">IF(BE$13="",0,CHOOSE(Detalhamento.OpçãoServiços,OFFSET(Import.PLQ,$A40-1,BE$15-1,1,1),IF($E40&lt;&gt;1,IF(ISNUMBER(INDEX(Import.PLE,Detalhamento!$E40,Detalhamento!BE$15)),IF(INDEX(Import.PLE,Detalhamento!$E40,Detalhamento!BE$15)&lt;=mediçao,OFFSET(Import.PLQ,$A40-1,BE$15-1,1,1),0),0),[1]PLE!$AA$28*OFFSET(Import.PLQ,$A40-1,BE$15-1,1,1)),IF($E40&lt;&gt;1,IF(ISNUMBER(INDEX(Import.PLE,Detalhamento!$E40,Detalhamento!BE$15)),IF(INDEX(Import.PLE,Detalhamento!$E40,Detalhamento!BE$15)&lt;=mediçao,0,OFFSET(Import.PLQ,$A40-1,BE$15-1,1,1)),OFFSET(Import.PLQ,$A40-1,BE$15-1,1,1)),(1-[1]PLE!$AA$28)*OFFSET(Import.PLQ,$A40-1,BE$15-1,1,1))))</f>
        <v>0</v>
      </c>
      <c r="BF40" s="8">
        <f ca="1">IF(BF$13="",0,CHOOSE(Detalhamento.OpçãoServiços,OFFSET(Import.PLQ,$A40-1,BF$15-1,1,1),IF($E40&lt;&gt;1,IF(ISNUMBER(INDEX(Import.PLE,Detalhamento!$E40,Detalhamento!BF$15)),IF(INDEX(Import.PLE,Detalhamento!$E40,Detalhamento!BF$15)&lt;=mediçao,OFFSET(Import.PLQ,$A40-1,BF$15-1,1,1),0),0),[1]PLE!$AA$28*OFFSET(Import.PLQ,$A40-1,BF$15-1,1,1)),IF($E40&lt;&gt;1,IF(ISNUMBER(INDEX(Import.PLE,Detalhamento!$E40,Detalhamento!BF$15)),IF(INDEX(Import.PLE,Detalhamento!$E40,Detalhamento!BF$15)&lt;=mediçao,0,OFFSET(Import.PLQ,$A40-1,BF$15-1,1,1)),OFFSET(Import.PLQ,$A40-1,BF$15-1,1,1)),(1-[1]PLE!$AA$28)*OFFSET(Import.PLQ,$A40-1,BF$15-1,1,1))))</f>
        <v>0</v>
      </c>
      <c r="BG40" s="8">
        <f ca="1">IF(BG$13="",0,CHOOSE(Detalhamento.OpçãoServiços,OFFSET(Import.PLQ,$A40-1,BG$15-1,1,1),IF($E40&lt;&gt;1,IF(ISNUMBER(INDEX(Import.PLE,Detalhamento!$E40,Detalhamento!BG$15)),IF(INDEX(Import.PLE,Detalhamento!$E40,Detalhamento!BG$15)&lt;=mediçao,OFFSET(Import.PLQ,$A40-1,BG$15-1,1,1),0),0),[1]PLE!$AA$28*OFFSET(Import.PLQ,$A40-1,BG$15-1,1,1)),IF($E40&lt;&gt;1,IF(ISNUMBER(INDEX(Import.PLE,Detalhamento!$E40,Detalhamento!BG$15)),IF(INDEX(Import.PLE,Detalhamento!$E40,Detalhamento!BG$15)&lt;=mediçao,0,OFFSET(Import.PLQ,$A40-1,BG$15-1,1,1)),OFFSET(Import.PLQ,$A40-1,BG$15-1,1,1)),(1-[1]PLE!$AA$28)*OFFSET(Import.PLQ,$A40-1,BG$15-1,1,1))))</f>
        <v>0</v>
      </c>
      <c r="BH40" s="8">
        <f ca="1">IF(BH$13="",0,CHOOSE(Detalhamento.OpçãoServiços,OFFSET(Import.PLQ,$A40-1,BH$15-1,1,1),IF($E40&lt;&gt;1,IF(ISNUMBER(INDEX(Import.PLE,Detalhamento!$E40,Detalhamento!BH$15)),IF(INDEX(Import.PLE,Detalhamento!$E40,Detalhamento!BH$15)&lt;=mediçao,OFFSET(Import.PLQ,$A40-1,BH$15-1,1,1),0),0),[1]PLE!$AA$28*OFFSET(Import.PLQ,$A40-1,BH$15-1,1,1)),IF($E40&lt;&gt;1,IF(ISNUMBER(INDEX(Import.PLE,Detalhamento!$E40,Detalhamento!BH$15)),IF(INDEX(Import.PLE,Detalhamento!$E40,Detalhamento!BH$15)&lt;=mediçao,0,OFFSET(Import.PLQ,$A40-1,BH$15-1,1,1)),OFFSET(Import.PLQ,$A40-1,BH$15-1,1,1)),(1-[1]PLE!$AA$28)*OFFSET(Import.PLQ,$A40-1,BH$15-1,1,1))))</f>
        <v>0</v>
      </c>
      <c r="BI40" s="8">
        <f ca="1">IF(BI$13="",0,CHOOSE(Detalhamento.OpçãoServiços,OFFSET(Import.PLQ,$A40-1,BI$15-1,1,1),IF($E40&lt;&gt;1,IF(ISNUMBER(INDEX(Import.PLE,Detalhamento!$E40,Detalhamento!BI$15)),IF(INDEX(Import.PLE,Detalhamento!$E40,Detalhamento!BI$15)&lt;=mediçao,OFFSET(Import.PLQ,$A40-1,BI$15-1,1,1),0),0),[1]PLE!$AA$28*OFFSET(Import.PLQ,$A40-1,BI$15-1,1,1)),IF($E40&lt;&gt;1,IF(ISNUMBER(INDEX(Import.PLE,Detalhamento!$E40,Detalhamento!BI$15)),IF(INDEX(Import.PLE,Detalhamento!$E40,Detalhamento!BI$15)&lt;=mediçao,0,OFFSET(Import.PLQ,$A40-1,BI$15-1,1,1)),OFFSET(Import.PLQ,$A40-1,BI$15-1,1,1)),(1-[1]PLE!$AA$28)*OFFSET(Import.PLQ,$A40-1,BI$15-1,1,1))))</f>
        <v>0</v>
      </c>
    </row>
    <row r="41" spans="1:61" x14ac:dyDescent="0.2">
      <c r="A41" s="1">
        <v>38</v>
      </c>
      <c r="B41" s="2" t="str">
        <f t="shared" ca="1" si="2"/>
        <v>Evento</v>
      </c>
      <c r="E41" s="3">
        <f t="shared" ca="1" si="3"/>
        <v>5</v>
      </c>
      <c r="F41" s="5">
        <f t="shared" ca="1" si="4"/>
        <v>50000</v>
      </c>
      <c r="G41" s="5" t="str">
        <f t="shared" ca="1" si="8"/>
        <v>Evento</v>
      </c>
      <c r="H41" s="6" t="str">
        <f t="shared" ca="1" si="8"/>
        <v>Sinalização</v>
      </c>
      <c r="I41" s="7" t="str">
        <f t="shared" ca="1" si="6"/>
        <v>R$</v>
      </c>
      <c r="J41" s="8">
        <f t="shared" ca="1" si="7"/>
        <v>18176.739999999998</v>
      </c>
      <c r="K41" s="31"/>
      <c r="L41" s="8">
        <f ca="1">IF(L$13="",0,CHOOSE(Detalhamento.OpçãoServiços,OFFSET(Import.PLQ,$A41-1,L$15-1,1,1),IF($E41&lt;&gt;1,IF(ISNUMBER(INDEX(Import.PLE,Detalhamento!$E41,Detalhamento!L$15)),IF(INDEX(Import.PLE,Detalhamento!$E41,Detalhamento!L$15)&lt;=mediçao,OFFSET(Import.PLQ,$A41-1,L$15-1,1,1),0),0),[1]PLE!$AA$28*OFFSET(Import.PLQ,$A41-1,L$15-1,1,1)),IF($E41&lt;&gt;1,IF(ISNUMBER(INDEX(Import.PLE,Detalhamento!$E41,Detalhamento!L$15)),IF(INDEX(Import.PLE,Detalhamento!$E41,Detalhamento!L$15)&lt;=mediçao,0,OFFSET(Import.PLQ,$A41-1,L$15-1,1,1)),OFFSET(Import.PLQ,$A41-1,L$15-1,1,1)),(1-[1]PLE!$AA$28)*OFFSET(Import.PLQ,$A41-1,L$15-1,1,1))))</f>
        <v>3388.0953999999997</v>
      </c>
      <c r="M41" s="8">
        <f ca="1">IF(M$13="",0,CHOOSE(Detalhamento.OpçãoServiços,OFFSET(Import.PLQ,$A41-1,M$15-1,1,1),IF($E41&lt;&gt;1,IF(ISNUMBER(INDEX(Import.PLE,Detalhamento!$E41,Detalhamento!M$15)),IF(INDEX(Import.PLE,Detalhamento!$E41,Detalhamento!M$15)&lt;=mediçao,OFFSET(Import.PLQ,$A41-1,M$15-1,1,1),0),0),[1]PLE!$AA$28*OFFSET(Import.PLQ,$A41-1,M$15-1,1,1)),IF($E41&lt;&gt;1,IF(ISNUMBER(INDEX(Import.PLE,Detalhamento!$E41,Detalhamento!M$15)),IF(INDEX(Import.PLE,Detalhamento!$E41,Detalhamento!M$15)&lt;=mediçao,0,OFFSET(Import.PLQ,$A41-1,M$15-1,1,1)),OFFSET(Import.PLQ,$A41-1,M$15-1,1,1)),(1-[1]PLE!$AA$28)*OFFSET(Import.PLQ,$A41-1,M$15-1,1,1))))</f>
        <v>4300.0129999999999</v>
      </c>
      <c r="N41" s="8">
        <f ca="1">IF(N$13="",0,CHOOSE(Detalhamento.OpçãoServiços,OFFSET(Import.PLQ,$A41-1,N$15-1,1,1),IF($E41&lt;&gt;1,IF(ISNUMBER(INDEX(Import.PLE,Detalhamento!$E41,Detalhamento!N$15)),IF(INDEX(Import.PLE,Detalhamento!$E41,Detalhamento!N$15)&lt;=mediçao,OFFSET(Import.PLQ,$A41-1,N$15-1,1,1),0),0),[1]PLE!$AA$28*OFFSET(Import.PLQ,$A41-1,N$15-1,1,1)),IF($E41&lt;&gt;1,IF(ISNUMBER(INDEX(Import.PLE,Detalhamento!$E41,Detalhamento!N$15)),IF(INDEX(Import.PLE,Detalhamento!$E41,Detalhamento!N$15)&lt;=mediçao,0,OFFSET(Import.PLQ,$A41-1,N$15-1,1,1)),OFFSET(Import.PLQ,$A41-1,N$15-1,1,1)),(1-[1]PLE!$AA$28)*OFFSET(Import.PLQ,$A41-1,N$15-1,1,1))))</f>
        <v>2127.3753999999999</v>
      </c>
      <c r="O41" s="8">
        <f ca="1">IF(O$13="",0,CHOOSE(Detalhamento.OpçãoServiços,OFFSET(Import.PLQ,$A41-1,O$15-1,1,1),IF($E41&lt;&gt;1,IF(ISNUMBER(INDEX(Import.PLE,Detalhamento!$E41,Detalhamento!O$15)),IF(INDEX(Import.PLE,Detalhamento!$E41,Detalhamento!O$15)&lt;=mediçao,OFFSET(Import.PLQ,$A41-1,O$15-1,1,1),0),0),[1]PLE!$AA$28*OFFSET(Import.PLQ,$A41-1,O$15-1,1,1)),IF($E41&lt;&gt;1,IF(ISNUMBER(INDEX(Import.PLE,Detalhamento!$E41,Detalhamento!O$15)),IF(INDEX(Import.PLE,Detalhamento!$E41,Detalhamento!O$15)&lt;=mediçao,0,OFFSET(Import.PLQ,$A41-1,O$15-1,1,1)),OFFSET(Import.PLQ,$A41-1,O$15-1,1,1)),(1-[1]PLE!$AA$28)*OFFSET(Import.PLQ,$A41-1,O$15-1,1,1))))</f>
        <v>3207.3253999999997</v>
      </c>
      <c r="P41" s="8">
        <f ca="1">IF(P$13="",0,CHOOSE(Detalhamento.OpçãoServiços,OFFSET(Import.PLQ,$A41-1,P$15-1,1,1),IF($E41&lt;&gt;1,IF(ISNUMBER(INDEX(Import.PLE,Detalhamento!$E41,Detalhamento!P$15)),IF(INDEX(Import.PLE,Detalhamento!$E41,Detalhamento!P$15)&lt;=mediçao,OFFSET(Import.PLQ,$A41-1,P$15-1,1,1),0),0),[1]PLE!$AA$28*OFFSET(Import.PLQ,$A41-1,P$15-1,1,1)),IF($E41&lt;&gt;1,IF(ISNUMBER(INDEX(Import.PLE,Detalhamento!$E41,Detalhamento!P$15)),IF(INDEX(Import.PLE,Detalhamento!$E41,Detalhamento!P$15)&lt;=mediçao,0,OFFSET(Import.PLQ,$A41-1,P$15-1,1,1)),OFFSET(Import.PLQ,$A41-1,P$15-1,1,1)),(1-[1]PLE!$AA$28)*OFFSET(Import.PLQ,$A41-1,P$15-1,1,1))))</f>
        <v>3207.3253999999997</v>
      </c>
      <c r="Q41" s="8">
        <f ca="1">IF(Q$13="",0,CHOOSE(Detalhamento.OpçãoServiços,OFFSET(Import.PLQ,$A41-1,Q$15-1,1,1),IF($E41&lt;&gt;1,IF(ISNUMBER(INDEX(Import.PLE,Detalhamento!$E41,Detalhamento!Q$15)),IF(INDEX(Import.PLE,Detalhamento!$E41,Detalhamento!Q$15)&lt;=mediçao,OFFSET(Import.PLQ,$A41-1,Q$15-1,1,1),0),0),[1]PLE!$AA$28*OFFSET(Import.PLQ,$A41-1,Q$15-1,1,1)),IF($E41&lt;&gt;1,IF(ISNUMBER(INDEX(Import.PLE,Detalhamento!$E41,Detalhamento!Q$15)),IF(INDEX(Import.PLE,Detalhamento!$E41,Detalhamento!Q$15)&lt;=mediçao,0,OFFSET(Import.PLQ,$A41-1,Q$15-1,1,1)),OFFSET(Import.PLQ,$A41-1,Q$15-1,1,1)),(1-[1]PLE!$AA$28)*OFFSET(Import.PLQ,$A41-1,Q$15-1,1,1))))</f>
        <v>1946.6053999999997</v>
      </c>
      <c r="R41" s="8">
        <f ca="1">IF(R$13="",0,CHOOSE(Detalhamento.OpçãoServiços,OFFSET(Import.PLQ,$A41-1,R$15-1,1,1),IF($E41&lt;&gt;1,IF(ISNUMBER(INDEX(Import.PLE,Detalhamento!$E41,Detalhamento!R$15)),IF(INDEX(Import.PLE,Detalhamento!$E41,Detalhamento!R$15)&lt;=mediçao,OFFSET(Import.PLQ,$A41-1,R$15-1,1,1),0),0),[1]PLE!$AA$28*OFFSET(Import.PLQ,$A41-1,R$15-1,1,1)),IF($E41&lt;&gt;1,IF(ISNUMBER(INDEX(Import.PLE,Detalhamento!$E41,Detalhamento!R$15)),IF(INDEX(Import.PLE,Detalhamento!$E41,Detalhamento!R$15)&lt;=mediçao,0,OFFSET(Import.PLQ,$A41-1,R$15-1,1,1)),OFFSET(Import.PLQ,$A41-1,R$15-1,1,1)),(1-[1]PLE!$AA$28)*OFFSET(Import.PLQ,$A41-1,R$15-1,1,1))))</f>
        <v>0</v>
      </c>
      <c r="S41" s="8">
        <f ca="1">IF(S$13="",0,CHOOSE(Detalhamento.OpçãoServiços,OFFSET(Import.PLQ,$A41-1,S$15-1,1,1),IF($E41&lt;&gt;1,IF(ISNUMBER(INDEX(Import.PLE,Detalhamento!$E41,Detalhamento!S$15)),IF(INDEX(Import.PLE,Detalhamento!$E41,Detalhamento!S$15)&lt;=mediçao,OFFSET(Import.PLQ,$A41-1,S$15-1,1,1),0),0),[1]PLE!$AA$28*OFFSET(Import.PLQ,$A41-1,S$15-1,1,1)),IF($E41&lt;&gt;1,IF(ISNUMBER(INDEX(Import.PLE,Detalhamento!$E41,Detalhamento!S$15)),IF(INDEX(Import.PLE,Detalhamento!$E41,Detalhamento!S$15)&lt;=mediçao,0,OFFSET(Import.PLQ,$A41-1,S$15-1,1,1)),OFFSET(Import.PLQ,$A41-1,S$15-1,1,1)),(1-[1]PLE!$AA$28)*OFFSET(Import.PLQ,$A41-1,S$15-1,1,1))))</f>
        <v>0</v>
      </c>
      <c r="T41" s="8">
        <f ca="1">IF(T$13="",0,CHOOSE(Detalhamento.OpçãoServiços,OFFSET(Import.PLQ,$A41-1,T$15-1,1,1),IF($E41&lt;&gt;1,IF(ISNUMBER(INDEX(Import.PLE,Detalhamento!$E41,Detalhamento!T$15)),IF(INDEX(Import.PLE,Detalhamento!$E41,Detalhamento!T$15)&lt;=mediçao,OFFSET(Import.PLQ,$A41-1,T$15-1,1,1),0),0),[1]PLE!$AA$28*OFFSET(Import.PLQ,$A41-1,T$15-1,1,1)),IF($E41&lt;&gt;1,IF(ISNUMBER(INDEX(Import.PLE,Detalhamento!$E41,Detalhamento!T$15)),IF(INDEX(Import.PLE,Detalhamento!$E41,Detalhamento!T$15)&lt;=mediçao,0,OFFSET(Import.PLQ,$A41-1,T$15-1,1,1)),OFFSET(Import.PLQ,$A41-1,T$15-1,1,1)),(1-[1]PLE!$AA$28)*OFFSET(Import.PLQ,$A41-1,T$15-1,1,1))))</f>
        <v>0</v>
      </c>
      <c r="U41" s="8">
        <f ca="1">IF(U$13="",0,CHOOSE(Detalhamento.OpçãoServiços,OFFSET(Import.PLQ,$A41-1,U$15-1,1,1),IF($E41&lt;&gt;1,IF(ISNUMBER(INDEX(Import.PLE,Detalhamento!$E41,Detalhamento!U$15)),IF(INDEX(Import.PLE,Detalhamento!$E41,Detalhamento!U$15)&lt;=mediçao,OFFSET(Import.PLQ,$A41-1,U$15-1,1,1),0),0),[1]PLE!$AA$28*OFFSET(Import.PLQ,$A41-1,U$15-1,1,1)),IF($E41&lt;&gt;1,IF(ISNUMBER(INDEX(Import.PLE,Detalhamento!$E41,Detalhamento!U$15)),IF(INDEX(Import.PLE,Detalhamento!$E41,Detalhamento!U$15)&lt;=mediçao,0,OFFSET(Import.PLQ,$A41-1,U$15-1,1,1)),OFFSET(Import.PLQ,$A41-1,U$15-1,1,1)),(1-[1]PLE!$AA$28)*OFFSET(Import.PLQ,$A41-1,U$15-1,1,1))))</f>
        <v>0</v>
      </c>
      <c r="V41" s="8">
        <f ca="1">IF(V$13="",0,CHOOSE(Detalhamento.OpçãoServiços,OFFSET(Import.PLQ,$A41-1,V$15-1,1,1),IF($E41&lt;&gt;1,IF(ISNUMBER(INDEX(Import.PLE,Detalhamento!$E41,Detalhamento!V$15)),IF(INDEX(Import.PLE,Detalhamento!$E41,Detalhamento!V$15)&lt;=mediçao,OFFSET(Import.PLQ,$A41-1,V$15-1,1,1),0),0),[1]PLE!$AA$28*OFFSET(Import.PLQ,$A41-1,V$15-1,1,1)),IF($E41&lt;&gt;1,IF(ISNUMBER(INDEX(Import.PLE,Detalhamento!$E41,Detalhamento!V$15)),IF(INDEX(Import.PLE,Detalhamento!$E41,Detalhamento!V$15)&lt;=mediçao,0,OFFSET(Import.PLQ,$A41-1,V$15-1,1,1)),OFFSET(Import.PLQ,$A41-1,V$15-1,1,1)),(1-[1]PLE!$AA$28)*OFFSET(Import.PLQ,$A41-1,V$15-1,1,1))))</f>
        <v>0</v>
      </c>
      <c r="W41" s="8">
        <f ca="1">IF(W$13="",0,CHOOSE(Detalhamento.OpçãoServiços,OFFSET(Import.PLQ,$A41-1,W$15-1,1,1),IF($E41&lt;&gt;1,IF(ISNUMBER(INDEX(Import.PLE,Detalhamento!$E41,Detalhamento!W$15)),IF(INDEX(Import.PLE,Detalhamento!$E41,Detalhamento!W$15)&lt;=mediçao,OFFSET(Import.PLQ,$A41-1,W$15-1,1,1),0),0),[1]PLE!$AA$28*OFFSET(Import.PLQ,$A41-1,W$15-1,1,1)),IF($E41&lt;&gt;1,IF(ISNUMBER(INDEX(Import.PLE,Detalhamento!$E41,Detalhamento!W$15)),IF(INDEX(Import.PLE,Detalhamento!$E41,Detalhamento!W$15)&lt;=mediçao,0,OFFSET(Import.PLQ,$A41-1,W$15-1,1,1)),OFFSET(Import.PLQ,$A41-1,W$15-1,1,1)),(1-[1]PLE!$AA$28)*OFFSET(Import.PLQ,$A41-1,W$15-1,1,1))))</f>
        <v>0</v>
      </c>
      <c r="X41" s="8">
        <f ca="1">IF(X$13="",0,CHOOSE(Detalhamento.OpçãoServiços,OFFSET(Import.PLQ,$A41-1,X$15-1,1,1),IF($E41&lt;&gt;1,IF(ISNUMBER(INDEX(Import.PLE,Detalhamento!$E41,Detalhamento!X$15)),IF(INDEX(Import.PLE,Detalhamento!$E41,Detalhamento!X$15)&lt;=mediçao,OFFSET(Import.PLQ,$A41-1,X$15-1,1,1),0),0),[1]PLE!$AA$28*OFFSET(Import.PLQ,$A41-1,X$15-1,1,1)),IF($E41&lt;&gt;1,IF(ISNUMBER(INDEX(Import.PLE,Detalhamento!$E41,Detalhamento!X$15)),IF(INDEX(Import.PLE,Detalhamento!$E41,Detalhamento!X$15)&lt;=mediçao,0,OFFSET(Import.PLQ,$A41-1,X$15-1,1,1)),OFFSET(Import.PLQ,$A41-1,X$15-1,1,1)),(1-[1]PLE!$AA$28)*OFFSET(Import.PLQ,$A41-1,X$15-1,1,1))))</f>
        <v>0</v>
      </c>
      <c r="Y41" s="8">
        <f ca="1">IF(Y$13="",0,CHOOSE(Detalhamento.OpçãoServiços,OFFSET(Import.PLQ,$A41-1,Y$15-1,1,1),IF($E41&lt;&gt;1,IF(ISNUMBER(INDEX(Import.PLE,Detalhamento!$E41,Detalhamento!Y$15)),IF(INDEX(Import.PLE,Detalhamento!$E41,Detalhamento!Y$15)&lt;=mediçao,OFFSET(Import.PLQ,$A41-1,Y$15-1,1,1),0),0),[1]PLE!$AA$28*OFFSET(Import.PLQ,$A41-1,Y$15-1,1,1)),IF($E41&lt;&gt;1,IF(ISNUMBER(INDEX(Import.PLE,Detalhamento!$E41,Detalhamento!Y$15)),IF(INDEX(Import.PLE,Detalhamento!$E41,Detalhamento!Y$15)&lt;=mediçao,0,OFFSET(Import.PLQ,$A41-1,Y$15-1,1,1)),OFFSET(Import.PLQ,$A41-1,Y$15-1,1,1)),(1-[1]PLE!$AA$28)*OFFSET(Import.PLQ,$A41-1,Y$15-1,1,1))))</f>
        <v>0</v>
      </c>
      <c r="Z41" s="8">
        <f ca="1">IF(Z$13="",0,CHOOSE(Detalhamento.OpçãoServiços,OFFSET(Import.PLQ,$A41-1,Z$15-1,1,1),IF($E41&lt;&gt;1,IF(ISNUMBER(INDEX(Import.PLE,Detalhamento!$E41,Detalhamento!Z$15)),IF(INDEX(Import.PLE,Detalhamento!$E41,Detalhamento!Z$15)&lt;=mediçao,OFFSET(Import.PLQ,$A41-1,Z$15-1,1,1),0),0),[1]PLE!$AA$28*OFFSET(Import.PLQ,$A41-1,Z$15-1,1,1)),IF($E41&lt;&gt;1,IF(ISNUMBER(INDEX(Import.PLE,Detalhamento!$E41,Detalhamento!Z$15)),IF(INDEX(Import.PLE,Detalhamento!$E41,Detalhamento!Z$15)&lt;=mediçao,0,OFFSET(Import.PLQ,$A41-1,Z$15-1,1,1)),OFFSET(Import.PLQ,$A41-1,Z$15-1,1,1)),(1-[1]PLE!$AA$28)*OFFSET(Import.PLQ,$A41-1,Z$15-1,1,1))))</f>
        <v>0</v>
      </c>
      <c r="AA41" s="8">
        <f ca="1">IF(AA$13="",0,CHOOSE(Detalhamento.OpçãoServiços,OFFSET(Import.PLQ,$A41-1,AA$15-1,1,1),IF($E41&lt;&gt;1,IF(ISNUMBER(INDEX(Import.PLE,Detalhamento!$E41,Detalhamento!AA$15)),IF(INDEX(Import.PLE,Detalhamento!$E41,Detalhamento!AA$15)&lt;=mediçao,OFFSET(Import.PLQ,$A41-1,AA$15-1,1,1),0),0),[1]PLE!$AA$28*OFFSET(Import.PLQ,$A41-1,AA$15-1,1,1)),IF($E41&lt;&gt;1,IF(ISNUMBER(INDEX(Import.PLE,Detalhamento!$E41,Detalhamento!AA$15)),IF(INDEX(Import.PLE,Detalhamento!$E41,Detalhamento!AA$15)&lt;=mediçao,0,OFFSET(Import.PLQ,$A41-1,AA$15-1,1,1)),OFFSET(Import.PLQ,$A41-1,AA$15-1,1,1)),(1-[1]PLE!$AA$28)*OFFSET(Import.PLQ,$A41-1,AA$15-1,1,1))))</f>
        <v>0</v>
      </c>
      <c r="AB41" s="8">
        <f ca="1">IF(AB$13="",0,CHOOSE(Detalhamento.OpçãoServiços,OFFSET(Import.PLQ,$A41-1,AB$15-1,1,1),IF($E41&lt;&gt;1,IF(ISNUMBER(INDEX(Import.PLE,Detalhamento!$E41,Detalhamento!AB$15)),IF(INDEX(Import.PLE,Detalhamento!$E41,Detalhamento!AB$15)&lt;=mediçao,OFFSET(Import.PLQ,$A41-1,AB$15-1,1,1),0),0),[1]PLE!$AA$28*OFFSET(Import.PLQ,$A41-1,AB$15-1,1,1)),IF($E41&lt;&gt;1,IF(ISNUMBER(INDEX(Import.PLE,Detalhamento!$E41,Detalhamento!AB$15)),IF(INDEX(Import.PLE,Detalhamento!$E41,Detalhamento!AB$15)&lt;=mediçao,0,OFFSET(Import.PLQ,$A41-1,AB$15-1,1,1)),OFFSET(Import.PLQ,$A41-1,AB$15-1,1,1)),(1-[1]PLE!$AA$28)*OFFSET(Import.PLQ,$A41-1,AB$15-1,1,1))))</f>
        <v>0</v>
      </c>
      <c r="AC41" s="8">
        <f ca="1">IF(AC$13="",0,CHOOSE(Detalhamento.OpçãoServiços,OFFSET(Import.PLQ,$A41-1,AC$15-1,1,1),IF($E41&lt;&gt;1,IF(ISNUMBER(INDEX(Import.PLE,Detalhamento!$E41,Detalhamento!AC$15)),IF(INDEX(Import.PLE,Detalhamento!$E41,Detalhamento!AC$15)&lt;=mediçao,OFFSET(Import.PLQ,$A41-1,AC$15-1,1,1),0),0),[1]PLE!$AA$28*OFFSET(Import.PLQ,$A41-1,AC$15-1,1,1)),IF($E41&lt;&gt;1,IF(ISNUMBER(INDEX(Import.PLE,Detalhamento!$E41,Detalhamento!AC$15)),IF(INDEX(Import.PLE,Detalhamento!$E41,Detalhamento!AC$15)&lt;=mediçao,0,OFFSET(Import.PLQ,$A41-1,AC$15-1,1,1)),OFFSET(Import.PLQ,$A41-1,AC$15-1,1,1)),(1-[1]PLE!$AA$28)*OFFSET(Import.PLQ,$A41-1,AC$15-1,1,1))))</f>
        <v>0</v>
      </c>
      <c r="AD41" s="8">
        <f ca="1">IF(AD$13="",0,CHOOSE(Detalhamento.OpçãoServiços,OFFSET(Import.PLQ,$A41-1,AD$15-1,1,1),IF($E41&lt;&gt;1,IF(ISNUMBER(INDEX(Import.PLE,Detalhamento!$E41,Detalhamento!AD$15)),IF(INDEX(Import.PLE,Detalhamento!$E41,Detalhamento!AD$15)&lt;=mediçao,OFFSET(Import.PLQ,$A41-1,AD$15-1,1,1),0),0),[1]PLE!$AA$28*OFFSET(Import.PLQ,$A41-1,AD$15-1,1,1)),IF($E41&lt;&gt;1,IF(ISNUMBER(INDEX(Import.PLE,Detalhamento!$E41,Detalhamento!AD$15)),IF(INDEX(Import.PLE,Detalhamento!$E41,Detalhamento!AD$15)&lt;=mediçao,0,OFFSET(Import.PLQ,$A41-1,AD$15-1,1,1)),OFFSET(Import.PLQ,$A41-1,AD$15-1,1,1)),(1-[1]PLE!$AA$28)*OFFSET(Import.PLQ,$A41-1,AD$15-1,1,1))))</f>
        <v>0</v>
      </c>
      <c r="AE41" s="8">
        <f ca="1">IF(AE$13="",0,CHOOSE(Detalhamento.OpçãoServiços,OFFSET(Import.PLQ,$A41-1,AE$15-1,1,1),IF($E41&lt;&gt;1,IF(ISNUMBER(INDEX(Import.PLE,Detalhamento!$E41,Detalhamento!AE$15)),IF(INDEX(Import.PLE,Detalhamento!$E41,Detalhamento!AE$15)&lt;=mediçao,OFFSET(Import.PLQ,$A41-1,AE$15-1,1,1),0),0),[1]PLE!$AA$28*OFFSET(Import.PLQ,$A41-1,AE$15-1,1,1)),IF($E41&lt;&gt;1,IF(ISNUMBER(INDEX(Import.PLE,Detalhamento!$E41,Detalhamento!AE$15)),IF(INDEX(Import.PLE,Detalhamento!$E41,Detalhamento!AE$15)&lt;=mediçao,0,OFFSET(Import.PLQ,$A41-1,AE$15-1,1,1)),OFFSET(Import.PLQ,$A41-1,AE$15-1,1,1)),(1-[1]PLE!$AA$28)*OFFSET(Import.PLQ,$A41-1,AE$15-1,1,1))))</f>
        <v>0</v>
      </c>
      <c r="AF41" s="8">
        <f ca="1">IF(AF$13="",0,CHOOSE(Detalhamento.OpçãoServiços,OFFSET(Import.PLQ,$A41-1,AF$15-1,1,1),IF($E41&lt;&gt;1,IF(ISNUMBER(INDEX(Import.PLE,Detalhamento!$E41,Detalhamento!AF$15)),IF(INDEX(Import.PLE,Detalhamento!$E41,Detalhamento!AF$15)&lt;=mediçao,OFFSET(Import.PLQ,$A41-1,AF$15-1,1,1),0),0),[1]PLE!$AA$28*OFFSET(Import.PLQ,$A41-1,AF$15-1,1,1)),IF($E41&lt;&gt;1,IF(ISNUMBER(INDEX(Import.PLE,Detalhamento!$E41,Detalhamento!AF$15)),IF(INDEX(Import.PLE,Detalhamento!$E41,Detalhamento!AF$15)&lt;=mediçao,0,OFFSET(Import.PLQ,$A41-1,AF$15-1,1,1)),OFFSET(Import.PLQ,$A41-1,AF$15-1,1,1)),(1-[1]PLE!$AA$28)*OFFSET(Import.PLQ,$A41-1,AF$15-1,1,1))))</f>
        <v>0</v>
      </c>
      <c r="AG41" s="8">
        <f ca="1">IF(AG$13="",0,CHOOSE(Detalhamento.OpçãoServiços,OFFSET(Import.PLQ,$A41-1,AG$15-1,1,1),IF($E41&lt;&gt;1,IF(ISNUMBER(INDEX(Import.PLE,Detalhamento!$E41,Detalhamento!AG$15)),IF(INDEX(Import.PLE,Detalhamento!$E41,Detalhamento!AG$15)&lt;=mediçao,OFFSET(Import.PLQ,$A41-1,AG$15-1,1,1),0),0),[1]PLE!$AA$28*OFFSET(Import.PLQ,$A41-1,AG$15-1,1,1)),IF($E41&lt;&gt;1,IF(ISNUMBER(INDEX(Import.PLE,Detalhamento!$E41,Detalhamento!AG$15)),IF(INDEX(Import.PLE,Detalhamento!$E41,Detalhamento!AG$15)&lt;=mediçao,0,OFFSET(Import.PLQ,$A41-1,AG$15-1,1,1)),OFFSET(Import.PLQ,$A41-1,AG$15-1,1,1)),(1-[1]PLE!$AA$28)*OFFSET(Import.PLQ,$A41-1,AG$15-1,1,1))))</f>
        <v>0</v>
      </c>
      <c r="AH41" s="8">
        <f ca="1">IF(AH$13="",0,CHOOSE(Detalhamento.OpçãoServiços,OFFSET(Import.PLQ,$A41-1,AH$15-1,1,1),IF($E41&lt;&gt;1,IF(ISNUMBER(INDEX(Import.PLE,Detalhamento!$E41,Detalhamento!AH$15)),IF(INDEX(Import.PLE,Detalhamento!$E41,Detalhamento!AH$15)&lt;=mediçao,OFFSET(Import.PLQ,$A41-1,AH$15-1,1,1),0),0),[1]PLE!$AA$28*OFFSET(Import.PLQ,$A41-1,AH$15-1,1,1)),IF($E41&lt;&gt;1,IF(ISNUMBER(INDEX(Import.PLE,Detalhamento!$E41,Detalhamento!AH$15)),IF(INDEX(Import.PLE,Detalhamento!$E41,Detalhamento!AH$15)&lt;=mediçao,0,OFFSET(Import.PLQ,$A41-1,AH$15-1,1,1)),OFFSET(Import.PLQ,$A41-1,AH$15-1,1,1)),(1-[1]PLE!$AA$28)*OFFSET(Import.PLQ,$A41-1,AH$15-1,1,1))))</f>
        <v>0</v>
      </c>
      <c r="AI41" s="8">
        <f ca="1">IF(AI$13="",0,CHOOSE(Detalhamento.OpçãoServiços,OFFSET(Import.PLQ,$A41-1,AI$15-1,1,1),IF($E41&lt;&gt;1,IF(ISNUMBER(INDEX(Import.PLE,Detalhamento!$E41,Detalhamento!AI$15)),IF(INDEX(Import.PLE,Detalhamento!$E41,Detalhamento!AI$15)&lt;=mediçao,OFFSET(Import.PLQ,$A41-1,AI$15-1,1,1),0),0),[1]PLE!$AA$28*OFFSET(Import.PLQ,$A41-1,AI$15-1,1,1)),IF($E41&lt;&gt;1,IF(ISNUMBER(INDEX(Import.PLE,Detalhamento!$E41,Detalhamento!AI$15)),IF(INDEX(Import.PLE,Detalhamento!$E41,Detalhamento!AI$15)&lt;=mediçao,0,OFFSET(Import.PLQ,$A41-1,AI$15-1,1,1)),OFFSET(Import.PLQ,$A41-1,AI$15-1,1,1)),(1-[1]PLE!$AA$28)*OFFSET(Import.PLQ,$A41-1,AI$15-1,1,1))))</f>
        <v>0</v>
      </c>
      <c r="AJ41" s="8">
        <f ca="1">IF(AJ$13="",0,CHOOSE(Detalhamento.OpçãoServiços,OFFSET(Import.PLQ,$A41-1,AJ$15-1,1,1),IF($E41&lt;&gt;1,IF(ISNUMBER(INDEX(Import.PLE,Detalhamento!$E41,Detalhamento!AJ$15)),IF(INDEX(Import.PLE,Detalhamento!$E41,Detalhamento!AJ$15)&lt;=mediçao,OFFSET(Import.PLQ,$A41-1,AJ$15-1,1,1),0),0),[1]PLE!$AA$28*OFFSET(Import.PLQ,$A41-1,AJ$15-1,1,1)),IF($E41&lt;&gt;1,IF(ISNUMBER(INDEX(Import.PLE,Detalhamento!$E41,Detalhamento!AJ$15)),IF(INDEX(Import.PLE,Detalhamento!$E41,Detalhamento!AJ$15)&lt;=mediçao,0,OFFSET(Import.PLQ,$A41-1,AJ$15-1,1,1)),OFFSET(Import.PLQ,$A41-1,AJ$15-1,1,1)),(1-[1]PLE!$AA$28)*OFFSET(Import.PLQ,$A41-1,AJ$15-1,1,1))))</f>
        <v>0</v>
      </c>
      <c r="AK41" s="8">
        <f ca="1">IF(AK$13="",0,CHOOSE(Detalhamento.OpçãoServiços,OFFSET(Import.PLQ,$A41-1,AK$15-1,1,1),IF($E41&lt;&gt;1,IF(ISNUMBER(INDEX(Import.PLE,Detalhamento!$E41,Detalhamento!AK$15)),IF(INDEX(Import.PLE,Detalhamento!$E41,Detalhamento!AK$15)&lt;=mediçao,OFFSET(Import.PLQ,$A41-1,AK$15-1,1,1),0),0),[1]PLE!$AA$28*OFFSET(Import.PLQ,$A41-1,AK$15-1,1,1)),IF($E41&lt;&gt;1,IF(ISNUMBER(INDEX(Import.PLE,Detalhamento!$E41,Detalhamento!AK$15)),IF(INDEX(Import.PLE,Detalhamento!$E41,Detalhamento!AK$15)&lt;=mediçao,0,OFFSET(Import.PLQ,$A41-1,AK$15-1,1,1)),OFFSET(Import.PLQ,$A41-1,AK$15-1,1,1)),(1-[1]PLE!$AA$28)*OFFSET(Import.PLQ,$A41-1,AK$15-1,1,1))))</f>
        <v>0</v>
      </c>
      <c r="AL41" s="8">
        <f ca="1">IF(AL$13="",0,CHOOSE(Detalhamento.OpçãoServiços,OFFSET(Import.PLQ,$A41-1,AL$15-1,1,1),IF($E41&lt;&gt;1,IF(ISNUMBER(INDEX(Import.PLE,Detalhamento!$E41,Detalhamento!AL$15)),IF(INDEX(Import.PLE,Detalhamento!$E41,Detalhamento!AL$15)&lt;=mediçao,OFFSET(Import.PLQ,$A41-1,AL$15-1,1,1),0),0),[1]PLE!$AA$28*OFFSET(Import.PLQ,$A41-1,AL$15-1,1,1)),IF($E41&lt;&gt;1,IF(ISNUMBER(INDEX(Import.PLE,Detalhamento!$E41,Detalhamento!AL$15)),IF(INDEX(Import.PLE,Detalhamento!$E41,Detalhamento!AL$15)&lt;=mediçao,0,OFFSET(Import.PLQ,$A41-1,AL$15-1,1,1)),OFFSET(Import.PLQ,$A41-1,AL$15-1,1,1)),(1-[1]PLE!$AA$28)*OFFSET(Import.PLQ,$A41-1,AL$15-1,1,1))))</f>
        <v>0</v>
      </c>
      <c r="AM41" s="8">
        <f ca="1">IF(AM$13="",0,CHOOSE(Detalhamento.OpçãoServiços,OFFSET(Import.PLQ,$A41-1,AM$15-1,1,1),IF($E41&lt;&gt;1,IF(ISNUMBER(INDEX(Import.PLE,Detalhamento!$E41,Detalhamento!AM$15)),IF(INDEX(Import.PLE,Detalhamento!$E41,Detalhamento!AM$15)&lt;=mediçao,OFFSET(Import.PLQ,$A41-1,AM$15-1,1,1),0),0),[1]PLE!$AA$28*OFFSET(Import.PLQ,$A41-1,AM$15-1,1,1)),IF($E41&lt;&gt;1,IF(ISNUMBER(INDEX(Import.PLE,Detalhamento!$E41,Detalhamento!AM$15)),IF(INDEX(Import.PLE,Detalhamento!$E41,Detalhamento!AM$15)&lt;=mediçao,0,OFFSET(Import.PLQ,$A41-1,AM$15-1,1,1)),OFFSET(Import.PLQ,$A41-1,AM$15-1,1,1)),(1-[1]PLE!$AA$28)*OFFSET(Import.PLQ,$A41-1,AM$15-1,1,1))))</f>
        <v>0</v>
      </c>
      <c r="AN41" s="8">
        <f ca="1">IF(AN$13="",0,CHOOSE(Detalhamento.OpçãoServiços,OFFSET(Import.PLQ,$A41-1,AN$15-1,1,1),IF($E41&lt;&gt;1,IF(ISNUMBER(INDEX(Import.PLE,Detalhamento!$E41,Detalhamento!AN$15)),IF(INDEX(Import.PLE,Detalhamento!$E41,Detalhamento!AN$15)&lt;=mediçao,OFFSET(Import.PLQ,$A41-1,AN$15-1,1,1),0),0),[1]PLE!$AA$28*OFFSET(Import.PLQ,$A41-1,AN$15-1,1,1)),IF($E41&lt;&gt;1,IF(ISNUMBER(INDEX(Import.PLE,Detalhamento!$E41,Detalhamento!AN$15)),IF(INDEX(Import.PLE,Detalhamento!$E41,Detalhamento!AN$15)&lt;=mediçao,0,OFFSET(Import.PLQ,$A41-1,AN$15-1,1,1)),OFFSET(Import.PLQ,$A41-1,AN$15-1,1,1)),(1-[1]PLE!$AA$28)*OFFSET(Import.PLQ,$A41-1,AN$15-1,1,1))))</f>
        <v>0</v>
      </c>
      <c r="AO41" s="8">
        <f ca="1">IF(AO$13="",0,CHOOSE(Detalhamento.OpçãoServiços,OFFSET(Import.PLQ,$A41-1,AO$15-1,1,1),IF($E41&lt;&gt;1,IF(ISNUMBER(INDEX(Import.PLE,Detalhamento!$E41,Detalhamento!AO$15)),IF(INDEX(Import.PLE,Detalhamento!$E41,Detalhamento!AO$15)&lt;=mediçao,OFFSET(Import.PLQ,$A41-1,AO$15-1,1,1),0),0),[1]PLE!$AA$28*OFFSET(Import.PLQ,$A41-1,AO$15-1,1,1)),IF($E41&lt;&gt;1,IF(ISNUMBER(INDEX(Import.PLE,Detalhamento!$E41,Detalhamento!AO$15)),IF(INDEX(Import.PLE,Detalhamento!$E41,Detalhamento!AO$15)&lt;=mediçao,0,OFFSET(Import.PLQ,$A41-1,AO$15-1,1,1)),OFFSET(Import.PLQ,$A41-1,AO$15-1,1,1)),(1-[1]PLE!$AA$28)*OFFSET(Import.PLQ,$A41-1,AO$15-1,1,1))))</f>
        <v>0</v>
      </c>
      <c r="AP41" s="8">
        <f ca="1">IF(AP$13="",0,CHOOSE(Detalhamento.OpçãoServiços,OFFSET(Import.PLQ,$A41-1,AP$15-1,1,1),IF($E41&lt;&gt;1,IF(ISNUMBER(INDEX(Import.PLE,Detalhamento!$E41,Detalhamento!AP$15)),IF(INDEX(Import.PLE,Detalhamento!$E41,Detalhamento!AP$15)&lt;=mediçao,OFFSET(Import.PLQ,$A41-1,AP$15-1,1,1),0),0),[1]PLE!$AA$28*OFFSET(Import.PLQ,$A41-1,AP$15-1,1,1)),IF($E41&lt;&gt;1,IF(ISNUMBER(INDEX(Import.PLE,Detalhamento!$E41,Detalhamento!AP$15)),IF(INDEX(Import.PLE,Detalhamento!$E41,Detalhamento!AP$15)&lt;=mediçao,0,OFFSET(Import.PLQ,$A41-1,AP$15-1,1,1)),OFFSET(Import.PLQ,$A41-1,AP$15-1,1,1)),(1-[1]PLE!$AA$28)*OFFSET(Import.PLQ,$A41-1,AP$15-1,1,1))))</f>
        <v>0</v>
      </c>
      <c r="AQ41" s="8">
        <f ca="1">IF(AQ$13="",0,CHOOSE(Detalhamento.OpçãoServiços,OFFSET(Import.PLQ,$A41-1,AQ$15-1,1,1),IF($E41&lt;&gt;1,IF(ISNUMBER(INDEX(Import.PLE,Detalhamento!$E41,Detalhamento!AQ$15)),IF(INDEX(Import.PLE,Detalhamento!$E41,Detalhamento!AQ$15)&lt;=mediçao,OFFSET(Import.PLQ,$A41-1,AQ$15-1,1,1),0),0),[1]PLE!$AA$28*OFFSET(Import.PLQ,$A41-1,AQ$15-1,1,1)),IF($E41&lt;&gt;1,IF(ISNUMBER(INDEX(Import.PLE,Detalhamento!$E41,Detalhamento!AQ$15)),IF(INDEX(Import.PLE,Detalhamento!$E41,Detalhamento!AQ$15)&lt;=mediçao,0,OFFSET(Import.PLQ,$A41-1,AQ$15-1,1,1)),OFFSET(Import.PLQ,$A41-1,AQ$15-1,1,1)),(1-[1]PLE!$AA$28)*OFFSET(Import.PLQ,$A41-1,AQ$15-1,1,1))))</f>
        <v>0</v>
      </c>
      <c r="AR41" s="8">
        <f ca="1">IF(AR$13="",0,CHOOSE(Detalhamento.OpçãoServiços,OFFSET(Import.PLQ,$A41-1,AR$15-1,1,1),IF($E41&lt;&gt;1,IF(ISNUMBER(INDEX(Import.PLE,Detalhamento!$E41,Detalhamento!AR$15)),IF(INDEX(Import.PLE,Detalhamento!$E41,Detalhamento!AR$15)&lt;=mediçao,OFFSET(Import.PLQ,$A41-1,AR$15-1,1,1),0),0),[1]PLE!$AA$28*OFFSET(Import.PLQ,$A41-1,AR$15-1,1,1)),IF($E41&lt;&gt;1,IF(ISNUMBER(INDEX(Import.PLE,Detalhamento!$E41,Detalhamento!AR$15)),IF(INDEX(Import.PLE,Detalhamento!$E41,Detalhamento!AR$15)&lt;=mediçao,0,OFFSET(Import.PLQ,$A41-1,AR$15-1,1,1)),OFFSET(Import.PLQ,$A41-1,AR$15-1,1,1)),(1-[1]PLE!$AA$28)*OFFSET(Import.PLQ,$A41-1,AR$15-1,1,1))))</f>
        <v>0</v>
      </c>
      <c r="AS41" s="8">
        <f ca="1">IF(AS$13="",0,CHOOSE(Detalhamento.OpçãoServiços,OFFSET(Import.PLQ,$A41-1,AS$15-1,1,1),IF($E41&lt;&gt;1,IF(ISNUMBER(INDEX(Import.PLE,Detalhamento!$E41,Detalhamento!AS$15)),IF(INDEX(Import.PLE,Detalhamento!$E41,Detalhamento!AS$15)&lt;=mediçao,OFFSET(Import.PLQ,$A41-1,AS$15-1,1,1),0),0),[1]PLE!$AA$28*OFFSET(Import.PLQ,$A41-1,AS$15-1,1,1)),IF($E41&lt;&gt;1,IF(ISNUMBER(INDEX(Import.PLE,Detalhamento!$E41,Detalhamento!AS$15)),IF(INDEX(Import.PLE,Detalhamento!$E41,Detalhamento!AS$15)&lt;=mediçao,0,OFFSET(Import.PLQ,$A41-1,AS$15-1,1,1)),OFFSET(Import.PLQ,$A41-1,AS$15-1,1,1)),(1-[1]PLE!$AA$28)*OFFSET(Import.PLQ,$A41-1,AS$15-1,1,1))))</f>
        <v>0</v>
      </c>
      <c r="AT41" s="8">
        <f ca="1">IF(AT$13="",0,CHOOSE(Detalhamento.OpçãoServiços,OFFSET(Import.PLQ,$A41-1,AT$15-1,1,1),IF($E41&lt;&gt;1,IF(ISNUMBER(INDEX(Import.PLE,Detalhamento!$E41,Detalhamento!AT$15)),IF(INDEX(Import.PLE,Detalhamento!$E41,Detalhamento!AT$15)&lt;=mediçao,OFFSET(Import.PLQ,$A41-1,AT$15-1,1,1),0),0),[1]PLE!$AA$28*OFFSET(Import.PLQ,$A41-1,AT$15-1,1,1)),IF($E41&lt;&gt;1,IF(ISNUMBER(INDEX(Import.PLE,Detalhamento!$E41,Detalhamento!AT$15)),IF(INDEX(Import.PLE,Detalhamento!$E41,Detalhamento!AT$15)&lt;=mediçao,0,OFFSET(Import.PLQ,$A41-1,AT$15-1,1,1)),OFFSET(Import.PLQ,$A41-1,AT$15-1,1,1)),(1-[1]PLE!$AA$28)*OFFSET(Import.PLQ,$A41-1,AT$15-1,1,1))))</f>
        <v>0</v>
      </c>
      <c r="AU41" s="8">
        <f ca="1">IF(AU$13="",0,CHOOSE(Detalhamento.OpçãoServiços,OFFSET(Import.PLQ,$A41-1,AU$15-1,1,1),IF($E41&lt;&gt;1,IF(ISNUMBER(INDEX(Import.PLE,Detalhamento!$E41,Detalhamento!AU$15)),IF(INDEX(Import.PLE,Detalhamento!$E41,Detalhamento!AU$15)&lt;=mediçao,OFFSET(Import.PLQ,$A41-1,AU$15-1,1,1),0),0),[1]PLE!$AA$28*OFFSET(Import.PLQ,$A41-1,AU$15-1,1,1)),IF($E41&lt;&gt;1,IF(ISNUMBER(INDEX(Import.PLE,Detalhamento!$E41,Detalhamento!AU$15)),IF(INDEX(Import.PLE,Detalhamento!$E41,Detalhamento!AU$15)&lt;=mediçao,0,OFFSET(Import.PLQ,$A41-1,AU$15-1,1,1)),OFFSET(Import.PLQ,$A41-1,AU$15-1,1,1)),(1-[1]PLE!$AA$28)*OFFSET(Import.PLQ,$A41-1,AU$15-1,1,1))))</f>
        <v>0</v>
      </c>
      <c r="AV41" s="8">
        <f ca="1">IF(AV$13="",0,CHOOSE(Detalhamento.OpçãoServiços,OFFSET(Import.PLQ,$A41-1,AV$15-1,1,1),IF($E41&lt;&gt;1,IF(ISNUMBER(INDEX(Import.PLE,Detalhamento!$E41,Detalhamento!AV$15)),IF(INDEX(Import.PLE,Detalhamento!$E41,Detalhamento!AV$15)&lt;=mediçao,OFFSET(Import.PLQ,$A41-1,AV$15-1,1,1),0),0),[1]PLE!$AA$28*OFFSET(Import.PLQ,$A41-1,AV$15-1,1,1)),IF($E41&lt;&gt;1,IF(ISNUMBER(INDEX(Import.PLE,Detalhamento!$E41,Detalhamento!AV$15)),IF(INDEX(Import.PLE,Detalhamento!$E41,Detalhamento!AV$15)&lt;=mediçao,0,OFFSET(Import.PLQ,$A41-1,AV$15-1,1,1)),OFFSET(Import.PLQ,$A41-1,AV$15-1,1,1)),(1-[1]PLE!$AA$28)*OFFSET(Import.PLQ,$A41-1,AV$15-1,1,1))))</f>
        <v>0</v>
      </c>
      <c r="AW41" s="8">
        <f ca="1">IF(AW$13="",0,CHOOSE(Detalhamento.OpçãoServiços,OFFSET(Import.PLQ,$A41-1,AW$15-1,1,1),IF($E41&lt;&gt;1,IF(ISNUMBER(INDEX(Import.PLE,Detalhamento!$E41,Detalhamento!AW$15)),IF(INDEX(Import.PLE,Detalhamento!$E41,Detalhamento!AW$15)&lt;=mediçao,OFFSET(Import.PLQ,$A41-1,AW$15-1,1,1),0),0),[1]PLE!$AA$28*OFFSET(Import.PLQ,$A41-1,AW$15-1,1,1)),IF($E41&lt;&gt;1,IF(ISNUMBER(INDEX(Import.PLE,Detalhamento!$E41,Detalhamento!AW$15)),IF(INDEX(Import.PLE,Detalhamento!$E41,Detalhamento!AW$15)&lt;=mediçao,0,OFFSET(Import.PLQ,$A41-1,AW$15-1,1,1)),OFFSET(Import.PLQ,$A41-1,AW$15-1,1,1)),(1-[1]PLE!$AA$28)*OFFSET(Import.PLQ,$A41-1,AW$15-1,1,1))))</f>
        <v>0</v>
      </c>
      <c r="AX41" s="8">
        <f ca="1">IF(AX$13="",0,CHOOSE(Detalhamento.OpçãoServiços,OFFSET(Import.PLQ,$A41-1,AX$15-1,1,1),IF($E41&lt;&gt;1,IF(ISNUMBER(INDEX(Import.PLE,Detalhamento!$E41,Detalhamento!AX$15)),IF(INDEX(Import.PLE,Detalhamento!$E41,Detalhamento!AX$15)&lt;=mediçao,OFFSET(Import.PLQ,$A41-1,AX$15-1,1,1),0),0),[1]PLE!$AA$28*OFFSET(Import.PLQ,$A41-1,AX$15-1,1,1)),IF($E41&lt;&gt;1,IF(ISNUMBER(INDEX(Import.PLE,Detalhamento!$E41,Detalhamento!AX$15)),IF(INDEX(Import.PLE,Detalhamento!$E41,Detalhamento!AX$15)&lt;=mediçao,0,OFFSET(Import.PLQ,$A41-1,AX$15-1,1,1)),OFFSET(Import.PLQ,$A41-1,AX$15-1,1,1)),(1-[1]PLE!$AA$28)*OFFSET(Import.PLQ,$A41-1,AX$15-1,1,1))))</f>
        <v>0</v>
      </c>
      <c r="AY41" s="8">
        <f ca="1">IF(AY$13="",0,CHOOSE(Detalhamento.OpçãoServiços,OFFSET(Import.PLQ,$A41-1,AY$15-1,1,1),IF($E41&lt;&gt;1,IF(ISNUMBER(INDEX(Import.PLE,Detalhamento!$E41,Detalhamento!AY$15)),IF(INDEX(Import.PLE,Detalhamento!$E41,Detalhamento!AY$15)&lt;=mediçao,OFFSET(Import.PLQ,$A41-1,AY$15-1,1,1),0),0),[1]PLE!$AA$28*OFFSET(Import.PLQ,$A41-1,AY$15-1,1,1)),IF($E41&lt;&gt;1,IF(ISNUMBER(INDEX(Import.PLE,Detalhamento!$E41,Detalhamento!AY$15)),IF(INDEX(Import.PLE,Detalhamento!$E41,Detalhamento!AY$15)&lt;=mediçao,0,OFFSET(Import.PLQ,$A41-1,AY$15-1,1,1)),OFFSET(Import.PLQ,$A41-1,AY$15-1,1,1)),(1-[1]PLE!$AA$28)*OFFSET(Import.PLQ,$A41-1,AY$15-1,1,1))))</f>
        <v>0</v>
      </c>
      <c r="AZ41" s="8">
        <f ca="1">IF(AZ$13="",0,CHOOSE(Detalhamento.OpçãoServiços,OFFSET(Import.PLQ,$A41-1,AZ$15-1,1,1),IF($E41&lt;&gt;1,IF(ISNUMBER(INDEX(Import.PLE,Detalhamento!$E41,Detalhamento!AZ$15)),IF(INDEX(Import.PLE,Detalhamento!$E41,Detalhamento!AZ$15)&lt;=mediçao,OFFSET(Import.PLQ,$A41-1,AZ$15-1,1,1),0),0),[1]PLE!$AA$28*OFFSET(Import.PLQ,$A41-1,AZ$15-1,1,1)),IF($E41&lt;&gt;1,IF(ISNUMBER(INDEX(Import.PLE,Detalhamento!$E41,Detalhamento!AZ$15)),IF(INDEX(Import.PLE,Detalhamento!$E41,Detalhamento!AZ$15)&lt;=mediçao,0,OFFSET(Import.PLQ,$A41-1,AZ$15-1,1,1)),OFFSET(Import.PLQ,$A41-1,AZ$15-1,1,1)),(1-[1]PLE!$AA$28)*OFFSET(Import.PLQ,$A41-1,AZ$15-1,1,1))))</f>
        <v>0</v>
      </c>
      <c r="BA41" s="8">
        <f ca="1">IF(BA$13="",0,CHOOSE(Detalhamento.OpçãoServiços,OFFSET(Import.PLQ,$A41-1,BA$15-1,1,1),IF($E41&lt;&gt;1,IF(ISNUMBER(INDEX(Import.PLE,Detalhamento!$E41,Detalhamento!BA$15)),IF(INDEX(Import.PLE,Detalhamento!$E41,Detalhamento!BA$15)&lt;=mediçao,OFFSET(Import.PLQ,$A41-1,BA$15-1,1,1),0),0),[1]PLE!$AA$28*OFFSET(Import.PLQ,$A41-1,BA$15-1,1,1)),IF($E41&lt;&gt;1,IF(ISNUMBER(INDEX(Import.PLE,Detalhamento!$E41,Detalhamento!BA$15)),IF(INDEX(Import.PLE,Detalhamento!$E41,Detalhamento!BA$15)&lt;=mediçao,0,OFFSET(Import.PLQ,$A41-1,BA$15-1,1,1)),OFFSET(Import.PLQ,$A41-1,BA$15-1,1,1)),(1-[1]PLE!$AA$28)*OFFSET(Import.PLQ,$A41-1,BA$15-1,1,1))))</f>
        <v>0</v>
      </c>
      <c r="BB41" s="8">
        <f ca="1">IF(BB$13="",0,CHOOSE(Detalhamento.OpçãoServiços,OFFSET(Import.PLQ,$A41-1,BB$15-1,1,1),IF($E41&lt;&gt;1,IF(ISNUMBER(INDEX(Import.PLE,Detalhamento!$E41,Detalhamento!BB$15)),IF(INDEX(Import.PLE,Detalhamento!$E41,Detalhamento!BB$15)&lt;=mediçao,OFFSET(Import.PLQ,$A41-1,BB$15-1,1,1),0),0),[1]PLE!$AA$28*OFFSET(Import.PLQ,$A41-1,BB$15-1,1,1)),IF($E41&lt;&gt;1,IF(ISNUMBER(INDEX(Import.PLE,Detalhamento!$E41,Detalhamento!BB$15)),IF(INDEX(Import.PLE,Detalhamento!$E41,Detalhamento!BB$15)&lt;=mediçao,0,OFFSET(Import.PLQ,$A41-1,BB$15-1,1,1)),OFFSET(Import.PLQ,$A41-1,BB$15-1,1,1)),(1-[1]PLE!$AA$28)*OFFSET(Import.PLQ,$A41-1,BB$15-1,1,1))))</f>
        <v>0</v>
      </c>
      <c r="BC41" s="8">
        <f ca="1">IF(BC$13="",0,CHOOSE(Detalhamento.OpçãoServiços,OFFSET(Import.PLQ,$A41-1,BC$15-1,1,1),IF($E41&lt;&gt;1,IF(ISNUMBER(INDEX(Import.PLE,Detalhamento!$E41,Detalhamento!BC$15)),IF(INDEX(Import.PLE,Detalhamento!$E41,Detalhamento!BC$15)&lt;=mediçao,OFFSET(Import.PLQ,$A41-1,BC$15-1,1,1),0),0),[1]PLE!$AA$28*OFFSET(Import.PLQ,$A41-1,BC$15-1,1,1)),IF($E41&lt;&gt;1,IF(ISNUMBER(INDEX(Import.PLE,Detalhamento!$E41,Detalhamento!BC$15)),IF(INDEX(Import.PLE,Detalhamento!$E41,Detalhamento!BC$15)&lt;=mediçao,0,OFFSET(Import.PLQ,$A41-1,BC$15-1,1,1)),OFFSET(Import.PLQ,$A41-1,BC$15-1,1,1)),(1-[1]PLE!$AA$28)*OFFSET(Import.PLQ,$A41-1,BC$15-1,1,1))))</f>
        <v>0</v>
      </c>
      <c r="BD41" s="8">
        <f ca="1">IF(BD$13="",0,CHOOSE(Detalhamento.OpçãoServiços,OFFSET(Import.PLQ,$A41-1,BD$15-1,1,1),IF($E41&lt;&gt;1,IF(ISNUMBER(INDEX(Import.PLE,Detalhamento!$E41,Detalhamento!BD$15)),IF(INDEX(Import.PLE,Detalhamento!$E41,Detalhamento!BD$15)&lt;=mediçao,OFFSET(Import.PLQ,$A41-1,BD$15-1,1,1),0),0),[1]PLE!$AA$28*OFFSET(Import.PLQ,$A41-1,BD$15-1,1,1)),IF($E41&lt;&gt;1,IF(ISNUMBER(INDEX(Import.PLE,Detalhamento!$E41,Detalhamento!BD$15)),IF(INDEX(Import.PLE,Detalhamento!$E41,Detalhamento!BD$15)&lt;=mediçao,0,OFFSET(Import.PLQ,$A41-1,BD$15-1,1,1)),OFFSET(Import.PLQ,$A41-1,BD$15-1,1,1)),(1-[1]PLE!$AA$28)*OFFSET(Import.PLQ,$A41-1,BD$15-1,1,1))))</f>
        <v>0</v>
      </c>
      <c r="BE41" s="8">
        <f ca="1">IF(BE$13="",0,CHOOSE(Detalhamento.OpçãoServiços,OFFSET(Import.PLQ,$A41-1,BE$15-1,1,1),IF($E41&lt;&gt;1,IF(ISNUMBER(INDEX(Import.PLE,Detalhamento!$E41,Detalhamento!BE$15)),IF(INDEX(Import.PLE,Detalhamento!$E41,Detalhamento!BE$15)&lt;=mediçao,OFFSET(Import.PLQ,$A41-1,BE$15-1,1,1),0),0),[1]PLE!$AA$28*OFFSET(Import.PLQ,$A41-1,BE$15-1,1,1)),IF($E41&lt;&gt;1,IF(ISNUMBER(INDEX(Import.PLE,Detalhamento!$E41,Detalhamento!BE$15)),IF(INDEX(Import.PLE,Detalhamento!$E41,Detalhamento!BE$15)&lt;=mediçao,0,OFFSET(Import.PLQ,$A41-1,BE$15-1,1,1)),OFFSET(Import.PLQ,$A41-1,BE$15-1,1,1)),(1-[1]PLE!$AA$28)*OFFSET(Import.PLQ,$A41-1,BE$15-1,1,1))))</f>
        <v>0</v>
      </c>
      <c r="BF41" s="8">
        <f ca="1">IF(BF$13="",0,CHOOSE(Detalhamento.OpçãoServiços,OFFSET(Import.PLQ,$A41-1,BF$15-1,1,1),IF($E41&lt;&gt;1,IF(ISNUMBER(INDEX(Import.PLE,Detalhamento!$E41,Detalhamento!BF$15)),IF(INDEX(Import.PLE,Detalhamento!$E41,Detalhamento!BF$15)&lt;=mediçao,OFFSET(Import.PLQ,$A41-1,BF$15-1,1,1),0),0),[1]PLE!$AA$28*OFFSET(Import.PLQ,$A41-1,BF$15-1,1,1)),IF($E41&lt;&gt;1,IF(ISNUMBER(INDEX(Import.PLE,Detalhamento!$E41,Detalhamento!BF$15)),IF(INDEX(Import.PLE,Detalhamento!$E41,Detalhamento!BF$15)&lt;=mediçao,0,OFFSET(Import.PLQ,$A41-1,BF$15-1,1,1)),OFFSET(Import.PLQ,$A41-1,BF$15-1,1,1)),(1-[1]PLE!$AA$28)*OFFSET(Import.PLQ,$A41-1,BF$15-1,1,1))))</f>
        <v>0</v>
      </c>
      <c r="BG41" s="8">
        <f ca="1">IF(BG$13="",0,CHOOSE(Detalhamento.OpçãoServiços,OFFSET(Import.PLQ,$A41-1,BG$15-1,1,1),IF($E41&lt;&gt;1,IF(ISNUMBER(INDEX(Import.PLE,Detalhamento!$E41,Detalhamento!BG$15)),IF(INDEX(Import.PLE,Detalhamento!$E41,Detalhamento!BG$15)&lt;=mediçao,OFFSET(Import.PLQ,$A41-1,BG$15-1,1,1),0),0),[1]PLE!$AA$28*OFFSET(Import.PLQ,$A41-1,BG$15-1,1,1)),IF($E41&lt;&gt;1,IF(ISNUMBER(INDEX(Import.PLE,Detalhamento!$E41,Detalhamento!BG$15)),IF(INDEX(Import.PLE,Detalhamento!$E41,Detalhamento!BG$15)&lt;=mediçao,0,OFFSET(Import.PLQ,$A41-1,BG$15-1,1,1)),OFFSET(Import.PLQ,$A41-1,BG$15-1,1,1)),(1-[1]PLE!$AA$28)*OFFSET(Import.PLQ,$A41-1,BG$15-1,1,1))))</f>
        <v>0</v>
      </c>
      <c r="BH41" s="8">
        <f ca="1">IF(BH$13="",0,CHOOSE(Detalhamento.OpçãoServiços,OFFSET(Import.PLQ,$A41-1,BH$15-1,1,1),IF($E41&lt;&gt;1,IF(ISNUMBER(INDEX(Import.PLE,Detalhamento!$E41,Detalhamento!BH$15)),IF(INDEX(Import.PLE,Detalhamento!$E41,Detalhamento!BH$15)&lt;=mediçao,OFFSET(Import.PLQ,$A41-1,BH$15-1,1,1),0),0),[1]PLE!$AA$28*OFFSET(Import.PLQ,$A41-1,BH$15-1,1,1)),IF($E41&lt;&gt;1,IF(ISNUMBER(INDEX(Import.PLE,Detalhamento!$E41,Detalhamento!BH$15)),IF(INDEX(Import.PLE,Detalhamento!$E41,Detalhamento!BH$15)&lt;=mediçao,0,OFFSET(Import.PLQ,$A41-1,BH$15-1,1,1)),OFFSET(Import.PLQ,$A41-1,BH$15-1,1,1)),(1-[1]PLE!$AA$28)*OFFSET(Import.PLQ,$A41-1,BH$15-1,1,1))))</f>
        <v>0</v>
      </c>
      <c r="BI41" s="8">
        <f ca="1">IF(BI$13="",0,CHOOSE(Detalhamento.OpçãoServiços,OFFSET(Import.PLQ,$A41-1,BI$15-1,1,1),IF($E41&lt;&gt;1,IF(ISNUMBER(INDEX(Import.PLE,Detalhamento!$E41,Detalhamento!BI$15)),IF(INDEX(Import.PLE,Detalhamento!$E41,Detalhamento!BI$15)&lt;=mediçao,OFFSET(Import.PLQ,$A41-1,BI$15-1,1,1),0),0),[1]PLE!$AA$28*OFFSET(Import.PLQ,$A41-1,BI$15-1,1,1)),IF($E41&lt;&gt;1,IF(ISNUMBER(INDEX(Import.PLE,Detalhamento!$E41,Detalhamento!BI$15)),IF(INDEX(Import.PLE,Detalhamento!$E41,Detalhamento!BI$15)&lt;=mediçao,0,OFFSET(Import.PLQ,$A41-1,BI$15-1,1,1)),OFFSET(Import.PLQ,$A41-1,BI$15-1,1,1)),(1-[1]PLE!$AA$28)*OFFSET(Import.PLQ,$A41-1,BI$15-1,1,1))))</f>
        <v>0</v>
      </c>
    </row>
    <row r="42" spans="1:61" ht="22.5" x14ac:dyDescent="0.2">
      <c r="A42" s="1">
        <v>20</v>
      </c>
      <c r="B42" s="2" t="str">
        <f t="shared" ca="1" si="2"/>
        <v>Serviço</v>
      </c>
      <c r="E42" s="3">
        <f t="shared" ca="1" si="3"/>
        <v>5</v>
      </c>
      <c r="F42" s="4">
        <f t="shared" ca="1" si="4"/>
        <v>50020</v>
      </c>
      <c r="G42" s="5" t="str">
        <f t="shared" ca="1" si="8"/>
        <v>04.03</v>
      </c>
      <c r="H42" s="6" t="str">
        <f t="shared" ca="1" si="8"/>
        <v>SINALIZACAO HORIZONTAL COM TINTA RETRORREFLETIVA A BASE DE RESINA ACRILICA COM MICROESFERAS DE VIDRO</v>
      </c>
      <c r="I42" s="7" t="str">
        <f t="shared" ca="1" si="6"/>
        <v>M2</v>
      </c>
      <c r="J42" s="8">
        <f t="shared" ca="1" si="7"/>
        <v>283.00000000000006</v>
      </c>
      <c r="K42" s="31"/>
      <c r="L42" s="8">
        <f ca="1">IF(L$13="",0,CHOOSE(Detalhamento.OpçãoServiços,OFFSET(Import.PLQ,$A42-1,L$15-1,1,1),IF($E42&lt;&gt;1,IF(ISNUMBER(INDEX(Import.PLE,Detalhamento!$E42,Detalhamento!L$15)),IF(INDEX(Import.PLE,Detalhamento!$E42,Detalhamento!L$15)&lt;=mediçao,OFFSET(Import.PLQ,$A42-1,L$15-1,1,1),0),0),[1]PLE!$AA$28*OFFSET(Import.PLQ,$A42-1,L$15-1,1,1)),IF($E42&lt;&gt;1,IF(ISNUMBER(INDEX(Import.PLE,Detalhamento!$E42,Detalhamento!L$15)),IF(INDEX(Import.PLE,Detalhamento!$E42,Detalhamento!L$15)&lt;=mediçao,0,OFFSET(Import.PLQ,$A42-1,L$15-1,1,1)),OFFSET(Import.PLQ,$A42-1,L$15-1,1,1)),(1-[1]PLE!$AA$28)*OFFSET(Import.PLQ,$A42-1,L$15-1,1,1))))</f>
        <v>42.67</v>
      </c>
      <c r="M42" s="8">
        <f ca="1">IF(M$13="",0,CHOOSE(Detalhamento.OpçãoServiços,OFFSET(Import.PLQ,$A42-1,M$15-1,1,1),IF($E42&lt;&gt;1,IF(ISNUMBER(INDEX(Import.PLE,Detalhamento!$E42,Detalhamento!M$15)),IF(INDEX(Import.PLE,Detalhamento!$E42,Detalhamento!M$15)&lt;=mediçao,OFFSET(Import.PLQ,$A42-1,M$15-1,1,1),0),0),[1]PLE!$AA$28*OFFSET(Import.PLQ,$A42-1,M$15-1,1,1)),IF($E42&lt;&gt;1,IF(ISNUMBER(INDEX(Import.PLE,Detalhamento!$E42,Detalhamento!M$15)),IF(INDEX(Import.PLE,Detalhamento!$E42,Detalhamento!M$15)&lt;=mediçao,0,OFFSET(Import.PLQ,$A42-1,M$15-1,1,1)),OFFSET(Import.PLQ,$A42-1,M$15-1,1,1)),(1-[1]PLE!$AA$28)*OFFSET(Import.PLQ,$A42-1,M$15-1,1,1))))</f>
        <v>69.650000000000006</v>
      </c>
      <c r="N42" s="8">
        <f ca="1">IF(N$13="",0,CHOOSE(Detalhamento.OpçãoServiços,OFFSET(Import.PLQ,$A42-1,N$15-1,1,1),IF($E42&lt;&gt;1,IF(ISNUMBER(INDEX(Import.PLE,Detalhamento!$E42,Detalhamento!N$15)),IF(INDEX(Import.PLE,Detalhamento!$E42,Detalhamento!N$15)&lt;=mediçao,OFFSET(Import.PLQ,$A42-1,N$15-1,1,1),0),0),[1]PLE!$AA$28*OFFSET(Import.PLQ,$A42-1,N$15-1,1,1)),IF($E42&lt;&gt;1,IF(ISNUMBER(INDEX(Import.PLE,Detalhamento!$E42,Detalhamento!N$15)),IF(INDEX(Import.PLE,Detalhamento!$E42,Detalhamento!N$15)&lt;=mediçao,0,OFFSET(Import.PLQ,$A42-1,N$15-1,1,1)),OFFSET(Import.PLQ,$A42-1,N$15-1,1,1)),(1-[1]PLE!$AA$28)*OFFSET(Import.PLQ,$A42-1,N$15-1,1,1))))</f>
        <v>42.67</v>
      </c>
      <c r="O42" s="8">
        <f ca="1">IF(O$13="",0,CHOOSE(Detalhamento.OpçãoServiços,OFFSET(Import.PLQ,$A42-1,O$15-1,1,1),IF($E42&lt;&gt;1,IF(ISNUMBER(INDEX(Import.PLE,Detalhamento!$E42,Detalhamento!O$15)),IF(INDEX(Import.PLE,Detalhamento!$E42,Detalhamento!O$15)&lt;=mediçao,OFFSET(Import.PLQ,$A42-1,O$15-1,1,1),0),0),[1]PLE!$AA$28*OFFSET(Import.PLQ,$A42-1,O$15-1,1,1)),IF($E42&lt;&gt;1,IF(ISNUMBER(INDEX(Import.PLE,Detalhamento!$E42,Detalhamento!O$15)),IF(INDEX(Import.PLE,Detalhamento!$E42,Detalhamento!O$15)&lt;=mediçao,0,OFFSET(Import.PLQ,$A42-1,O$15-1,1,1)),OFFSET(Import.PLQ,$A42-1,O$15-1,1,1)),(1-[1]PLE!$AA$28)*OFFSET(Import.PLQ,$A42-1,O$15-1,1,1))))</f>
        <v>42.67</v>
      </c>
      <c r="P42" s="8">
        <f ca="1">IF(P$13="",0,CHOOSE(Detalhamento.OpçãoServiços,OFFSET(Import.PLQ,$A42-1,P$15-1,1,1),IF($E42&lt;&gt;1,IF(ISNUMBER(INDEX(Import.PLE,Detalhamento!$E42,Detalhamento!P$15)),IF(INDEX(Import.PLE,Detalhamento!$E42,Detalhamento!P$15)&lt;=mediçao,OFFSET(Import.PLQ,$A42-1,P$15-1,1,1),0),0),[1]PLE!$AA$28*OFFSET(Import.PLQ,$A42-1,P$15-1,1,1)),IF($E42&lt;&gt;1,IF(ISNUMBER(INDEX(Import.PLE,Detalhamento!$E42,Detalhamento!P$15)),IF(INDEX(Import.PLE,Detalhamento!$E42,Detalhamento!P$15)&lt;=mediçao,0,OFFSET(Import.PLQ,$A42-1,P$15-1,1,1)),OFFSET(Import.PLQ,$A42-1,P$15-1,1,1)),(1-[1]PLE!$AA$28)*OFFSET(Import.PLQ,$A42-1,P$15-1,1,1))))</f>
        <v>42.67</v>
      </c>
      <c r="Q42" s="8">
        <f ca="1">IF(Q$13="",0,CHOOSE(Detalhamento.OpçãoServiços,OFFSET(Import.PLQ,$A42-1,Q$15-1,1,1),IF($E42&lt;&gt;1,IF(ISNUMBER(INDEX(Import.PLE,Detalhamento!$E42,Detalhamento!Q$15)),IF(INDEX(Import.PLE,Detalhamento!$E42,Detalhamento!Q$15)&lt;=mediçao,OFFSET(Import.PLQ,$A42-1,Q$15-1,1,1),0),0),[1]PLE!$AA$28*OFFSET(Import.PLQ,$A42-1,Q$15-1,1,1)),IF($E42&lt;&gt;1,IF(ISNUMBER(INDEX(Import.PLE,Detalhamento!$E42,Detalhamento!Q$15)),IF(INDEX(Import.PLE,Detalhamento!$E42,Detalhamento!Q$15)&lt;=mediçao,0,OFFSET(Import.PLQ,$A42-1,Q$15-1,1,1)),OFFSET(Import.PLQ,$A42-1,Q$15-1,1,1)),(1-[1]PLE!$AA$28)*OFFSET(Import.PLQ,$A42-1,Q$15-1,1,1))))</f>
        <v>42.67</v>
      </c>
      <c r="R42" s="8">
        <f ca="1">IF(R$13="",0,CHOOSE(Detalhamento.OpçãoServiços,OFFSET(Import.PLQ,$A42-1,R$15-1,1,1),IF($E42&lt;&gt;1,IF(ISNUMBER(INDEX(Import.PLE,Detalhamento!$E42,Detalhamento!R$15)),IF(INDEX(Import.PLE,Detalhamento!$E42,Detalhamento!R$15)&lt;=mediçao,OFFSET(Import.PLQ,$A42-1,R$15-1,1,1),0),0),[1]PLE!$AA$28*OFFSET(Import.PLQ,$A42-1,R$15-1,1,1)),IF($E42&lt;&gt;1,IF(ISNUMBER(INDEX(Import.PLE,Detalhamento!$E42,Detalhamento!R$15)),IF(INDEX(Import.PLE,Detalhamento!$E42,Detalhamento!R$15)&lt;=mediçao,0,OFFSET(Import.PLQ,$A42-1,R$15-1,1,1)),OFFSET(Import.PLQ,$A42-1,R$15-1,1,1)),(1-[1]PLE!$AA$28)*OFFSET(Import.PLQ,$A42-1,R$15-1,1,1))))</f>
        <v>0</v>
      </c>
      <c r="S42" s="8">
        <f ca="1">IF(S$13="",0,CHOOSE(Detalhamento.OpçãoServiços,OFFSET(Import.PLQ,$A42-1,S$15-1,1,1),IF($E42&lt;&gt;1,IF(ISNUMBER(INDEX(Import.PLE,Detalhamento!$E42,Detalhamento!S$15)),IF(INDEX(Import.PLE,Detalhamento!$E42,Detalhamento!S$15)&lt;=mediçao,OFFSET(Import.PLQ,$A42-1,S$15-1,1,1),0),0),[1]PLE!$AA$28*OFFSET(Import.PLQ,$A42-1,S$15-1,1,1)),IF($E42&lt;&gt;1,IF(ISNUMBER(INDEX(Import.PLE,Detalhamento!$E42,Detalhamento!S$15)),IF(INDEX(Import.PLE,Detalhamento!$E42,Detalhamento!S$15)&lt;=mediçao,0,OFFSET(Import.PLQ,$A42-1,S$15-1,1,1)),OFFSET(Import.PLQ,$A42-1,S$15-1,1,1)),(1-[1]PLE!$AA$28)*OFFSET(Import.PLQ,$A42-1,S$15-1,1,1))))</f>
        <v>0</v>
      </c>
      <c r="T42" s="8">
        <f ca="1">IF(T$13="",0,CHOOSE(Detalhamento.OpçãoServiços,OFFSET(Import.PLQ,$A42-1,T$15-1,1,1),IF($E42&lt;&gt;1,IF(ISNUMBER(INDEX(Import.PLE,Detalhamento!$E42,Detalhamento!T$15)),IF(INDEX(Import.PLE,Detalhamento!$E42,Detalhamento!T$15)&lt;=mediçao,OFFSET(Import.PLQ,$A42-1,T$15-1,1,1),0),0),[1]PLE!$AA$28*OFFSET(Import.PLQ,$A42-1,T$15-1,1,1)),IF($E42&lt;&gt;1,IF(ISNUMBER(INDEX(Import.PLE,Detalhamento!$E42,Detalhamento!T$15)),IF(INDEX(Import.PLE,Detalhamento!$E42,Detalhamento!T$15)&lt;=mediçao,0,OFFSET(Import.PLQ,$A42-1,T$15-1,1,1)),OFFSET(Import.PLQ,$A42-1,T$15-1,1,1)),(1-[1]PLE!$AA$28)*OFFSET(Import.PLQ,$A42-1,T$15-1,1,1))))</f>
        <v>0</v>
      </c>
      <c r="U42" s="8">
        <f ca="1">IF(U$13="",0,CHOOSE(Detalhamento.OpçãoServiços,OFFSET(Import.PLQ,$A42-1,U$15-1,1,1),IF($E42&lt;&gt;1,IF(ISNUMBER(INDEX(Import.PLE,Detalhamento!$E42,Detalhamento!U$15)),IF(INDEX(Import.PLE,Detalhamento!$E42,Detalhamento!U$15)&lt;=mediçao,OFFSET(Import.PLQ,$A42-1,U$15-1,1,1),0),0),[1]PLE!$AA$28*OFFSET(Import.PLQ,$A42-1,U$15-1,1,1)),IF($E42&lt;&gt;1,IF(ISNUMBER(INDEX(Import.PLE,Detalhamento!$E42,Detalhamento!U$15)),IF(INDEX(Import.PLE,Detalhamento!$E42,Detalhamento!U$15)&lt;=mediçao,0,OFFSET(Import.PLQ,$A42-1,U$15-1,1,1)),OFFSET(Import.PLQ,$A42-1,U$15-1,1,1)),(1-[1]PLE!$AA$28)*OFFSET(Import.PLQ,$A42-1,U$15-1,1,1))))</f>
        <v>0</v>
      </c>
      <c r="V42" s="8">
        <f ca="1">IF(V$13="",0,CHOOSE(Detalhamento.OpçãoServiços,OFFSET(Import.PLQ,$A42-1,V$15-1,1,1),IF($E42&lt;&gt;1,IF(ISNUMBER(INDEX(Import.PLE,Detalhamento!$E42,Detalhamento!V$15)),IF(INDEX(Import.PLE,Detalhamento!$E42,Detalhamento!V$15)&lt;=mediçao,OFFSET(Import.PLQ,$A42-1,V$15-1,1,1),0),0),[1]PLE!$AA$28*OFFSET(Import.PLQ,$A42-1,V$15-1,1,1)),IF($E42&lt;&gt;1,IF(ISNUMBER(INDEX(Import.PLE,Detalhamento!$E42,Detalhamento!V$15)),IF(INDEX(Import.PLE,Detalhamento!$E42,Detalhamento!V$15)&lt;=mediçao,0,OFFSET(Import.PLQ,$A42-1,V$15-1,1,1)),OFFSET(Import.PLQ,$A42-1,V$15-1,1,1)),(1-[1]PLE!$AA$28)*OFFSET(Import.PLQ,$A42-1,V$15-1,1,1))))</f>
        <v>0</v>
      </c>
      <c r="W42" s="8">
        <f ca="1">IF(W$13="",0,CHOOSE(Detalhamento.OpçãoServiços,OFFSET(Import.PLQ,$A42-1,W$15-1,1,1),IF($E42&lt;&gt;1,IF(ISNUMBER(INDEX(Import.PLE,Detalhamento!$E42,Detalhamento!W$15)),IF(INDEX(Import.PLE,Detalhamento!$E42,Detalhamento!W$15)&lt;=mediçao,OFFSET(Import.PLQ,$A42-1,W$15-1,1,1),0),0),[1]PLE!$AA$28*OFFSET(Import.PLQ,$A42-1,W$15-1,1,1)),IF($E42&lt;&gt;1,IF(ISNUMBER(INDEX(Import.PLE,Detalhamento!$E42,Detalhamento!W$15)),IF(INDEX(Import.PLE,Detalhamento!$E42,Detalhamento!W$15)&lt;=mediçao,0,OFFSET(Import.PLQ,$A42-1,W$15-1,1,1)),OFFSET(Import.PLQ,$A42-1,W$15-1,1,1)),(1-[1]PLE!$AA$28)*OFFSET(Import.PLQ,$A42-1,W$15-1,1,1))))</f>
        <v>0</v>
      </c>
      <c r="X42" s="8">
        <f ca="1">IF(X$13="",0,CHOOSE(Detalhamento.OpçãoServiços,OFFSET(Import.PLQ,$A42-1,X$15-1,1,1),IF($E42&lt;&gt;1,IF(ISNUMBER(INDEX(Import.PLE,Detalhamento!$E42,Detalhamento!X$15)),IF(INDEX(Import.PLE,Detalhamento!$E42,Detalhamento!X$15)&lt;=mediçao,OFFSET(Import.PLQ,$A42-1,X$15-1,1,1),0),0),[1]PLE!$AA$28*OFFSET(Import.PLQ,$A42-1,X$15-1,1,1)),IF($E42&lt;&gt;1,IF(ISNUMBER(INDEX(Import.PLE,Detalhamento!$E42,Detalhamento!X$15)),IF(INDEX(Import.PLE,Detalhamento!$E42,Detalhamento!X$15)&lt;=mediçao,0,OFFSET(Import.PLQ,$A42-1,X$15-1,1,1)),OFFSET(Import.PLQ,$A42-1,X$15-1,1,1)),(1-[1]PLE!$AA$28)*OFFSET(Import.PLQ,$A42-1,X$15-1,1,1))))</f>
        <v>0</v>
      </c>
      <c r="Y42" s="8">
        <f ca="1">IF(Y$13="",0,CHOOSE(Detalhamento.OpçãoServiços,OFFSET(Import.PLQ,$A42-1,Y$15-1,1,1),IF($E42&lt;&gt;1,IF(ISNUMBER(INDEX(Import.PLE,Detalhamento!$E42,Detalhamento!Y$15)),IF(INDEX(Import.PLE,Detalhamento!$E42,Detalhamento!Y$15)&lt;=mediçao,OFFSET(Import.PLQ,$A42-1,Y$15-1,1,1),0),0),[1]PLE!$AA$28*OFFSET(Import.PLQ,$A42-1,Y$15-1,1,1)),IF($E42&lt;&gt;1,IF(ISNUMBER(INDEX(Import.PLE,Detalhamento!$E42,Detalhamento!Y$15)),IF(INDEX(Import.PLE,Detalhamento!$E42,Detalhamento!Y$15)&lt;=mediçao,0,OFFSET(Import.PLQ,$A42-1,Y$15-1,1,1)),OFFSET(Import.PLQ,$A42-1,Y$15-1,1,1)),(1-[1]PLE!$AA$28)*OFFSET(Import.PLQ,$A42-1,Y$15-1,1,1))))</f>
        <v>0</v>
      </c>
      <c r="Z42" s="8">
        <f ca="1">IF(Z$13="",0,CHOOSE(Detalhamento.OpçãoServiços,OFFSET(Import.PLQ,$A42-1,Z$15-1,1,1),IF($E42&lt;&gt;1,IF(ISNUMBER(INDEX(Import.PLE,Detalhamento!$E42,Detalhamento!Z$15)),IF(INDEX(Import.PLE,Detalhamento!$E42,Detalhamento!Z$15)&lt;=mediçao,OFFSET(Import.PLQ,$A42-1,Z$15-1,1,1),0),0),[1]PLE!$AA$28*OFFSET(Import.PLQ,$A42-1,Z$15-1,1,1)),IF($E42&lt;&gt;1,IF(ISNUMBER(INDEX(Import.PLE,Detalhamento!$E42,Detalhamento!Z$15)),IF(INDEX(Import.PLE,Detalhamento!$E42,Detalhamento!Z$15)&lt;=mediçao,0,OFFSET(Import.PLQ,$A42-1,Z$15-1,1,1)),OFFSET(Import.PLQ,$A42-1,Z$15-1,1,1)),(1-[1]PLE!$AA$28)*OFFSET(Import.PLQ,$A42-1,Z$15-1,1,1))))</f>
        <v>0</v>
      </c>
      <c r="AA42" s="8">
        <f ca="1">IF(AA$13="",0,CHOOSE(Detalhamento.OpçãoServiços,OFFSET(Import.PLQ,$A42-1,AA$15-1,1,1),IF($E42&lt;&gt;1,IF(ISNUMBER(INDEX(Import.PLE,Detalhamento!$E42,Detalhamento!AA$15)),IF(INDEX(Import.PLE,Detalhamento!$E42,Detalhamento!AA$15)&lt;=mediçao,OFFSET(Import.PLQ,$A42-1,AA$15-1,1,1),0),0),[1]PLE!$AA$28*OFFSET(Import.PLQ,$A42-1,AA$15-1,1,1)),IF($E42&lt;&gt;1,IF(ISNUMBER(INDEX(Import.PLE,Detalhamento!$E42,Detalhamento!AA$15)),IF(INDEX(Import.PLE,Detalhamento!$E42,Detalhamento!AA$15)&lt;=mediçao,0,OFFSET(Import.PLQ,$A42-1,AA$15-1,1,1)),OFFSET(Import.PLQ,$A42-1,AA$15-1,1,1)),(1-[1]PLE!$AA$28)*OFFSET(Import.PLQ,$A42-1,AA$15-1,1,1))))</f>
        <v>0</v>
      </c>
      <c r="AB42" s="8">
        <f ca="1">IF(AB$13="",0,CHOOSE(Detalhamento.OpçãoServiços,OFFSET(Import.PLQ,$A42-1,AB$15-1,1,1),IF($E42&lt;&gt;1,IF(ISNUMBER(INDEX(Import.PLE,Detalhamento!$E42,Detalhamento!AB$15)),IF(INDEX(Import.PLE,Detalhamento!$E42,Detalhamento!AB$15)&lt;=mediçao,OFFSET(Import.PLQ,$A42-1,AB$15-1,1,1),0),0),[1]PLE!$AA$28*OFFSET(Import.PLQ,$A42-1,AB$15-1,1,1)),IF($E42&lt;&gt;1,IF(ISNUMBER(INDEX(Import.PLE,Detalhamento!$E42,Detalhamento!AB$15)),IF(INDEX(Import.PLE,Detalhamento!$E42,Detalhamento!AB$15)&lt;=mediçao,0,OFFSET(Import.PLQ,$A42-1,AB$15-1,1,1)),OFFSET(Import.PLQ,$A42-1,AB$15-1,1,1)),(1-[1]PLE!$AA$28)*OFFSET(Import.PLQ,$A42-1,AB$15-1,1,1))))</f>
        <v>0</v>
      </c>
      <c r="AC42" s="8">
        <f ca="1">IF(AC$13="",0,CHOOSE(Detalhamento.OpçãoServiços,OFFSET(Import.PLQ,$A42-1,AC$15-1,1,1),IF($E42&lt;&gt;1,IF(ISNUMBER(INDEX(Import.PLE,Detalhamento!$E42,Detalhamento!AC$15)),IF(INDEX(Import.PLE,Detalhamento!$E42,Detalhamento!AC$15)&lt;=mediçao,OFFSET(Import.PLQ,$A42-1,AC$15-1,1,1),0),0),[1]PLE!$AA$28*OFFSET(Import.PLQ,$A42-1,AC$15-1,1,1)),IF($E42&lt;&gt;1,IF(ISNUMBER(INDEX(Import.PLE,Detalhamento!$E42,Detalhamento!AC$15)),IF(INDEX(Import.PLE,Detalhamento!$E42,Detalhamento!AC$15)&lt;=mediçao,0,OFFSET(Import.PLQ,$A42-1,AC$15-1,1,1)),OFFSET(Import.PLQ,$A42-1,AC$15-1,1,1)),(1-[1]PLE!$AA$28)*OFFSET(Import.PLQ,$A42-1,AC$15-1,1,1))))</f>
        <v>0</v>
      </c>
      <c r="AD42" s="8">
        <f ca="1">IF(AD$13="",0,CHOOSE(Detalhamento.OpçãoServiços,OFFSET(Import.PLQ,$A42-1,AD$15-1,1,1),IF($E42&lt;&gt;1,IF(ISNUMBER(INDEX(Import.PLE,Detalhamento!$E42,Detalhamento!AD$15)),IF(INDEX(Import.PLE,Detalhamento!$E42,Detalhamento!AD$15)&lt;=mediçao,OFFSET(Import.PLQ,$A42-1,AD$15-1,1,1),0),0),[1]PLE!$AA$28*OFFSET(Import.PLQ,$A42-1,AD$15-1,1,1)),IF($E42&lt;&gt;1,IF(ISNUMBER(INDEX(Import.PLE,Detalhamento!$E42,Detalhamento!AD$15)),IF(INDEX(Import.PLE,Detalhamento!$E42,Detalhamento!AD$15)&lt;=mediçao,0,OFFSET(Import.PLQ,$A42-1,AD$15-1,1,1)),OFFSET(Import.PLQ,$A42-1,AD$15-1,1,1)),(1-[1]PLE!$AA$28)*OFFSET(Import.PLQ,$A42-1,AD$15-1,1,1))))</f>
        <v>0</v>
      </c>
      <c r="AE42" s="8">
        <f ca="1">IF(AE$13="",0,CHOOSE(Detalhamento.OpçãoServiços,OFFSET(Import.PLQ,$A42-1,AE$15-1,1,1),IF($E42&lt;&gt;1,IF(ISNUMBER(INDEX(Import.PLE,Detalhamento!$E42,Detalhamento!AE$15)),IF(INDEX(Import.PLE,Detalhamento!$E42,Detalhamento!AE$15)&lt;=mediçao,OFFSET(Import.PLQ,$A42-1,AE$15-1,1,1),0),0),[1]PLE!$AA$28*OFFSET(Import.PLQ,$A42-1,AE$15-1,1,1)),IF($E42&lt;&gt;1,IF(ISNUMBER(INDEX(Import.PLE,Detalhamento!$E42,Detalhamento!AE$15)),IF(INDEX(Import.PLE,Detalhamento!$E42,Detalhamento!AE$15)&lt;=mediçao,0,OFFSET(Import.PLQ,$A42-1,AE$15-1,1,1)),OFFSET(Import.PLQ,$A42-1,AE$15-1,1,1)),(1-[1]PLE!$AA$28)*OFFSET(Import.PLQ,$A42-1,AE$15-1,1,1))))</f>
        <v>0</v>
      </c>
      <c r="AF42" s="8">
        <f ca="1">IF(AF$13="",0,CHOOSE(Detalhamento.OpçãoServiços,OFFSET(Import.PLQ,$A42-1,AF$15-1,1,1),IF($E42&lt;&gt;1,IF(ISNUMBER(INDEX(Import.PLE,Detalhamento!$E42,Detalhamento!AF$15)),IF(INDEX(Import.PLE,Detalhamento!$E42,Detalhamento!AF$15)&lt;=mediçao,OFFSET(Import.PLQ,$A42-1,AF$15-1,1,1),0),0),[1]PLE!$AA$28*OFFSET(Import.PLQ,$A42-1,AF$15-1,1,1)),IF($E42&lt;&gt;1,IF(ISNUMBER(INDEX(Import.PLE,Detalhamento!$E42,Detalhamento!AF$15)),IF(INDEX(Import.PLE,Detalhamento!$E42,Detalhamento!AF$15)&lt;=mediçao,0,OFFSET(Import.PLQ,$A42-1,AF$15-1,1,1)),OFFSET(Import.PLQ,$A42-1,AF$15-1,1,1)),(1-[1]PLE!$AA$28)*OFFSET(Import.PLQ,$A42-1,AF$15-1,1,1))))</f>
        <v>0</v>
      </c>
      <c r="AG42" s="8">
        <f ca="1">IF(AG$13="",0,CHOOSE(Detalhamento.OpçãoServiços,OFFSET(Import.PLQ,$A42-1,AG$15-1,1,1),IF($E42&lt;&gt;1,IF(ISNUMBER(INDEX(Import.PLE,Detalhamento!$E42,Detalhamento!AG$15)),IF(INDEX(Import.PLE,Detalhamento!$E42,Detalhamento!AG$15)&lt;=mediçao,OFFSET(Import.PLQ,$A42-1,AG$15-1,1,1),0),0),[1]PLE!$AA$28*OFFSET(Import.PLQ,$A42-1,AG$15-1,1,1)),IF($E42&lt;&gt;1,IF(ISNUMBER(INDEX(Import.PLE,Detalhamento!$E42,Detalhamento!AG$15)),IF(INDEX(Import.PLE,Detalhamento!$E42,Detalhamento!AG$15)&lt;=mediçao,0,OFFSET(Import.PLQ,$A42-1,AG$15-1,1,1)),OFFSET(Import.PLQ,$A42-1,AG$15-1,1,1)),(1-[1]PLE!$AA$28)*OFFSET(Import.PLQ,$A42-1,AG$15-1,1,1))))</f>
        <v>0</v>
      </c>
      <c r="AH42" s="8">
        <f ca="1">IF(AH$13="",0,CHOOSE(Detalhamento.OpçãoServiços,OFFSET(Import.PLQ,$A42-1,AH$15-1,1,1),IF($E42&lt;&gt;1,IF(ISNUMBER(INDEX(Import.PLE,Detalhamento!$E42,Detalhamento!AH$15)),IF(INDEX(Import.PLE,Detalhamento!$E42,Detalhamento!AH$15)&lt;=mediçao,OFFSET(Import.PLQ,$A42-1,AH$15-1,1,1),0),0),[1]PLE!$AA$28*OFFSET(Import.PLQ,$A42-1,AH$15-1,1,1)),IF($E42&lt;&gt;1,IF(ISNUMBER(INDEX(Import.PLE,Detalhamento!$E42,Detalhamento!AH$15)),IF(INDEX(Import.PLE,Detalhamento!$E42,Detalhamento!AH$15)&lt;=mediçao,0,OFFSET(Import.PLQ,$A42-1,AH$15-1,1,1)),OFFSET(Import.PLQ,$A42-1,AH$15-1,1,1)),(1-[1]PLE!$AA$28)*OFFSET(Import.PLQ,$A42-1,AH$15-1,1,1))))</f>
        <v>0</v>
      </c>
      <c r="AI42" s="8">
        <f ca="1">IF(AI$13="",0,CHOOSE(Detalhamento.OpçãoServiços,OFFSET(Import.PLQ,$A42-1,AI$15-1,1,1),IF($E42&lt;&gt;1,IF(ISNUMBER(INDEX(Import.PLE,Detalhamento!$E42,Detalhamento!AI$15)),IF(INDEX(Import.PLE,Detalhamento!$E42,Detalhamento!AI$15)&lt;=mediçao,OFFSET(Import.PLQ,$A42-1,AI$15-1,1,1),0),0),[1]PLE!$AA$28*OFFSET(Import.PLQ,$A42-1,AI$15-1,1,1)),IF($E42&lt;&gt;1,IF(ISNUMBER(INDEX(Import.PLE,Detalhamento!$E42,Detalhamento!AI$15)),IF(INDEX(Import.PLE,Detalhamento!$E42,Detalhamento!AI$15)&lt;=mediçao,0,OFFSET(Import.PLQ,$A42-1,AI$15-1,1,1)),OFFSET(Import.PLQ,$A42-1,AI$15-1,1,1)),(1-[1]PLE!$AA$28)*OFFSET(Import.PLQ,$A42-1,AI$15-1,1,1))))</f>
        <v>0</v>
      </c>
      <c r="AJ42" s="8">
        <f ca="1">IF(AJ$13="",0,CHOOSE(Detalhamento.OpçãoServiços,OFFSET(Import.PLQ,$A42-1,AJ$15-1,1,1),IF($E42&lt;&gt;1,IF(ISNUMBER(INDEX(Import.PLE,Detalhamento!$E42,Detalhamento!AJ$15)),IF(INDEX(Import.PLE,Detalhamento!$E42,Detalhamento!AJ$15)&lt;=mediçao,OFFSET(Import.PLQ,$A42-1,AJ$15-1,1,1),0),0),[1]PLE!$AA$28*OFFSET(Import.PLQ,$A42-1,AJ$15-1,1,1)),IF($E42&lt;&gt;1,IF(ISNUMBER(INDEX(Import.PLE,Detalhamento!$E42,Detalhamento!AJ$15)),IF(INDEX(Import.PLE,Detalhamento!$E42,Detalhamento!AJ$15)&lt;=mediçao,0,OFFSET(Import.PLQ,$A42-1,AJ$15-1,1,1)),OFFSET(Import.PLQ,$A42-1,AJ$15-1,1,1)),(1-[1]PLE!$AA$28)*OFFSET(Import.PLQ,$A42-1,AJ$15-1,1,1))))</f>
        <v>0</v>
      </c>
      <c r="AK42" s="8">
        <f ca="1">IF(AK$13="",0,CHOOSE(Detalhamento.OpçãoServiços,OFFSET(Import.PLQ,$A42-1,AK$15-1,1,1),IF($E42&lt;&gt;1,IF(ISNUMBER(INDEX(Import.PLE,Detalhamento!$E42,Detalhamento!AK$15)),IF(INDEX(Import.PLE,Detalhamento!$E42,Detalhamento!AK$15)&lt;=mediçao,OFFSET(Import.PLQ,$A42-1,AK$15-1,1,1),0),0),[1]PLE!$AA$28*OFFSET(Import.PLQ,$A42-1,AK$15-1,1,1)),IF($E42&lt;&gt;1,IF(ISNUMBER(INDEX(Import.PLE,Detalhamento!$E42,Detalhamento!AK$15)),IF(INDEX(Import.PLE,Detalhamento!$E42,Detalhamento!AK$15)&lt;=mediçao,0,OFFSET(Import.PLQ,$A42-1,AK$15-1,1,1)),OFFSET(Import.PLQ,$A42-1,AK$15-1,1,1)),(1-[1]PLE!$AA$28)*OFFSET(Import.PLQ,$A42-1,AK$15-1,1,1))))</f>
        <v>0</v>
      </c>
      <c r="AL42" s="8">
        <f ca="1">IF(AL$13="",0,CHOOSE(Detalhamento.OpçãoServiços,OFFSET(Import.PLQ,$A42-1,AL$15-1,1,1),IF($E42&lt;&gt;1,IF(ISNUMBER(INDEX(Import.PLE,Detalhamento!$E42,Detalhamento!AL$15)),IF(INDEX(Import.PLE,Detalhamento!$E42,Detalhamento!AL$15)&lt;=mediçao,OFFSET(Import.PLQ,$A42-1,AL$15-1,1,1),0),0),[1]PLE!$AA$28*OFFSET(Import.PLQ,$A42-1,AL$15-1,1,1)),IF($E42&lt;&gt;1,IF(ISNUMBER(INDEX(Import.PLE,Detalhamento!$E42,Detalhamento!AL$15)),IF(INDEX(Import.PLE,Detalhamento!$E42,Detalhamento!AL$15)&lt;=mediçao,0,OFFSET(Import.PLQ,$A42-1,AL$15-1,1,1)),OFFSET(Import.PLQ,$A42-1,AL$15-1,1,1)),(1-[1]PLE!$AA$28)*OFFSET(Import.PLQ,$A42-1,AL$15-1,1,1))))</f>
        <v>0</v>
      </c>
      <c r="AM42" s="8">
        <f ca="1">IF(AM$13="",0,CHOOSE(Detalhamento.OpçãoServiços,OFFSET(Import.PLQ,$A42-1,AM$15-1,1,1),IF($E42&lt;&gt;1,IF(ISNUMBER(INDEX(Import.PLE,Detalhamento!$E42,Detalhamento!AM$15)),IF(INDEX(Import.PLE,Detalhamento!$E42,Detalhamento!AM$15)&lt;=mediçao,OFFSET(Import.PLQ,$A42-1,AM$15-1,1,1),0),0),[1]PLE!$AA$28*OFFSET(Import.PLQ,$A42-1,AM$15-1,1,1)),IF($E42&lt;&gt;1,IF(ISNUMBER(INDEX(Import.PLE,Detalhamento!$E42,Detalhamento!AM$15)),IF(INDEX(Import.PLE,Detalhamento!$E42,Detalhamento!AM$15)&lt;=mediçao,0,OFFSET(Import.PLQ,$A42-1,AM$15-1,1,1)),OFFSET(Import.PLQ,$A42-1,AM$15-1,1,1)),(1-[1]PLE!$AA$28)*OFFSET(Import.PLQ,$A42-1,AM$15-1,1,1))))</f>
        <v>0</v>
      </c>
      <c r="AN42" s="8">
        <f ca="1">IF(AN$13="",0,CHOOSE(Detalhamento.OpçãoServiços,OFFSET(Import.PLQ,$A42-1,AN$15-1,1,1),IF($E42&lt;&gt;1,IF(ISNUMBER(INDEX(Import.PLE,Detalhamento!$E42,Detalhamento!AN$15)),IF(INDEX(Import.PLE,Detalhamento!$E42,Detalhamento!AN$15)&lt;=mediçao,OFFSET(Import.PLQ,$A42-1,AN$15-1,1,1),0),0),[1]PLE!$AA$28*OFFSET(Import.PLQ,$A42-1,AN$15-1,1,1)),IF($E42&lt;&gt;1,IF(ISNUMBER(INDEX(Import.PLE,Detalhamento!$E42,Detalhamento!AN$15)),IF(INDEX(Import.PLE,Detalhamento!$E42,Detalhamento!AN$15)&lt;=mediçao,0,OFFSET(Import.PLQ,$A42-1,AN$15-1,1,1)),OFFSET(Import.PLQ,$A42-1,AN$15-1,1,1)),(1-[1]PLE!$AA$28)*OFFSET(Import.PLQ,$A42-1,AN$15-1,1,1))))</f>
        <v>0</v>
      </c>
      <c r="AO42" s="8">
        <f ca="1">IF(AO$13="",0,CHOOSE(Detalhamento.OpçãoServiços,OFFSET(Import.PLQ,$A42-1,AO$15-1,1,1),IF($E42&lt;&gt;1,IF(ISNUMBER(INDEX(Import.PLE,Detalhamento!$E42,Detalhamento!AO$15)),IF(INDEX(Import.PLE,Detalhamento!$E42,Detalhamento!AO$15)&lt;=mediçao,OFFSET(Import.PLQ,$A42-1,AO$15-1,1,1),0),0),[1]PLE!$AA$28*OFFSET(Import.PLQ,$A42-1,AO$15-1,1,1)),IF($E42&lt;&gt;1,IF(ISNUMBER(INDEX(Import.PLE,Detalhamento!$E42,Detalhamento!AO$15)),IF(INDEX(Import.PLE,Detalhamento!$E42,Detalhamento!AO$15)&lt;=mediçao,0,OFFSET(Import.PLQ,$A42-1,AO$15-1,1,1)),OFFSET(Import.PLQ,$A42-1,AO$15-1,1,1)),(1-[1]PLE!$AA$28)*OFFSET(Import.PLQ,$A42-1,AO$15-1,1,1))))</f>
        <v>0</v>
      </c>
      <c r="AP42" s="8">
        <f ca="1">IF(AP$13="",0,CHOOSE(Detalhamento.OpçãoServiços,OFFSET(Import.PLQ,$A42-1,AP$15-1,1,1),IF($E42&lt;&gt;1,IF(ISNUMBER(INDEX(Import.PLE,Detalhamento!$E42,Detalhamento!AP$15)),IF(INDEX(Import.PLE,Detalhamento!$E42,Detalhamento!AP$15)&lt;=mediçao,OFFSET(Import.PLQ,$A42-1,AP$15-1,1,1),0),0),[1]PLE!$AA$28*OFFSET(Import.PLQ,$A42-1,AP$15-1,1,1)),IF($E42&lt;&gt;1,IF(ISNUMBER(INDEX(Import.PLE,Detalhamento!$E42,Detalhamento!AP$15)),IF(INDEX(Import.PLE,Detalhamento!$E42,Detalhamento!AP$15)&lt;=mediçao,0,OFFSET(Import.PLQ,$A42-1,AP$15-1,1,1)),OFFSET(Import.PLQ,$A42-1,AP$15-1,1,1)),(1-[1]PLE!$AA$28)*OFFSET(Import.PLQ,$A42-1,AP$15-1,1,1))))</f>
        <v>0</v>
      </c>
      <c r="AQ42" s="8">
        <f ca="1">IF(AQ$13="",0,CHOOSE(Detalhamento.OpçãoServiços,OFFSET(Import.PLQ,$A42-1,AQ$15-1,1,1),IF($E42&lt;&gt;1,IF(ISNUMBER(INDEX(Import.PLE,Detalhamento!$E42,Detalhamento!AQ$15)),IF(INDEX(Import.PLE,Detalhamento!$E42,Detalhamento!AQ$15)&lt;=mediçao,OFFSET(Import.PLQ,$A42-1,AQ$15-1,1,1),0),0),[1]PLE!$AA$28*OFFSET(Import.PLQ,$A42-1,AQ$15-1,1,1)),IF($E42&lt;&gt;1,IF(ISNUMBER(INDEX(Import.PLE,Detalhamento!$E42,Detalhamento!AQ$15)),IF(INDEX(Import.PLE,Detalhamento!$E42,Detalhamento!AQ$15)&lt;=mediçao,0,OFFSET(Import.PLQ,$A42-1,AQ$15-1,1,1)),OFFSET(Import.PLQ,$A42-1,AQ$15-1,1,1)),(1-[1]PLE!$AA$28)*OFFSET(Import.PLQ,$A42-1,AQ$15-1,1,1))))</f>
        <v>0</v>
      </c>
      <c r="AR42" s="8">
        <f ca="1">IF(AR$13="",0,CHOOSE(Detalhamento.OpçãoServiços,OFFSET(Import.PLQ,$A42-1,AR$15-1,1,1),IF($E42&lt;&gt;1,IF(ISNUMBER(INDEX(Import.PLE,Detalhamento!$E42,Detalhamento!AR$15)),IF(INDEX(Import.PLE,Detalhamento!$E42,Detalhamento!AR$15)&lt;=mediçao,OFFSET(Import.PLQ,$A42-1,AR$15-1,1,1),0),0),[1]PLE!$AA$28*OFFSET(Import.PLQ,$A42-1,AR$15-1,1,1)),IF($E42&lt;&gt;1,IF(ISNUMBER(INDEX(Import.PLE,Detalhamento!$E42,Detalhamento!AR$15)),IF(INDEX(Import.PLE,Detalhamento!$E42,Detalhamento!AR$15)&lt;=mediçao,0,OFFSET(Import.PLQ,$A42-1,AR$15-1,1,1)),OFFSET(Import.PLQ,$A42-1,AR$15-1,1,1)),(1-[1]PLE!$AA$28)*OFFSET(Import.PLQ,$A42-1,AR$15-1,1,1))))</f>
        <v>0</v>
      </c>
      <c r="AS42" s="8">
        <f ca="1">IF(AS$13="",0,CHOOSE(Detalhamento.OpçãoServiços,OFFSET(Import.PLQ,$A42-1,AS$15-1,1,1),IF($E42&lt;&gt;1,IF(ISNUMBER(INDEX(Import.PLE,Detalhamento!$E42,Detalhamento!AS$15)),IF(INDEX(Import.PLE,Detalhamento!$E42,Detalhamento!AS$15)&lt;=mediçao,OFFSET(Import.PLQ,$A42-1,AS$15-1,1,1),0),0),[1]PLE!$AA$28*OFFSET(Import.PLQ,$A42-1,AS$15-1,1,1)),IF($E42&lt;&gt;1,IF(ISNUMBER(INDEX(Import.PLE,Detalhamento!$E42,Detalhamento!AS$15)),IF(INDEX(Import.PLE,Detalhamento!$E42,Detalhamento!AS$15)&lt;=mediçao,0,OFFSET(Import.PLQ,$A42-1,AS$15-1,1,1)),OFFSET(Import.PLQ,$A42-1,AS$15-1,1,1)),(1-[1]PLE!$AA$28)*OFFSET(Import.PLQ,$A42-1,AS$15-1,1,1))))</f>
        <v>0</v>
      </c>
      <c r="AT42" s="8">
        <f ca="1">IF(AT$13="",0,CHOOSE(Detalhamento.OpçãoServiços,OFFSET(Import.PLQ,$A42-1,AT$15-1,1,1),IF($E42&lt;&gt;1,IF(ISNUMBER(INDEX(Import.PLE,Detalhamento!$E42,Detalhamento!AT$15)),IF(INDEX(Import.PLE,Detalhamento!$E42,Detalhamento!AT$15)&lt;=mediçao,OFFSET(Import.PLQ,$A42-1,AT$15-1,1,1),0),0),[1]PLE!$AA$28*OFFSET(Import.PLQ,$A42-1,AT$15-1,1,1)),IF($E42&lt;&gt;1,IF(ISNUMBER(INDEX(Import.PLE,Detalhamento!$E42,Detalhamento!AT$15)),IF(INDEX(Import.PLE,Detalhamento!$E42,Detalhamento!AT$15)&lt;=mediçao,0,OFFSET(Import.PLQ,$A42-1,AT$15-1,1,1)),OFFSET(Import.PLQ,$A42-1,AT$15-1,1,1)),(1-[1]PLE!$AA$28)*OFFSET(Import.PLQ,$A42-1,AT$15-1,1,1))))</f>
        <v>0</v>
      </c>
      <c r="AU42" s="8">
        <f ca="1">IF(AU$13="",0,CHOOSE(Detalhamento.OpçãoServiços,OFFSET(Import.PLQ,$A42-1,AU$15-1,1,1),IF($E42&lt;&gt;1,IF(ISNUMBER(INDEX(Import.PLE,Detalhamento!$E42,Detalhamento!AU$15)),IF(INDEX(Import.PLE,Detalhamento!$E42,Detalhamento!AU$15)&lt;=mediçao,OFFSET(Import.PLQ,$A42-1,AU$15-1,1,1),0),0),[1]PLE!$AA$28*OFFSET(Import.PLQ,$A42-1,AU$15-1,1,1)),IF($E42&lt;&gt;1,IF(ISNUMBER(INDEX(Import.PLE,Detalhamento!$E42,Detalhamento!AU$15)),IF(INDEX(Import.PLE,Detalhamento!$E42,Detalhamento!AU$15)&lt;=mediçao,0,OFFSET(Import.PLQ,$A42-1,AU$15-1,1,1)),OFFSET(Import.PLQ,$A42-1,AU$15-1,1,1)),(1-[1]PLE!$AA$28)*OFFSET(Import.PLQ,$A42-1,AU$15-1,1,1))))</f>
        <v>0</v>
      </c>
      <c r="AV42" s="8">
        <f ca="1">IF(AV$13="",0,CHOOSE(Detalhamento.OpçãoServiços,OFFSET(Import.PLQ,$A42-1,AV$15-1,1,1),IF($E42&lt;&gt;1,IF(ISNUMBER(INDEX(Import.PLE,Detalhamento!$E42,Detalhamento!AV$15)),IF(INDEX(Import.PLE,Detalhamento!$E42,Detalhamento!AV$15)&lt;=mediçao,OFFSET(Import.PLQ,$A42-1,AV$15-1,1,1),0),0),[1]PLE!$AA$28*OFFSET(Import.PLQ,$A42-1,AV$15-1,1,1)),IF($E42&lt;&gt;1,IF(ISNUMBER(INDEX(Import.PLE,Detalhamento!$E42,Detalhamento!AV$15)),IF(INDEX(Import.PLE,Detalhamento!$E42,Detalhamento!AV$15)&lt;=mediçao,0,OFFSET(Import.PLQ,$A42-1,AV$15-1,1,1)),OFFSET(Import.PLQ,$A42-1,AV$15-1,1,1)),(1-[1]PLE!$AA$28)*OFFSET(Import.PLQ,$A42-1,AV$15-1,1,1))))</f>
        <v>0</v>
      </c>
      <c r="AW42" s="8">
        <f ca="1">IF(AW$13="",0,CHOOSE(Detalhamento.OpçãoServiços,OFFSET(Import.PLQ,$A42-1,AW$15-1,1,1),IF($E42&lt;&gt;1,IF(ISNUMBER(INDEX(Import.PLE,Detalhamento!$E42,Detalhamento!AW$15)),IF(INDEX(Import.PLE,Detalhamento!$E42,Detalhamento!AW$15)&lt;=mediçao,OFFSET(Import.PLQ,$A42-1,AW$15-1,1,1),0),0),[1]PLE!$AA$28*OFFSET(Import.PLQ,$A42-1,AW$15-1,1,1)),IF($E42&lt;&gt;1,IF(ISNUMBER(INDEX(Import.PLE,Detalhamento!$E42,Detalhamento!AW$15)),IF(INDEX(Import.PLE,Detalhamento!$E42,Detalhamento!AW$15)&lt;=mediçao,0,OFFSET(Import.PLQ,$A42-1,AW$15-1,1,1)),OFFSET(Import.PLQ,$A42-1,AW$15-1,1,1)),(1-[1]PLE!$AA$28)*OFFSET(Import.PLQ,$A42-1,AW$15-1,1,1))))</f>
        <v>0</v>
      </c>
      <c r="AX42" s="8">
        <f ca="1">IF(AX$13="",0,CHOOSE(Detalhamento.OpçãoServiços,OFFSET(Import.PLQ,$A42-1,AX$15-1,1,1),IF($E42&lt;&gt;1,IF(ISNUMBER(INDEX(Import.PLE,Detalhamento!$E42,Detalhamento!AX$15)),IF(INDEX(Import.PLE,Detalhamento!$E42,Detalhamento!AX$15)&lt;=mediçao,OFFSET(Import.PLQ,$A42-1,AX$15-1,1,1),0),0),[1]PLE!$AA$28*OFFSET(Import.PLQ,$A42-1,AX$15-1,1,1)),IF($E42&lt;&gt;1,IF(ISNUMBER(INDEX(Import.PLE,Detalhamento!$E42,Detalhamento!AX$15)),IF(INDEX(Import.PLE,Detalhamento!$E42,Detalhamento!AX$15)&lt;=mediçao,0,OFFSET(Import.PLQ,$A42-1,AX$15-1,1,1)),OFFSET(Import.PLQ,$A42-1,AX$15-1,1,1)),(1-[1]PLE!$AA$28)*OFFSET(Import.PLQ,$A42-1,AX$15-1,1,1))))</f>
        <v>0</v>
      </c>
      <c r="AY42" s="8">
        <f ca="1">IF(AY$13="",0,CHOOSE(Detalhamento.OpçãoServiços,OFFSET(Import.PLQ,$A42-1,AY$15-1,1,1),IF($E42&lt;&gt;1,IF(ISNUMBER(INDEX(Import.PLE,Detalhamento!$E42,Detalhamento!AY$15)),IF(INDEX(Import.PLE,Detalhamento!$E42,Detalhamento!AY$15)&lt;=mediçao,OFFSET(Import.PLQ,$A42-1,AY$15-1,1,1),0),0),[1]PLE!$AA$28*OFFSET(Import.PLQ,$A42-1,AY$15-1,1,1)),IF($E42&lt;&gt;1,IF(ISNUMBER(INDEX(Import.PLE,Detalhamento!$E42,Detalhamento!AY$15)),IF(INDEX(Import.PLE,Detalhamento!$E42,Detalhamento!AY$15)&lt;=mediçao,0,OFFSET(Import.PLQ,$A42-1,AY$15-1,1,1)),OFFSET(Import.PLQ,$A42-1,AY$15-1,1,1)),(1-[1]PLE!$AA$28)*OFFSET(Import.PLQ,$A42-1,AY$15-1,1,1))))</f>
        <v>0</v>
      </c>
      <c r="AZ42" s="8">
        <f ca="1">IF(AZ$13="",0,CHOOSE(Detalhamento.OpçãoServiços,OFFSET(Import.PLQ,$A42-1,AZ$15-1,1,1),IF($E42&lt;&gt;1,IF(ISNUMBER(INDEX(Import.PLE,Detalhamento!$E42,Detalhamento!AZ$15)),IF(INDEX(Import.PLE,Detalhamento!$E42,Detalhamento!AZ$15)&lt;=mediçao,OFFSET(Import.PLQ,$A42-1,AZ$15-1,1,1),0),0),[1]PLE!$AA$28*OFFSET(Import.PLQ,$A42-1,AZ$15-1,1,1)),IF($E42&lt;&gt;1,IF(ISNUMBER(INDEX(Import.PLE,Detalhamento!$E42,Detalhamento!AZ$15)),IF(INDEX(Import.PLE,Detalhamento!$E42,Detalhamento!AZ$15)&lt;=mediçao,0,OFFSET(Import.PLQ,$A42-1,AZ$15-1,1,1)),OFFSET(Import.PLQ,$A42-1,AZ$15-1,1,1)),(1-[1]PLE!$AA$28)*OFFSET(Import.PLQ,$A42-1,AZ$15-1,1,1))))</f>
        <v>0</v>
      </c>
      <c r="BA42" s="8">
        <f ca="1">IF(BA$13="",0,CHOOSE(Detalhamento.OpçãoServiços,OFFSET(Import.PLQ,$A42-1,BA$15-1,1,1),IF($E42&lt;&gt;1,IF(ISNUMBER(INDEX(Import.PLE,Detalhamento!$E42,Detalhamento!BA$15)),IF(INDEX(Import.PLE,Detalhamento!$E42,Detalhamento!BA$15)&lt;=mediçao,OFFSET(Import.PLQ,$A42-1,BA$15-1,1,1),0),0),[1]PLE!$AA$28*OFFSET(Import.PLQ,$A42-1,BA$15-1,1,1)),IF($E42&lt;&gt;1,IF(ISNUMBER(INDEX(Import.PLE,Detalhamento!$E42,Detalhamento!BA$15)),IF(INDEX(Import.PLE,Detalhamento!$E42,Detalhamento!BA$15)&lt;=mediçao,0,OFFSET(Import.PLQ,$A42-1,BA$15-1,1,1)),OFFSET(Import.PLQ,$A42-1,BA$15-1,1,1)),(1-[1]PLE!$AA$28)*OFFSET(Import.PLQ,$A42-1,BA$15-1,1,1))))</f>
        <v>0</v>
      </c>
      <c r="BB42" s="8">
        <f ca="1">IF(BB$13="",0,CHOOSE(Detalhamento.OpçãoServiços,OFFSET(Import.PLQ,$A42-1,BB$15-1,1,1),IF($E42&lt;&gt;1,IF(ISNUMBER(INDEX(Import.PLE,Detalhamento!$E42,Detalhamento!BB$15)),IF(INDEX(Import.PLE,Detalhamento!$E42,Detalhamento!BB$15)&lt;=mediçao,OFFSET(Import.PLQ,$A42-1,BB$15-1,1,1),0),0),[1]PLE!$AA$28*OFFSET(Import.PLQ,$A42-1,BB$15-1,1,1)),IF($E42&lt;&gt;1,IF(ISNUMBER(INDEX(Import.PLE,Detalhamento!$E42,Detalhamento!BB$15)),IF(INDEX(Import.PLE,Detalhamento!$E42,Detalhamento!BB$15)&lt;=mediçao,0,OFFSET(Import.PLQ,$A42-1,BB$15-1,1,1)),OFFSET(Import.PLQ,$A42-1,BB$15-1,1,1)),(1-[1]PLE!$AA$28)*OFFSET(Import.PLQ,$A42-1,BB$15-1,1,1))))</f>
        <v>0</v>
      </c>
      <c r="BC42" s="8">
        <f ca="1">IF(BC$13="",0,CHOOSE(Detalhamento.OpçãoServiços,OFFSET(Import.PLQ,$A42-1,BC$15-1,1,1),IF($E42&lt;&gt;1,IF(ISNUMBER(INDEX(Import.PLE,Detalhamento!$E42,Detalhamento!BC$15)),IF(INDEX(Import.PLE,Detalhamento!$E42,Detalhamento!BC$15)&lt;=mediçao,OFFSET(Import.PLQ,$A42-1,BC$15-1,1,1),0),0),[1]PLE!$AA$28*OFFSET(Import.PLQ,$A42-1,BC$15-1,1,1)),IF($E42&lt;&gt;1,IF(ISNUMBER(INDEX(Import.PLE,Detalhamento!$E42,Detalhamento!BC$15)),IF(INDEX(Import.PLE,Detalhamento!$E42,Detalhamento!BC$15)&lt;=mediçao,0,OFFSET(Import.PLQ,$A42-1,BC$15-1,1,1)),OFFSET(Import.PLQ,$A42-1,BC$15-1,1,1)),(1-[1]PLE!$AA$28)*OFFSET(Import.PLQ,$A42-1,BC$15-1,1,1))))</f>
        <v>0</v>
      </c>
      <c r="BD42" s="8">
        <f ca="1">IF(BD$13="",0,CHOOSE(Detalhamento.OpçãoServiços,OFFSET(Import.PLQ,$A42-1,BD$15-1,1,1),IF($E42&lt;&gt;1,IF(ISNUMBER(INDEX(Import.PLE,Detalhamento!$E42,Detalhamento!BD$15)),IF(INDEX(Import.PLE,Detalhamento!$E42,Detalhamento!BD$15)&lt;=mediçao,OFFSET(Import.PLQ,$A42-1,BD$15-1,1,1),0),0),[1]PLE!$AA$28*OFFSET(Import.PLQ,$A42-1,BD$15-1,1,1)),IF($E42&lt;&gt;1,IF(ISNUMBER(INDEX(Import.PLE,Detalhamento!$E42,Detalhamento!BD$15)),IF(INDEX(Import.PLE,Detalhamento!$E42,Detalhamento!BD$15)&lt;=mediçao,0,OFFSET(Import.PLQ,$A42-1,BD$15-1,1,1)),OFFSET(Import.PLQ,$A42-1,BD$15-1,1,1)),(1-[1]PLE!$AA$28)*OFFSET(Import.PLQ,$A42-1,BD$15-1,1,1))))</f>
        <v>0</v>
      </c>
      <c r="BE42" s="8">
        <f ca="1">IF(BE$13="",0,CHOOSE(Detalhamento.OpçãoServiços,OFFSET(Import.PLQ,$A42-1,BE$15-1,1,1),IF($E42&lt;&gt;1,IF(ISNUMBER(INDEX(Import.PLE,Detalhamento!$E42,Detalhamento!BE$15)),IF(INDEX(Import.PLE,Detalhamento!$E42,Detalhamento!BE$15)&lt;=mediçao,OFFSET(Import.PLQ,$A42-1,BE$15-1,1,1),0),0),[1]PLE!$AA$28*OFFSET(Import.PLQ,$A42-1,BE$15-1,1,1)),IF($E42&lt;&gt;1,IF(ISNUMBER(INDEX(Import.PLE,Detalhamento!$E42,Detalhamento!BE$15)),IF(INDEX(Import.PLE,Detalhamento!$E42,Detalhamento!BE$15)&lt;=mediçao,0,OFFSET(Import.PLQ,$A42-1,BE$15-1,1,1)),OFFSET(Import.PLQ,$A42-1,BE$15-1,1,1)),(1-[1]PLE!$AA$28)*OFFSET(Import.PLQ,$A42-1,BE$15-1,1,1))))</f>
        <v>0</v>
      </c>
      <c r="BF42" s="8">
        <f ca="1">IF(BF$13="",0,CHOOSE(Detalhamento.OpçãoServiços,OFFSET(Import.PLQ,$A42-1,BF$15-1,1,1),IF($E42&lt;&gt;1,IF(ISNUMBER(INDEX(Import.PLE,Detalhamento!$E42,Detalhamento!BF$15)),IF(INDEX(Import.PLE,Detalhamento!$E42,Detalhamento!BF$15)&lt;=mediçao,OFFSET(Import.PLQ,$A42-1,BF$15-1,1,1),0),0),[1]PLE!$AA$28*OFFSET(Import.PLQ,$A42-1,BF$15-1,1,1)),IF($E42&lt;&gt;1,IF(ISNUMBER(INDEX(Import.PLE,Detalhamento!$E42,Detalhamento!BF$15)),IF(INDEX(Import.PLE,Detalhamento!$E42,Detalhamento!BF$15)&lt;=mediçao,0,OFFSET(Import.PLQ,$A42-1,BF$15-1,1,1)),OFFSET(Import.PLQ,$A42-1,BF$15-1,1,1)),(1-[1]PLE!$AA$28)*OFFSET(Import.PLQ,$A42-1,BF$15-1,1,1))))</f>
        <v>0</v>
      </c>
      <c r="BG42" s="8">
        <f ca="1">IF(BG$13="",0,CHOOSE(Detalhamento.OpçãoServiços,OFFSET(Import.PLQ,$A42-1,BG$15-1,1,1),IF($E42&lt;&gt;1,IF(ISNUMBER(INDEX(Import.PLE,Detalhamento!$E42,Detalhamento!BG$15)),IF(INDEX(Import.PLE,Detalhamento!$E42,Detalhamento!BG$15)&lt;=mediçao,OFFSET(Import.PLQ,$A42-1,BG$15-1,1,1),0),0),[1]PLE!$AA$28*OFFSET(Import.PLQ,$A42-1,BG$15-1,1,1)),IF($E42&lt;&gt;1,IF(ISNUMBER(INDEX(Import.PLE,Detalhamento!$E42,Detalhamento!BG$15)),IF(INDEX(Import.PLE,Detalhamento!$E42,Detalhamento!BG$15)&lt;=mediçao,0,OFFSET(Import.PLQ,$A42-1,BG$15-1,1,1)),OFFSET(Import.PLQ,$A42-1,BG$15-1,1,1)),(1-[1]PLE!$AA$28)*OFFSET(Import.PLQ,$A42-1,BG$15-1,1,1))))</f>
        <v>0</v>
      </c>
      <c r="BH42" s="8">
        <f ca="1">IF(BH$13="",0,CHOOSE(Detalhamento.OpçãoServiços,OFFSET(Import.PLQ,$A42-1,BH$15-1,1,1),IF($E42&lt;&gt;1,IF(ISNUMBER(INDEX(Import.PLE,Detalhamento!$E42,Detalhamento!BH$15)),IF(INDEX(Import.PLE,Detalhamento!$E42,Detalhamento!BH$15)&lt;=mediçao,OFFSET(Import.PLQ,$A42-1,BH$15-1,1,1),0),0),[1]PLE!$AA$28*OFFSET(Import.PLQ,$A42-1,BH$15-1,1,1)),IF($E42&lt;&gt;1,IF(ISNUMBER(INDEX(Import.PLE,Detalhamento!$E42,Detalhamento!BH$15)),IF(INDEX(Import.PLE,Detalhamento!$E42,Detalhamento!BH$15)&lt;=mediçao,0,OFFSET(Import.PLQ,$A42-1,BH$15-1,1,1)),OFFSET(Import.PLQ,$A42-1,BH$15-1,1,1)),(1-[1]PLE!$AA$28)*OFFSET(Import.PLQ,$A42-1,BH$15-1,1,1))))</f>
        <v>0</v>
      </c>
      <c r="BI42" s="8">
        <f ca="1">IF(BI$13="",0,CHOOSE(Detalhamento.OpçãoServiços,OFFSET(Import.PLQ,$A42-1,BI$15-1,1,1),IF($E42&lt;&gt;1,IF(ISNUMBER(INDEX(Import.PLE,Detalhamento!$E42,Detalhamento!BI$15)),IF(INDEX(Import.PLE,Detalhamento!$E42,Detalhamento!BI$15)&lt;=mediçao,OFFSET(Import.PLQ,$A42-1,BI$15-1,1,1),0),0),[1]PLE!$AA$28*OFFSET(Import.PLQ,$A42-1,BI$15-1,1,1)),IF($E42&lt;&gt;1,IF(ISNUMBER(INDEX(Import.PLE,Detalhamento!$E42,Detalhamento!BI$15)),IF(INDEX(Import.PLE,Detalhamento!$E42,Detalhamento!BI$15)&lt;=mediçao,0,OFFSET(Import.PLQ,$A42-1,BI$15-1,1,1)),OFFSET(Import.PLQ,$A42-1,BI$15-1,1,1)),(1-[1]PLE!$AA$28)*OFFSET(Import.PLQ,$A42-1,BI$15-1,1,1))))</f>
        <v>0</v>
      </c>
    </row>
    <row r="43" spans="1:61" hidden="1" x14ac:dyDescent="0.2">
      <c r="A43" s="1">
        <v>27</v>
      </c>
      <c r="B43" s="2" t="str">
        <f t="shared" ca="1" si="2"/>
        <v>Meta</v>
      </c>
      <c r="E43" s="3">
        <f t="shared" ca="1" si="3"/>
        <v>0</v>
      </c>
      <c r="F43" s="5">
        <f t="shared" ca="1" si="4"/>
        <v>0</v>
      </c>
      <c r="G43" s="5">
        <f t="shared" ca="1" si="8"/>
        <v>5</v>
      </c>
      <c r="H43" s="6" t="str">
        <f t="shared" ca="1" si="8"/>
        <v>ADMINISTRAÇÃO LOCAL</v>
      </c>
      <c r="I43" s="7" t="str">
        <f t="shared" ca="1" si="6"/>
        <v/>
      </c>
      <c r="J43" s="8" t="str">
        <f t="shared" ca="1" si="7"/>
        <v/>
      </c>
      <c r="K43" s="31"/>
      <c r="L43" s="8">
        <f ca="1">IF(L$13="",0,CHOOSE(Detalhamento.OpçãoServiços,OFFSET(Import.PLQ,$A43-1,L$15-1,1,1),IF($E43&lt;&gt;1,IF(ISNUMBER(INDEX(Import.PLE,Detalhamento!$E43,Detalhamento!L$15)),IF(INDEX(Import.PLE,Detalhamento!$E43,Detalhamento!L$15)&lt;=mediçao,OFFSET(Import.PLQ,$A43-1,L$15-1,1,1),0),0),[1]PLE!$AA$28*OFFSET(Import.PLQ,$A43-1,L$15-1,1,1)),IF($E43&lt;&gt;1,IF(ISNUMBER(INDEX(Import.PLE,Detalhamento!$E43,Detalhamento!L$15)),IF(INDEX(Import.PLE,Detalhamento!$E43,Detalhamento!L$15)&lt;=mediçao,0,OFFSET(Import.PLQ,$A43-1,L$15-1,1,1)),OFFSET(Import.PLQ,$A43-1,L$15-1,1,1)),(1-[1]PLE!$AA$28)*OFFSET(Import.PLQ,$A43-1,L$15-1,1,1))))</f>
        <v>0</v>
      </c>
      <c r="M43" s="8">
        <f ca="1">IF(M$13="",0,CHOOSE(Detalhamento.OpçãoServiços,OFFSET(Import.PLQ,$A43-1,M$15-1,1,1),IF($E43&lt;&gt;1,IF(ISNUMBER(INDEX(Import.PLE,Detalhamento!$E43,Detalhamento!M$15)),IF(INDEX(Import.PLE,Detalhamento!$E43,Detalhamento!M$15)&lt;=mediçao,OFFSET(Import.PLQ,$A43-1,M$15-1,1,1),0),0),[1]PLE!$AA$28*OFFSET(Import.PLQ,$A43-1,M$15-1,1,1)),IF($E43&lt;&gt;1,IF(ISNUMBER(INDEX(Import.PLE,Detalhamento!$E43,Detalhamento!M$15)),IF(INDEX(Import.PLE,Detalhamento!$E43,Detalhamento!M$15)&lt;=mediçao,0,OFFSET(Import.PLQ,$A43-1,M$15-1,1,1)),OFFSET(Import.PLQ,$A43-1,M$15-1,1,1)),(1-[1]PLE!$AA$28)*OFFSET(Import.PLQ,$A43-1,M$15-1,1,1))))</f>
        <v>0</v>
      </c>
      <c r="N43" s="8">
        <f ca="1">IF(N$13="",0,CHOOSE(Detalhamento.OpçãoServiços,OFFSET(Import.PLQ,$A43-1,N$15-1,1,1),IF($E43&lt;&gt;1,IF(ISNUMBER(INDEX(Import.PLE,Detalhamento!$E43,Detalhamento!N$15)),IF(INDEX(Import.PLE,Detalhamento!$E43,Detalhamento!N$15)&lt;=mediçao,OFFSET(Import.PLQ,$A43-1,N$15-1,1,1),0),0),[1]PLE!$AA$28*OFFSET(Import.PLQ,$A43-1,N$15-1,1,1)),IF($E43&lt;&gt;1,IF(ISNUMBER(INDEX(Import.PLE,Detalhamento!$E43,Detalhamento!N$15)),IF(INDEX(Import.PLE,Detalhamento!$E43,Detalhamento!N$15)&lt;=mediçao,0,OFFSET(Import.PLQ,$A43-1,N$15-1,1,1)),OFFSET(Import.PLQ,$A43-1,N$15-1,1,1)),(1-[1]PLE!$AA$28)*OFFSET(Import.PLQ,$A43-1,N$15-1,1,1))))</f>
        <v>0</v>
      </c>
      <c r="O43" s="8">
        <f ca="1">IF(O$13="",0,CHOOSE(Detalhamento.OpçãoServiços,OFFSET(Import.PLQ,$A43-1,O$15-1,1,1),IF($E43&lt;&gt;1,IF(ISNUMBER(INDEX(Import.PLE,Detalhamento!$E43,Detalhamento!O$15)),IF(INDEX(Import.PLE,Detalhamento!$E43,Detalhamento!O$15)&lt;=mediçao,OFFSET(Import.PLQ,$A43-1,O$15-1,1,1),0),0),[1]PLE!$AA$28*OFFSET(Import.PLQ,$A43-1,O$15-1,1,1)),IF($E43&lt;&gt;1,IF(ISNUMBER(INDEX(Import.PLE,Detalhamento!$E43,Detalhamento!O$15)),IF(INDEX(Import.PLE,Detalhamento!$E43,Detalhamento!O$15)&lt;=mediçao,0,OFFSET(Import.PLQ,$A43-1,O$15-1,1,1)),OFFSET(Import.PLQ,$A43-1,O$15-1,1,1)),(1-[1]PLE!$AA$28)*OFFSET(Import.PLQ,$A43-1,O$15-1,1,1))))</f>
        <v>0</v>
      </c>
      <c r="P43" s="8">
        <f ca="1">IF(P$13="",0,CHOOSE(Detalhamento.OpçãoServiços,OFFSET(Import.PLQ,$A43-1,P$15-1,1,1),IF($E43&lt;&gt;1,IF(ISNUMBER(INDEX(Import.PLE,Detalhamento!$E43,Detalhamento!P$15)),IF(INDEX(Import.PLE,Detalhamento!$E43,Detalhamento!P$15)&lt;=mediçao,OFFSET(Import.PLQ,$A43-1,P$15-1,1,1),0),0),[1]PLE!$AA$28*OFFSET(Import.PLQ,$A43-1,P$15-1,1,1)),IF($E43&lt;&gt;1,IF(ISNUMBER(INDEX(Import.PLE,Detalhamento!$E43,Detalhamento!P$15)),IF(INDEX(Import.PLE,Detalhamento!$E43,Detalhamento!P$15)&lt;=mediçao,0,OFFSET(Import.PLQ,$A43-1,P$15-1,1,1)),OFFSET(Import.PLQ,$A43-1,P$15-1,1,1)),(1-[1]PLE!$AA$28)*OFFSET(Import.PLQ,$A43-1,P$15-1,1,1))))</f>
        <v>0</v>
      </c>
      <c r="Q43" s="8">
        <f ca="1">IF(Q$13="",0,CHOOSE(Detalhamento.OpçãoServiços,OFFSET(Import.PLQ,$A43-1,Q$15-1,1,1),IF($E43&lt;&gt;1,IF(ISNUMBER(INDEX(Import.PLE,Detalhamento!$E43,Detalhamento!Q$15)),IF(INDEX(Import.PLE,Detalhamento!$E43,Detalhamento!Q$15)&lt;=mediçao,OFFSET(Import.PLQ,$A43-1,Q$15-1,1,1),0),0),[1]PLE!$AA$28*OFFSET(Import.PLQ,$A43-1,Q$15-1,1,1)),IF($E43&lt;&gt;1,IF(ISNUMBER(INDEX(Import.PLE,Detalhamento!$E43,Detalhamento!Q$15)),IF(INDEX(Import.PLE,Detalhamento!$E43,Detalhamento!Q$15)&lt;=mediçao,0,OFFSET(Import.PLQ,$A43-1,Q$15-1,1,1)),OFFSET(Import.PLQ,$A43-1,Q$15-1,1,1)),(1-[1]PLE!$AA$28)*OFFSET(Import.PLQ,$A43-1,Q$15-1,1,1))))</f>
        <v>0</v>
      </c>
      <c r="R43" s="8">
        <f ca="1">IF(R$13="",0,CHOOSE(Detalhamento.OpçãoServiços,OFFSET(Import.PLQ,$A43-1,R$15-1,1,1),IF($E43&lt;&gt;1,IF(ISNUMBER(INDEX(Import.PLE,Detalhamento!$E43,Detalhamento!R$15)),IF(INDEX(Import.PLE,Detalhamento!$E43,Detalhamento!R$15)&lt;=mediçao,OFFSET(Import.PLQ,$A43-1,R$15-1,1,1),0),0),[1]PLE!$AA$28*OFFSET(Import.PLQ,$A43-1,R$15-1,1,1)),IF($E43&lt;&gt;1,IF(ISNUMBER(INDEX(Import.PLE,Detalhamento!$E43,Detalhamento!R$15)),IF(INDEX(Import.PLE,Detalhamento!$E43,Detalhamento!R$15)&lt;=mediçao,0,OFFSET(Import.PLQ,$A43-1,R$15-1,1,1)),OFFSET(Import.PLQ,$A43-1,R$15-1,1,1)),(1-[1]PLE!$AA$28)*OFFSET(Import.PLQ,$A43-1,R$15-1,1,1))))</f>
        <v>0</v>
      </c>
      <c r="S43" s="8">
        <f ca="1">IF(S$13="",0,CHOOSE(Detalhamento.OpçãoServiços,OFFSET(Import.PLQ,$A43-1,S$15-1,1,1),IF($E43&lt;&gt;1,IF(ISNUMBER(INDEX(Import.PLE,Detalhamento!$E43,Detalhamento!S$15)),IF(INDEX(Import.PLE,Detalhamento!$E43,Detalhamento!S$15)&lt;=mediçao,OFFSET(Import.PLQ,$A43-1,S$15-1,1,1),0),0),[1]PLE!$AA$28*OFFSET(Import.PLQ,$A43-1,S$15-1,1,1)),IF($E43&lt;&gt;1,IF(ISNUMBER(INDEX(Import.PLE,Detalhamento!$E43,Detalhamento!S$15)),IF(INDEX(Import.PLE,Detalhamento!$E43,Detalhamento!S$15)&lt;=mediçao,0,OFFSET(Import.PLQ,$A43-1,S$15-1,1,1)),OFFSET(Import.PLQ,$A43-1,S$15-1,1,1)),(1-[1]PLE!$AA$28)*OFFSET(Import.PLQ,$A43-1,S$15-1,1,1))))</f>
        <v>0</v>
      </c>
      <c r="T43" s="8">
        <f ca="1">IF(T$13="",0,CHOOSE(Detalhamento.OpçãoServiços,OFFSET(Import.PLQ,$A43-1,T$15-1,1,1),IF($E43&lt;&gt;1,IF(ISNUMBER(INDEX(Import.PLE,Detalhamento!$E43,Detalhamento!T$15)),IF(INDEX(Import.PLE,Detalhamento!$E43,Detalhamento!T$15)&lt;=mediçao,OFFSET(Import.PLQ,$A43-1,T$15-1,1,1),0),0),[1]PLE!$AA$28*OFFSET(Import.PLQ,$A43-1,T$15-1,1,1)),IF($E43&lt;&gt;1,IF(ISNUMBER(INDEX(Import.PLE,Detalhamento!$E43,Detalhamento!T$15)),IF(INDEX(Import.PLE,Detalhamento!$E43,Detalhamento!T$15)&lt;=mediçao,0,OFFSET(Import.PLQ,$A43-1,T$15-1,1,1)),OFFSET(Import.PLQ,$A43-1,T$15-1,1,1)),(1-[1]PLE!$AA$28)*OFFSET(Import.PLQ,$A43-1,T$15-1,1,1))))</f>
        <v>0</v>
      </c>
      <c r="U43" s="8">
        <f ca="1">IF(U$13="",0,CHOOSE(Detalhamento.OpçãoServiços,OFFSET(Import.PLQ,$A43-1,U$15-1,1,1),IF($E43&lt;&gt;1,IF(ISNUMBER(INDEX(Import.PLE,Detalhamento!$E43,Detalhamento!U$15)),IF(INDEX(Import.PLE,Detalhamento!$E43,Detalhamento!U$15)&lt;=mediçao,OFFSET(Import.PLQ,$A43-1,U$15-1,1,1),0),0),[1]PLE!$AA$28*OFFSET(Import.PLQ,$A43-1,U$15-1,1,1)),IF($E43&lt;&gt;1,IF(ISNUMBER(INDEX(Import.PLE,Detalhamento!$E43,Detalhamento!U$15)),IF(INDEX(Import.PLE,Detalhamento!$E43,Detalhamento!U$15)&lt;=mediçao,0,OFFSET(Import.PLQ,$A43-1,U$15-1,1,1)),OFFSET(Import.PLQ,$A43-1,U$15-1,1,1)),(1-[1]PLE!$AA$28)*OFFSET(Import.PLQ,$A43-1,U$15-1,1,1))))</f>
        <v>0</v>
      </c>
      <c r="V43" s="8">
        <f ca="1">IF(V$13="",0,CHOOSE(Detalhamento.OpçãoServiços,OFFSET(Import.PLQ,$A43-1,V$15-1,1,1),IF($E43&lt;&gt;1,IF(ISNUMBER(INDEX(Import.PLE,Detalhamento!$E43,Detalhamento!V$15)),IF(INDEX(Import.PLE,Detalhamento!$E43,Detalhamento!V$15)&lt;=mediçao,OFFSET(Import.PLQ,$A43-1,V$15-1,1,1),0),0),[1]PLE!$AA$28*OFFSET(Import.PLQ,$A43-1,V$15-1,1,1)),IF($E43&lt;&gt;1,IF(ISNUMBER(INDEX(Import.PLE,Detalhamento!$E43,Detalhamento!V$15)),IF(INDEX(Import.PLE,Detalhamento!$E43,Detalhamento!V$15)&lt;=mediçao,0,OFFSET(Import.PLQ,$A43-1,V$15-1,1,1)),OFFSET(Import.PLQ,$A43-1,V$15-1,1,1)),(1-[1]PLE!$AA$28)*OFFSET(Import.PLQ,$A43-1,V$15-1,1,1))))</f>
        <v>0</v>
      </c>
      <c r="W43" s="8">
        <f ca="1">IF(W$13="",0,CHOOSE(Detalhamento.OpçãoServiços,OFFSET(Import.PLQ,$A43-1,W$15-1,1,1),IF($E43&lt;&gt;1,IF(ISNUMBER(INDEX(Import.PLE,Detalhamento!$E43,Detalhamento!W$15)),IF(INDEX(Import.PLE,Detalhamento!$E43,Detalhamento!W$15)&lt;=mediçao,OFFSET(Import.PLQ,$A43-1,W$15-1,1,1),0),0),[1]PLE!$AA$28*OFFSET(Import.PLQ,$A43-1,W$15-1,1,1)),IF($E43&lt;&gt;1,IF(ISNUMBER(INDEX(Import.PLE,Detalhamento!$E43,Detalhamento!W$15)),IF(INDEX(Import.PLE,Detalhamento!$E43,Detalhamento!W$15)&lt;=mediçao,0,OFFSET(Import.PLQ,$A43-1,W$15-1,1,1)),OFFSET(Import.PLQ,$A43-1,W$15-1,1,1)),(1-[1]PLE!$AA$28)*OFFSET(Import.PLQ,$A43-1,W$15-1,1,1))))</f>
        <v>0</v>
      </c>
      <c r="X43" s="8">
        <f ca="1">IF(X$13="",0,CHOOSE(Detalhamento.OpçãoServiços,OFFSET(Import.PLQ,$A43-1,X$15-1,1,1),IF($E43&lt;&gt;1,IF(ISNUMBER(INDEX(Import.PLE,Detalhamento!$E43,Detalhamento!X$15)),IF(INDEX(Import.PLE,Detalhamento!$E43,Detalhamento!X$15)&lt;=mediçao,OFFSET(Import.PLQ,$A43-1,X$15-1,1,1),0),0),[1]PLE!$AA$28*OFFSET(Import.PLQ,$A43-1,X$15-1,1,1)),IF($E43&lt;&gt;1,IF(ISNUMBER(INDEX(Import.PLE,Detalhamento!$E43,Detalhamento!X$15)),IF(INDEX(Import.PLE,Detalhamento!$E43,Detalhamento!X$15)&lt;=mediçao,0,OFFSET(Import.PLQ,$A43-1,X$15-1,1,1)),OFFSET(Import.PLQ,$A43-1,X$15-1,1,1)),(1-[1]PLE!$AA$28)*OFFSET(Import.PLQ,$A43-1,X$15-1,1,1))))</f>
        <v>0</v>
      </c>
      <c r="Y43" s="8">
        <f ca="1">IF(Y$13="",0,CHOOSE(Detalhamento.OpçãoServiços,OFFSET(Import.PLQ,$A43-1,Y$15-1,1,1),IF($E43&lt;&gt;1,IF(ISNUMBER(INDEX(Import.PLE,Detalhamento!$E43,Detalhamento!Y$15)),IF(INDEX(Import.PLE,Detalhamento!$E43,Detalhamento!Y$15)&lt;=mediçao,OFFSET(Import.PLQ,$A43-1,Y$15-1,1,1),0),0),[1]PLE!$AA$28*OFFSET(Import.PLQ,$A43-1,Y$15-1,1,1)),IF($E43&lt;&gt;1,IF(ISNUMBER(INDEX(Import.PLE,Detalhamento!$E43,Detalhamento!Y$15)),IF(INDEX(Import.PLE,Detalhamento!$E43,Detalhamento!Y$15)&lt;=mediçao,0,OFFSET(Import.PLQ,$A43-1,Y$15-1,1,1)),OFFSET(Import.PLQ,$A43-1,Y$15-1,1,1)),(1-[1]PLE!$AA$28)*OFFSET(Import.PLQ,$A43-1,Y$15-1,1,1))))</f>
        <v>0</v>
      </c>
      <c r="Z43" s="8">
        <f ca="1">IF(Z$13="",0,CHOOSE(Detalhamento.OpçãoServiços,OFFSET(Import.PLQ,$A43-1,Z$15-1,1,1),IF($E43&lt;&gt;1,IF(ISNUMBER(INDEX(Import.PLE,Detalhamento!$E43,Detalhamento!Z$15)),IF(INDEX(Import.PLE,Detalhamento!$E43,Detalhamento!Z$15)&lt;=mediçao,OFFSET(Import.PLQ,$A43-1,Z$15-1,1,1),0),0),[1]PLE!$AA$28*OFFSET(Import.PLQ,$A43-1,Z$15-1,1,1)),IF($E43&lt;&gt;1,IF(ISNUMBER(INDEX(Import.PLE,Detalhamento!$E43,Detalhamento!Z$15)),IF(INDEX(Import.PLE,Detalhamento!$E43,Detalhamento!Z$15)&lt;=mediçao,0,OFFSET(Import.PLQ,$A43-1,Z$15-1,1,1)),OFFSET(Import.PLQ,$A43-1,Z$15-1,1,1)),(1-[1]PLE!$AA$28)*OFFSET(Import.PLQ,$A43-1,Z$15-1,1,1))))</f>
        <v>0</v>
      </c>
      <c r="AA43" s="8">
        <f ca="1">IF(AA$13="",0,CHOOSE(Detalhamento.OpçãoServiços,OFFSET(Import.PLQ,$A43-1,AA$15-1,1,1),IF($E43&lt;&gt;1,IF(ISNUMBER(INDEX(Import.PLE,Detalhamento!$E43,Detalhamento!AA$15)),IF(INDEX(Import.PLE,Detalhamento!$E43,Detalhamento!AA$15)&lt;=mediçao,OFFSET(Import.PLQ,$A43-1,AA$15-1,1,1),0),0),[1]PLE!$AA$28*OFFSET(Import.PLQ,$A43-1,AA$15-1,1,1)),IF($E43&lt;&gt;1,IF(ISNUMBER(INDEX(Import.PLE,Detalhamento!$E43,Detalhamento!AA$15)),IF(INDEX(Import.PLE,Detalhamento!$E43,Detalhamento!AA$15)&lt;=mediçao,0,OFFSET(Import.PLQ,$A43-1,AA$15-1,1,1)),OFFSET(Import.PLQ,$A43-1,AA$15-1,1,1)),(1-[1]PLE!$AA$28)*OFFSET(Import.PLQ,$A43-1,AA$15-1,1,1))))</f>
        <v>0</v>
      </c>
      <c r="AB43" s="8">
        <f ca="1">IF(AB$13="",0,CHOOSE(Detalhamento.OpçãoServiços,OFFSET(Import.PLQ,$A43-1,AB$15-1,1,1),IF($E43&lt;&gt;1,IF(ISNUMBER(INDEX(Import.PLE,Detalhamento!$E43,Detalhamento!AB$15)),IF(INDEX(Import.PLE,Detalhamento!$E43,Detalhamento!AB$15)&lt;=mediçao,OFFSET(Import.PLQ,$A43-1,AB$15-1,1,1),0),0),[1]PLE!$AA$28*OFFSET(Import.PLQ,$A43-1,AB$15-1,1,1)),IF($E43&lt;&gt;1,IF(ISNUMBER(INDEX(Import.PLE,Detalhamento!$E43,Detalhamento!AB$15)),IF(INDEX(Import.PLE,Detalhamento!$E43,Detalhamento!AB$15)&lt;=mediçao,0,OFFSET(Import.PLQ,$A43-1,AB$15-1,1,1)),OFFSET(Import.PLQ,$A43-1,AB$15-1,1,1)),(1-[1]PLE!$AA$28)*OFFSET(Import.PLQ,$A43-1,AB$15-1,1,1))))</f>
        <v>0</v>
      </c>
      <c r="AC43" s="8">
        <f ca="1">IF(AC$13="",0,CHOOSE(Detalhamento.OpçãoServiços,OFFSET(Import.PLQ,$A43-1,AC$15-1,1,1),IF($E43&lt;&gt;1,IF(ISNUMBER(INDEX(Import.PLE,Detalhamento!$E43,Detalhamento!AC$15)),IF(INDEX(Import.PLE,Detalhamento!$E43,Detalhamento!AC$15)&lt;=mediçao,OFFSET(Import.PLQ,$A43-1,AC$15-1,1,1),0),0),[1]PLE!$AA$28*OFFSET(Import.PLQ,$A43-1,AC$15-1,1,1)),IF($E43&lt;&gt;1,IF(ISNUMBER(INDEX(Import.PLE,Detalhamento!$E43,Detalhamento!AC$15)),IF(INDEX(Import.PLE,Detalhamento!$E43,Detalhamento!AC$15)&lt;=mediçao,0,OFFSET(Import.PLQ,$A43-1,AC$15-1,1,1)),OFFSET(Import.PLQ,$A43-1,AC$15-1,1,1)),(1-[1]PLE!$AA$28)*OFFSET(Import.PLQ,$A43-1,AC$15-1,1,1))))</f>
        <v>0</v>
      </c>
      <c r="AD43" s="8">
        <f ca="1">IF(AD$13="",0,CHOOSE(Detalhamento.OpçãoServiços,OFFSET(Import.PLQ,$A43-1,AD$15-1,1,1),IF($E43&lt;&gt;1,IF(ISNUMBER(INDEX(Import.PLE,Detalhamento!$E43,Detalhamento!AD$15)),IF(INDEX(Import.PLE,Detalhamento!$E43,Detalhamento!AD$15)&lt;=mediçao,OFFSET(Import.PLQ,$A43-1,AD$15-1,1,1),0),0),[1]PLE!$AA$28*OFFSET(Import.PLQ,$A43-1,AD$15-1,1,1)),IF($E43&lt;&gt;1,IF(ISNUMBER(INDEX(Import.PLE,Detalhamento!$E43,Detalhamento!AD$15)),IF(INDEX(Import.PLE,Detalhamento!$E43,Detalhamento!AD$15)&lt;=mediçao,0,OFFSET(Import.PLQ,$A43-1,AD$15-1,1,1)),OFFSET(Import.PLQ,$A43-1,AD$15-1,1,1)),(1-[1]PLE!$AA$28)*OFFSET(Import.PLQ,$A43-1,AD$15-1,1,1))))</f>
        <v>0</v>
      </c>
      <c r="AE43" s="8">
        <f ca="1">IF(AE$13="",0,CHOOSE(Detalhamento.OpçãoServiços,OFFSET(Import.PLQ,$A43-1,AE$15-1,1,1),IF($E43&lt;&gt;1,IF(ISNUMBER(INDEX(Import.PLE,Detalhamento!$E43,Detalhamento!AE$15)),IF(INDEX(Import.PLE,Detalhamento!$E43,Detalhamento!AE$15)&lt;=mediçao,OFFSET(Import.PLQ,$A43-1,AE$15-1,1,1),0),0),[1]PLE!$AA$28*OFFSET(Import.PLQ,$A43-1,AE$15-1,1,1)),IF($E43&lt;&gt;1,IF(ISNUMBER(INDEX(Import.PLE,Detalhamento!$E43,Detalhamento!AE$15)),IF(INDEX(Import.PLE,Detalhamento!$E43,Detalhamento!AE$15)&lt;=mediçao,0,OFFSET(Import.PLQ,$A43-1,AE$15-1,1,1)),OFFSET(Import.PLQ,$A43-1,AE$15-1,1,1)),(1-[1]PLE!$AA$28)*OFFSET(Import.PLQ,$A43-1,AE$15-1,1,1))))</f>
        <v>0</v>
      </c>
      <c r="AF43" s="8">
        <f ca="1">IF(AF$13="",0,CHOOSE(Detalhamento.OpçãoServiços,OFFSET(Import.PLQ,$A43-1,AF$15-1,1,1),IF($E43&lt;&gt;1,IF(ISNUMBER(INDEX(Import.PLE,Detalhamento!$E43,Detalhamento!AF$15)),IF(INDEX(Import.PLE,Detalhamento!$E43,Detalhamento!AF$15)&lt;=mediçao,OFFSET(Import.PLQ,$A43-1,AF$15-1,1,1),0),0),[1]PLE!$AA$28*OFFSET(Import.PLQ,$A43-1,AF$15-1,1,1)),IF($E43&lt;&gt;1,IF(ISNUMBER(INDEX(Import.PLE,Detalhamento!$E43,Detalhamento!AF$15)),IF(INDEX(Import.PLE,Detalhamento!$E43,Detalhamento!AF$15)&lt;=mediçao,0,OFFSET(Import.PLQ,$A43-1,AF$15-1,1,1)),OFFSET(Import.PLQ,$A43-1,AF$15-1,1,1)),(1-[1]PLE!$AA$28)*OFFSET(Import.PLQ,$A43-1,AF$15-1,1,1))))</f>
        <v>0</v>
      </c>
      <c r="AG43" s="8">
        <f ca="1">IF(AG$13="",0,CHOOSE(Detalhamento.OpçãoServiços,OFFSET(Import.PLQ,$A43-1,AG$15-1,1,1),IF($E43&lt;&gt;1,IF(ISNUMBER(INDEX(Import.PLE,Detalhamento!$E43,Detalhamento!AG$15)),IF(INDEX(Import.PLE,Detalhamento!$E43,Detalhamento!AG$15)&lt;=mediçao,OFFSET(Import.PLQ,$A43-1,AG$15-1,1,1),0),0),[1]PLE!$AA$28*OFFSET(Import.PLQ,$A43-1,AG$15-1,1,1)),IF($E43&lt;&gt;1,IF(ISNUMBER(INDEX(Import.PLE,Detalhamento!$E43,Detalhamento!AG$15)),IF(INDEX(Import.PLE,Detalhamento!$E43,Detalhamento!AG$15)&lt;=mediçao,0,OFFSET(Import.PLQ,$A43-1,AG$15-1,1,1)),OFFSET(Import.PLQ,$A43-1,AG$15-1,1,1)),(1-[1]PLE!$AA$28)*OFFSET(Import.PLQ,$A43-1,AG$15-1,1,1))))</f>
        <v>0</v>
      </c>
      <c r="AH43" s="8">
        <f ca="1">IF(AH$13="",0,CHOOSE(Detalhamento.OpçãoServiços,OFFSET(Import.PLQ,$A43-1,AH$15-1,1,1),IF($E43&lt;&gt;1,IF(ISNUMBER(INDEX(Import.PLE,Detalhamento!$E43,Detalhamento!AH$15)),IF(INDEX(Import.PLE,Detalhamento!$E43,Detalhamento!AH$15)&lt;=mediçao,OFFSET(Import.PLQ,$A43-1,AH$15-1,1,1),0),0),[1]PLE!$AA$28*OFFSET(Import.PLQ,$A43-1,AH$15-1,1,1)),IF($E43&lt;&gt;1,IF(ISNUMBER(INDEX(Import.PLE,Detalhamento!$E43,Detalhamento!AH$15)),IF(INDEX(Import.PLE,Detalhamento!$E43,Detalhamento!AH$15)&lt;=mediçao,0,OFFSET(Import.PLQ,$A43-1,AH$15-1,1,1)),OFFSET(Import.PLQ,$A43-1,AH$15-1,1,1)),(1-[1]PLE!$AA$28)*OFFSET(Import.PLQ,$A43-1,AH$15-1,1,1))))</f>
        <v>0</v>
      </c>
      <c r="AI43" s="8">
        <f ca="1">IF(AI$13="",0,CHOOSE(Detalhamento.OpçãoServiços,OFFSET(Import.PLQ,$A43-1,AI$15-1,1,1),IF($E43&lt;&gt;1,IF(ISNUMBER(INDEX(Import.PLE,Detalhamento!$E43,Detalhamento!AI$15)),IF(INDEX(Import.PLE,Detalhamento!$E43,Detalhamento!AI$15)&lt;=mediçao,OFFSET(Import.PLQ,$A43-1,AI$15-1,1,1),0),0),[1]PLE!$AA$28*OFFSET(Import.PLQ,$A43-1,AI$15-1,1,1)),IF($E43&lt;&gt;1,IF(ISNUMBER(INDEX(Import.PLE,Detalhamento!$E43,Detalhamento!AI$15)),IF(INDEX(Import.PLE,Detalhamento!$E43,Detalhamento!AI$15)&lt;=mediçao,0,OFFSET(Import.PLQ,$A43-1,AI$15-1,1,1)),OFFSET(Import.PLQ,$A43-1,AI$15-1,1,1)),(1-[1]PLE!$AA$28)*OFFSET(Import.PLQ,$A43-1,AI$15-1,1,1))))</f>
        <v>0</v>
      </c>
      <c r="AJ43" s="8">
        <f ca="1">IF(AJ$13="",0,CHOOSE(Detalhamento.OpçãoServiços,OFFSET(Import.PLQ,$A43-1,AJ$15-1,1,1),IF($E43&lt;&gt;1,IF(ISNUMBER(INDEX(Import.PLE,Detalhamento!$E43,Detalhamento!AJ$15)),IF(INDEX(Import.PLE,Detalhamento!$E43,Detalhamento!AJ$15)&lt;=mediçao,OFFSET(Import.PLQ,$A43-1,AJ$15-1,1,1),0),0),[1]PLE!$AA$28*OFFSET(Import.PLQ,$A43-1,AJ$15-1,1,1)),IF($E43&lt;&gt;1,IF(ISNUMBER(INDEX(Import.PLE,Detalhamento!$E43,Detalhamento!AJ$15)),IF(INDEX(Import.PLE,Detalhamento!$E43,Detalhamento!AJ$15)&lt;=mediçao,0,OFFSET(Import.PLQ,$A43-1,AJ$15-1,1,1)),OFFSET(Import.PLQ,$A43-1,AJ$15-1,1,1)),(1-[1]PLE!$AA$28)*OFFSET(Import.PLQ,$A43-1,AJ$15-1,1,1))))</f>
        <v>0</v>
      </c>
      <c r="AK43" s="8">
        <f ca="1">IF(AK$13="",0,CHOOSE(Detalhamento.OpçãoServiços,OFFSET(Import.PLQ,$A43-1,AK$15-1,1,1),IF($E43&lt;&gt;1,IF(ISNUMBER(INDEX(Import.PLE,Detalhamento!$E43,Detalhamento!AK$15)),IF(INDEX(Import.PLE,Detalhamento!$E43,Detalhamento!AK$15)&lt;=mediçao,OFFSET(Import.PLQ,$A43-1,AK$15-1,1,1),0),0),[1]PLE!$AA$28*OFFSET(Import.PLQ,$A43-1,AK$15-1,1,1)),IF($E43&lt;&gt;1,IF(ISNUMBER(INDEX(Import.PLE,Detalhamento!$E43,Detalhamento!AK$15)),IF(INDEX(Import.PLE,Detalhamento!$E43,Detalhamento!AK$15)&lt;=mediçao,0,OFFSET(Import.PLQ,$A43-1,AK$15-1,1,1)),OFFSET(Import.PLQ,$A43-1,AK$15-1,1,1)),(1-[1]PLE!$AA$28)*OFFSET(Import.PLQ,$A43-1,AK$15-1,1,1))))</f>
        <v>0</v>
      </c>
      <c r="AL43" s="8">
        <f ca="1">IF(AL$13="",0,CHOOSE(Detalhamento.OpçãoServiços,OFFSET(Import.PLQ,$A43-1,AL$15-1,1,1),IF($E43&lt;&gt;1,IF(ISNUMBER(INDEX(Import.PLE,Detalhamento!$E43,Detalhamento!AL$15)),IF(INDEX(Import.PLE,Detalhamento!$E43,Detalhamento!AL$15)&lt;=mediçao,OFFSET(Import.PLQ,$A43-1,AL$15-1,1,1),0),0),[1]PLE!$AA$28*OFFSET(Import.PLQ,$A43-1,AL$15-1,1,1)),IF($E43&lt;&gt;1,IF(ISNUMBER(INDEX(Import.PLE,Detalhamento!$E43,Detalhamento!AL$15)),IF(INDEX(Import.PLE,Detalhamento!$E43,Detalhamento!AL$15)&lt;=mediçao,0,OFFSET(Import.PLQ,$A43-1,AL$15-1,1,1)),OFFSET(Import.PLQ,$A43-1,AL$15-1,1,1)),(1-[1]PLE!$AA$28)*OFFSET(Import.PLQ,$A43-1,AL$15-1,1,1))))</f>
        <v>0</v>
      </c>
      <c r="AM43" s="8">
        <f ca="1">IF(AM$13="",0,CHOOSE(Detalhamento.OpçãoServiços,OFFSET(Import.PLQ,$A43-1,AM$15-1,1,1),IF($E43&lt;&gt;1,IF(ISNUMBER(INDEX(Import.PLE,Detalhamento!$E43,Detalhamento!AM$15)),IF(INDEX(Import.PLE,Detalhamento!$E43,Detalhamento!AM$15)&lt;=mediçao,OFFSET(Import.PLQ,$A43-1,AM$15-1,1,1),0),0),[1]PLE!$AA$28*OFFSET(Import.PLQ,$A43-1,AM$15-1,1,1)),IF($E43&lt;&gt;1,IF(ISNUMBER(INDEX(Import.PLE,Detalhamento!$E43,Detalhamento!AM$15)),IF(INDEX(Import.PLE,Detalhamento!$E43,Detalhamento!AM$15)&lt;=mediçao,0,OFFSET(Import.PLQ,$A43-1,AM$15-1,1,1)),OFFSET(Import.PLQ,$A43-1,AM$15-1,1,1)),(1-[1]PLE!$AA$28)*OFFSET(Import.PLQ,$A43-1,AM$15-1,1,1))))</f>
        <v>0</v>
      </c>
      <c r="AN43" s="8">
        <f ca="1">IF(AN$13="",0,CHOOSE(Detalhamento.OpçãoServiços,OFFSET(Import.PLQ,$A43-1,AN$15-1,1,1),IF($E43&lt;&gt;1,IF(ISNUMBER(INDEX(Import.PLE,Detalhamento!$E43,Detalhamento!AN$15)),IF(INDEX(Import.PLE,Detalhamento!$E43,Detalhamento!AN$15)&lt;=mediçao,OFFSET(Import.PLQ,$A43-1,AN$15-1,1,1),0),0),[1]PLE!$AA$28*OFFSET(Import.PLQ,$A43-1,AN$15-1,1,1)),IF($E43&lt;&gt;1,IF(ISNUMBER(INDEX(Import.PLE,Detalhamento!$E43,Detalhamento!AN$15)),IF(INDEX(Import.PLE,Detalhamento!$E43,Detalhamento!AN$15)&lt;=mediçao,0,OFFSET(Import.PLQ,$A43-1,AN$15-1,1,1)),OFFSET(Import.PLQ,$A43-1,AN$15-1,1,1)),(1-[1]PLE!$AA$28)*OFFSET(Import.PLQ,$A43-1,AN$15-1,1,1))))</f>
        <v>0</v>
      </c>
      <c r="AO43" s="8">
        <f ca="1">IF(AO$13="",0,CHOOSE(Detalhamento.OpçãoServiços,OFFSET(Import.PLQ,$A43-1,AO$15-1,1,1),IF($E43&lt;&gt;1,IF(ISNUMBER(INDEX(Import.PLE,Detalhamento!$E43,Detalhamento!AO$15)),IF(INDEX(Import.PLE,Detalhamento!$E43,Detalhamento!AO$15)&lt;=mediçao,OFFSET(Import.PLQ,$A43-1,AO$15-1,1,1),0),0),[1]PLE!$AA$28*OFFSET(Import.PLQ,$A43-1,AO$15-1,1,1)),IF($E43&lt;&gt;1,IF(ISNUMBER(INDEX(Import.PLE,Detalhamento!$E43,Detalhamento!AO$15)),IF(INDEX(Import.PLE,Detalhamento!$E43,Detalhamento!AO$15)&lt;=mediçao,0,OFFSET(Import.PLQ,$A43-1,AO$15-1,1,1)),OFFSET(Import.PLQ,$A43-1,AO$15-1,1,1)),(1-[1]PLE!$AA$28)*OFFSET(Import.PLQ,$A43-1,AO$15-1,1,1))))</f>
        <v>0</v>
      </c>
      <c r="AP43" s="8">
        <f ca="1">IF(AP$13="",0,CHOOSE(Detalhamento.OpçãoServiços,OFFSET(Import.PLQ,$A43-1,AP$15-1,1,1),IF($E43&lt;&gt;1,IF(ISNUMBER(INDEX(Import.PLE,Detalhamento!$E43,Detalhamento!AP$15)),IF(INDEX(Import.PLE,Detalhamento!$E43,Detalhamento!AP$15)&lt;=mediçao,OFFSET(Import.PLQ,$A43-1,AP$15-1,1,1),0),0),[1]PLE!$AA$28*OFFSET(Import.PLQ,$A43-1,AP$15-1,1,1)),IF($E43&lt;&gt;1,IF(ISNUMBER(INDEX(Import.PLE,Detalhamento!$E43,Detalhamento!AP$15)),IF(INDEX(Import.PLE,Detalhamento!$E43,Detalhamento!AP$15)&lt;=mediçao,0,OFFSET(Import.PLQ,$A43-1,AP$15-1,1,1)),OFFSET(Import.PLQ,$A43-1,AP$15-1,1,1)),(1-[1]PLE!$AA$28)*OFFSET(Import.PLQ,$A43-1,AP$15-1,1,1))))</f>
        <v>0</v>
      </c>
      <c r="AQ43" s="8">
        <f ca="1">IF(AQ$13="",0,CHOOSE(Detalhamento.OpçãoServiços,OFFSET(Import.PLQ,$A43-1,AQ$15-1,1,1),IF($E43&lt;&gt;1,IF(ISNUMBER(INDEX(Import.PLE,Detalhamento!$E43,Detalhamento!AQ$15)),IF(INDEX(Import.PLE,Detalhamento!$E43,Detalhamento!AQ$15)&lt;=mediçao,OFFSET(Import.PLQ,$A43-1,AQ$15-1,1,1),0),0),[1]PLE!$AA$28*OFFSET(Import.PLQ,$A43-1,AQ$15-1,1,1)),IF($E43&lt;&gt;1,IF(ISNUMBER(INDEX(Import.PLE,Detalhamento!$E43,Detalhamento!AQ$15)),IF(INDEX(Import.PLE,Detalhamento!$E43,Detalhamento!AQ$15)&lt;=mediçao,0,OFFSET(Import.PLQ,$A43-1,AQ$15-1,1,1)),OFFSET(Import.PLQ,$A43-1,AQ$15-1,1,1)),(1-[1]PLE!$AA$28)*OFFSET(Import.PLQ,$A43-1,AQ$15-1,1,1))))</f>
        <v>0</v>
      </c>
      <c r="AR43" s="8">
        <f ca="1">IF(AR$13="",0,CHOOSE(Detalhamento.OpçãoServiços,OFFSET(Import.PLQ,$A43-1,AR$15-1,1,1),IF($E43&lt;&gt;1,IF(ISNUMBER(INDEX(Import.PLE,Detalhamento!$E43,Detalhamento!AR$15)),IF(INDEX(Import.PLE,Detalhamento!$E43,Detalhamento!AR$15)&lt;=mediçao,OFFSET(Import.PLQ,$A43-1,AR$15-1,1,1),0),0),[1]PLE!$AA$28*OFFSET(Import.PLQ,$A43-1,AR$15-1,1,1)),IF($E43&lt;&gt;1,IF(ISNUMBER(INDEX(Import.PLE,Detalhamento!$E43,Detalhamento!AR$15)),IF(INDEX(Import.PLE,Detalhamento!$E43,Detalhamento!AR$15)&lt;=mediçao,0,OFFSET(Import.PLQ,$A43-1,AR$15-1,1,1)),OFFSET(Import.PLQ,$A43-1,AR$15-1,1,1)),(1-[1]PLE!$AA$28)*OFFSET(Import.PLQ,$A43-1,AR$15-1,1,1))))</f>
        <v>0</v>
      </c>
      <c r="AS43" s="8">
        <f ca="1">IF(AS$13="",0,CHOOSE(Detalhamento.OpçãoServiços,OFFSET(Import.PLQ,$A43-1,AS$15-1,1,1),IF($E43&lt;&gt;1,IF(ISNUMBER(INDEX(Import.PLE,Detalhamento!$E43,Detalhamento!AS$15)),IF(INDEX(Import.PLE,Detalhamento!$E43,Detalhamento!AS$15)&lt;=mediçao,OFFSET(Import.PLQ,$A43-1,AS$15-1,1,1),0),0),[1]PLE!$AA$28*OFFSET(Import.PLQ,$A43-1,AS$15-1,1,1)),IF($E43&lt;&gt;1,IF(ISNUMBER(INDEX(Import.PLE,Detalhamento!$E43,Detalhamento!AS$15)),IF(INDEX(Import.PLE,Detalhamento!$E43,Detalhamento!AS$15)&lt;=mediçao,0,OFFSET(Import.PLQ,$A43-1,AS$15-1,1,1)),OFFSET(Import.PLQ,$A43-1,AS$15-1,1,1)),(1-[1]PLE!$AA$28)*OFFSET(Import.PLQ,$A43-1,AS$15-1,1,1))))</f>
        <v>0</v>
      </c>
      <c r="AT43" s="8">
        <f ca="1">IF(AT$13="",0,CHOOSE(Detalhamento.OpçãoServiços,OFFSET(Import.PLQ,$A43-1,AT$15-1,1,1),IF($E43&lt;&gt;1,IF(ISNUMBER(INDEX(Import.PLE,Detalhamento!$E43,Detalhamento!AT$15)),IF(INDEX(Import.PLE,Detalhamento!$E43,Detalhamento!AT$15)&lt;=mediçao,OFFSET(Import.PLQ,$A43-1,AT$15-1,1,1),0),0),[1]PLE!$AA$28*OFFSET(Import.PLQ,$A43-1,AT$15-1,1,1)),IF($E43&lt;&gt;1,IF(ISNUMBER(INDEX(Import.PLE,Detalhamento!$E43,Detalhamento!AT$15)),IF(INDEX(Import.PLE,Detalhamento!$E43,Detalhamento!AT$15)&lt;=mediçao,0,OFFSET(Import.PLQ,$A43-1,AT$15-1,1,1)),OFFSET(Import.PLQ,$A43-1,AT$15-1,1,1)),(1-[1]PLE!$AA$28)*OFFSET(Import.PLQ,$A43-1,AT$15-1,1,1))))</f>
        <v>0</v>
      </c>
      <c r="AU43" s="8">
        <f ca="1">IF(AU$13="",0,CHOOSE(Detalhamento.OpçãoServiços,OFFSET(Import.PLQ,$A43-1,AU$15-1,1,1),IF($E43&lt;&gt;1,IF(ISNUMBER(INDEX(Import.PLE,Detalhamento!$E43,Detalhamento!AU$15)),IF(INDEX(Import.PLE,Detalhamento!$E43,Detalhamento!AU$15)&lt;=mediçao,OFFSET(Import.PLQ,$A43-1,AU$15-1,1,1),0),0),[1]PLE!$AA$28*OFFSET(Import.PLQ,$A43-1,AU$15-1,1,1)),IF($E43&lt;&gt;1,IF(ISNUMBER(INDEX(Import.PLE,Detalhamento!$E43,Detalhamento!AU$15)),IF(INDEX(Import.PLE,Detalhamento!$E43,Detalhamento!AU$15)&lt;=mediçao,0,OFFSET(Import.PLQ,$A43-1,AU$15-1,1,1)),OFFSET(Import.PLQ,$A43-1,AU$15-1,1,1)),(1-[1]PLE!$AA$28)*OFFSET(Import.PLQ,$A43-1,AU$15-1,1,1))))</f>
        <v>0</v>
      </c>
      <c r="AV43" s="8">
        <f ca="1">IF(AV$13="",0,CHOOSE(Detalhamento.OpçãoServiços,OFFSET(Import.PLQ,$A43-1,AV$15-1,1,1),IF($E43&lt;&gt;1,IF(ISNUMBER(INDEX(Import.PLE,Detalhamento!$E43,Detalhamento!AV$15)),IF(INDEX(Import.PLE,Detalhamento!$E43,Detalhamento!AV$15)&lt;=mediçao,OFFSET(Import.PLQ,$A43-1,AV$15-1,1,1),0),0),[1]PLE!$AA$28*OFFSET(Import.PLQ,$A43-1,AV$15-1,1,1)),IF($E43&lt;&gt;1,IF(ISNUMBER(INDEX(Import.PLE,Detalhamento!$E43,Detalhamento!AV$15)),IF(INDEX(Import.PLE,Detalhamento!$E43,Detalhamento!AV$15)&lt;=mediçao,0,OFFSET(Import.PLQ,$A43-1,AV$15-1,1,1)),OFFSET(Import.PLQ,$A43-1,AV$15-1,1,1)),(1-[1]PLE!$AA$28)*OFFSET(Import.PLQ,$A43-1,AV$15-1,1,1))))</f>
        <v>0</v>
      </c>
      <c r="AW43" s="8">
        <f ca="1">IF(AW$13="",0,CHOOSE(Detalhamento.OpçãoServiços,OFFSET(Import.PLQ,$A43-1,AW$15-1,1,1),IF($E43&lt;&gt;1,IF(ISNUMBER(INDEX(Import.PLE,Detalhamento!$E43,Detalhamento!AW$15)),IF(INDEX(Import.PLE,Detalhamento!$E43,Detalhamento!AW$15)&lt;=mediçao,OFFSET(Import.PLQ,$A43-1,AW$15-1,1,1),0),0),[1]PLE!$AA$28*OFFSET(Import.PLQ,$A43-1,AW$15-1,1,1)),IF($E43&lt;&gt;1,IF(ISNUMBER(INDEX(Import.PLE,Detalhamento!$E43,Detalhamento!AW$15)),IF(INDEX(Import.PLE,Detalhamento!$E43,Detalhamento!AW$15)&lt;=mediçao,0,OFFSET(Import.PLQ,$A43-1,AW$15-1,1,1)),OFFSET(Import.PLQ,$A43-1,AW$15-1,1,1)),(1-[1]PLE!$AA$28)*OFFSET(Import.PLQ,$A43-1,AW$15-1,1,1))))</f>
        <v>0</v>
      </c>
      <c r="AX43" s="8">
        <f ca="1">IF(AX$13="",0,CHOOSE(Detalhamento.OpçãoServiços,OFFSET(Import.PLQ,$A43-1,AX$15-1,1,1),IF($E43&lt;&gt;1,IF(ISNUMBER(INDEX(Import.PLE,Detalhamento!$E43,Detalhamento!AX$15)),IF(INDEX(Import.PLE,Detalhamento!$E43,Detalhamento!AX$15)&lt;=mediçao,OFFSET(Import.PLQ,$A43-1,AX$15-1,1,1),0),0),[1]PLE!$AA$28*OFFSET(Import.PLQ,$A43-1,AX$15-1,1,1)),IF($E43&lt;&gt;1,IF(ISNUMBER(INDEX(Import.PLE,Detalhamento!$E43,Detalhamento!AX$15)),IF(INDEX(Import.PLE,Detalhamento!$E43,Detalhamento!AX$15)&lt;=mediçao,0,OFFSET(Import.PLQ,$A43-1,AX$15-1,1,1)),OFFSET(Import.PLQ,$A43-1,AX$15-1,1,1)),(1-[1]PLE!$AA$28)*OFFSET(Import.PLQ,$A43-1,AX$15-1,1,1))))</f>
        <v>0</v>
      </c>
      <c r="AY43" s="8">
        <f ca="1">IF(AY$13="",0,CHOOSE(Detalhamento.OpçãoServiços,OFFSET(Import.PLQ,$A43-1,AY$15-1,1,1),IF($E43&lt;&gt;1,IF(ISNUMBER(INDEX(Import.PLE,Detalhamento!$E43,Detalhamento!AY$15)),IF(INDEX(Import.PLE,Detalhamento!$E43,Detalhamento!AY$15)&lt;=mediçao,OFFSET(Import.PLQ,$A43-1,AY$15-1,1,1),0),0),[1]PLE!$AA$28*OFFSET(Import.PLQ,$A43-1,AY$15-1,1,1)),IF($E43&lt;&gt;1,IF(ISNUMBER(INDEX(Import.PLE,Detalhamento!$E43,Detalhamento!AY$15)),IF(INDEX(Import.PLE,Detalhamento!$E43,Detalhamento!AY$15)&lt;=mediçao,0,OFFSET(Import.PLQ,$A43-1,AY$15-1,1,1)),OFFSET(Import.PLQ,$A43-1,AY$15-1,1,1)),(1-[1]PLE!$AA$28)*OFFSET(Import.PLQ,$A43-1,AY$15-1,1,1))))</f>
        <v>0</v>
      </c>
      <c r="AZ43" s="8">
        <f ca="1">IF(AZ$13="",0,CHOOSE(Detalhamento.OpçãoServiços,OFFSET(Import.PLQ,$A43-1,AZ$15-1,1,1),IF($E43&lt;&gt;1,IF(ISNUMBER(INDEX(Import.PLE,Detalhamento!$E43,Detalhamento!AZ$15)),IF(INDEX(Import.PLE,Detalhamento!$E43,Detalhamento!AZ$15)&lt;=mediçao,OFFSET(Import.PLQ,$A43-1,AZ$15-1,1,1),0),0),[1]PLE!$AA$28*OFFSET(Import.PLQ,$A43-1,AZ$15-1,1,1)),IF($E43&lt;&gt;1,IF(ISNUMBER(INDEX(Import.PLE,Detalhamento!$E43,Detalhamento!AZ$15)),IF(INDEX(Import.PLE,Detalhamento!$E43,Detalhamento!AZ$15)&lt;=mediçao,0,OFFSET(Import.PLQ,$A43-1,AZ$15-1,1,1)),OFFSET(Import.PLQ,$A43-1,AZ$15-1,1,1)),(1-[1]PLE!$AA$28)*OFFSET(Import.PLQ,$A43-1,AZ$15-1,1,1))))</f>
        <v>0</v>
      </c>
      <c r="BA43" s="8">
        <f ca="1">IF(BA$13="",0,CHOOSE(Detalhamento.OpçãoServiços,OFFSET(Import.PLQ,$A43-1,BA$15-1,1,1),IF($E43&lt;&gt;1,IF(ISNUMBER(INDEX(Import.PLE,Detalhamento!$E43,Detalhamento!BA$15)),IF(INDEX(Import.PLE,Detalhamento!$E43,Detalhamento!BA$15)&lt;=mediçao,OFFSET(Import.PLQ,$A43-1,BA$15-1,1,1),0),0),[1]PLE!$AA$28*OFFSET(Import.PLQ,$A43-1,BA$15-1,1,1)),IF($E43&lt;&gt;1,IF(ISNUMBER(INDEX(Import.PLE,Detalhamento!$E43,Detalhamento!BA$15)),IF(INDEX(Import.PLE,Detalhamento!$E43,Detalhamento!BA$15)&lt;=mediçao,0,OFFSET(Import.PLQ,$A43-1,BA$15-1,1,1)),OFFSET(Import.PLQ,$A43-1,BA$15-1,1,1)),(1-[1]PLE!$AA$28)*OFFSET(Import.PLQ,$A43-1,BA$15-1,1,1))))</f>
        <v>0</v>
      </c>
      <c r="BB43" s="8">
        <f ca="1">IF(BB$13="",0,CHOOSE(Detalhamento.OpçãoServiços,OFFSET(Import.PLQ,$A43-1,BB$15-1,1,1),IF($E43&lt;&gt;1,IF(ISNUMBER(INDEX(Import.PLE,Detalhamento!$E43,Detalhamento!BB$15)),IF(INDEX(Import.PLE,Detalhamento!$E43,Detalhamento!BB$15)&lt;=mediçao,OFFSET(Import.PLQ,$A43-1,BB$15-1,1,1),0),0),[1]PLE!$AA$28*OFFSET(Import.PLQ,$A43-1,BB$15-1,1,1)),IF($E43&lt;&gt;1,IF(ISNUMBER(INDEX(Import.PLE,Detalhamento!$E43,Detalhamento!BB$15)),IF(INDEX(Import.PLE,Detalhamento!$E43,Detalhamento!BB$15)&lt;=mediçao,0,OFFSET(Import.PLQ,$A43-1,BB$15-1,1,1)),OFFSET(Import.PLQ,$A43-1,BB$15-1,1,1)),(1-[1]PLE!$AA$28)*OFFSET(Import.PLQ,$A43-1,BB$15-1,1,1))))</f>
        <v>0</v>
      </c>
      <c r="BC43" s="8">
        <f ca="1">IF(BC$13="",0,CHOOSE(Detalhamento.OpçãoServiços,OFFSET(Import.PLQ,$A43-1,BC$15-1,1,1),IF($E43&lt;&gt;1,IF(ISNUMBER(INDEX(Import.PLE,Detalhamento!$E43,Detalhamento!BC$15)),IF(INDEX(Import.PLE,Detalhamento!$E43,Detalhamento!BC$15)&lt;=mediçao,OFFSET(Import.PLQ,$A43-1,BC$15-1,1,1),0),0),[1]PLE!$AA$28*OFFSET(Import.PLQ,$A43-1,BC$15-1,1,1)),IF($E43&lt;&gt;1,IF(ISNUMBER(INDEX(Import.PLE,Detalhamento!$E43,Detalhamento!BC$15)),IF(INDEX(Import.PLE,Detalhamento!$E43,Detalhamento!BC$15)&lt;=mediçao,0,OFFSET(Import.PLQ,$A43-1,BC$15-1,1,1)),OFFSET(Import.PLQ,$A43-1,BC$15-1,1,1)),(1-[1]PLE!$AA$28)*OFFSET(Import.PLQ,$A43-1,BC$15-1,1,1))))</f>
        <v>0</v>
      </c>
      <c r="BD43" s="8">
        <f ca="1">IF(BD$13="",0,CHOOSE(Detalhamento.OpçãoServiços,OFFSET(Import.PLQ,$A43-1,BD$15-1,1,1),IF($E43&lt;&gt;1,IF(ISNUMBER(INDEX(Import.PLE,Detalhamento!$E43,Detalhamento!BD$15)),IF(INDEX(Import.PLE,Detalhamento!$E43,Detalhamento!BD$15)&lt;=mediçao,OFFSET(Import.PLQ,$A43-1,BD$15-1,1,1),0),0),[1]PLE!$AA$28*OFFSET(Import.PLQ,$A43-1,BD$15-1,1,1)),IF($E43&lt;&gt;1,IF(ISNUMBER(INDEX(Import.PLE,Detalhamento!$E43,Detalhamento!BD$15)),IF(INDEX(Import.PLE,Detalhamento!$E43,Detalhamento!BD$15)&lt;=mediçao,0,OFFSET(Import.PLQ,$A43-1,BD$15-1,1,1)),OFFSET(Import.PLQ,$A43-1,BD$15-1,1,1)),(1-[1]PLE!$AA$28)*OFFSET(Import.PLQ,$A43-1,BD$15-1,1,1))))</f>
        <v>0</v>
      </c>
      <c r="BE43" s="8">
        <f ca="1">IF(BE$13="",0,CHOOSE(Detalhamento.OpçãoServiços,OFFSET(Import.PLQ,$A43-1,BE$15-1,1,1),IF($E43&lt;&gt;1,IF(ISNUMBER(INDEX(Import.PLE,Detalhamento!$E43,Detalhamento!BE$15)),IF(INDEX(Import.PLE,Detalhamento!$E43,Detalhamento!BE$15)&lt;=mediçao,OFFSET(Import.PLQ,$A43-1,BE$15-1,1,1),0),0),[1]PLE!$AA$28*OFFSET(Import.PLQ,$A43-1,BE$15-1,1,1)),IF($E43&lt;&gt;1,IF(ISNUMBER(INDEX(Import.PLE,Detalhamento!$E43,Detalhamento!BE$15)),IF(INDEX(Import.PLE,Detalhamento!$E43,Detalhamento!BE$15)&lt;=mediçao,0,OFFSET(Import.PLQ,$A43-1,BE$15-1,1,1)),OFFSET(Import.PLQ,$A43-1,BE$15-1,1,1)),(1-[1]PLE!$AA$28)*OFFSET(Import.PLQ,$A43-1,BE$15-1,1,1))))</f>
        <v>0</v>
      </c>
      <c r="BF43" s="8">
        <f ca="1">IF(BF$13="",0,CHOOSE(Detalhamento.OpçãoServiços,OFFSET(Import.PLQ,$A43-1,BF$15-1,1,1),IF($E43&lt;&gt;1,IF(ISNUMBER(INDEX(Import.PLE,Detalhamento!$E43,Detalhamento!BF$15)),IF(INDEX(Import.PLE,Detalhamento!$E43,Detalhamento!BF$15)&lt;=mediçao,OFFSET(Import.PLQ,$A43-1,BF$15-1,1,1),0),0),[1]PLE!$AA$28*OFFSET(Import.PLQ,$A43-1,BF$15-1,1,1)),IF($E43&lt;&gt;1,IF(ISNUMBER(INDEX(Import.PLE,Detalhamento!$E43,Detalhamento!BF$15)),IF(INDEX(Import.PLE,Detalhamento!$E43,Detalhamento!BF$15)&lt;=mediçao,0,OFFSET(Import.PLQ,$A43-1,BF$15-1,1,1)),OFFSET(Import.PLQ,$A43-1,BF$15-1,1,1)),(1-[1]PLE!$AA$28)*OFFSET(Import.PLQ,$A43-1,BF$15-1,1,1))))</f>
        <v>0</v>
      </c>
      <c r="BG43" s="8">
        <f ca="1">IF(BG$13="",0,CHOOSE(Detalhamento.OpçãoServiços,OFFSET(Import.PLQ,$A43-1,BG$15-1,1,1),IF($E43&lt;&gt;1,IF(ISNUMBER(INDEX(Import.PLE,Detalhamento!$E43,Detalhamento!BG$15)),IF(INDEX(Import.PLE,Detalhamento!$E43,Detalhamento!BG$15)&lt;=mediçao,OFFSET(Import.PLQ,$A43-1,BG$15-1,1,1),0),0),[1]PLE!$AA$28*OFFSET(Import.PLQ,$A43-1,BG$15-1,1,1)),IF($E43&lt;&gt;1,IF(ISNUMBER(INDEX(Import.PLE,Detalhamento!$E43,Detalhamento!BG$15)),IF(INDEX(Import.PLE,Detalhamento!$E43,Detalhamento!BG$15)&lt;=mediçao,0,OFFSET(Import.PLQ,$A43-1,BG$15-1,1,1)),OFFSET(Import.PLQ,$A43-1,BG$15-1,1,1)),(1-[1]PLE!$AA$28)*OFFSET(Import.PLQ,$A43-1,BG$15-1,1,1))))</f>
        <v>0</v>
      </c>
      <c r="BH43" s="8">
        <f ca="1">IF(BH$13="",0,CHOOSE(Detalhamento.OpçãoServiços,OFFSET(Import.PLQ,$A43-1,BH$15-1,1,1),IF($E43&lt;&gt;1,IF(ISNUMBER(INDEX(Import.PLE,Detalhamento!$E43,Detalhamento!BH$15)),IF(INDEX(Import.PLE,Detalhamento!$E43,Detalhamento!BH$15)&lt;=mediçao,OFFSET(Import.PLQ,$A43-1,BH$15-1,1,1),0),0),[1]PLE!$AA$28*OFFSET(Import.PLQ,$A43-1,BH$15-1,1,1)),IF($E43&lt;&gt;1,IF(ISNUMBER(INDEX(Import.PLE,Detalhamento!$E43,Detalhamento!BH$15)),IF(INDEX(Import.PLE,Detalhamento!$E43,Detalhamento!BH$15)&lt;=mediçao,0,OFFSET(Import.PLQ,$A43-1,BH$15-1,1,1)),OFFSET(Import.PLQ,$A43-1,BH$15-1,1,1)),(1-[1]PLE!$AA$28)*OFFSET(Import.PLQ,$A43-1,BH$15-1,1,1))))</f>
        <v>0</v>
      </c>
      <c r="BI43" s="8">
        <f ca="1">IF(BI$13="",0,CHOOSE(Detalhamento.OpçãoServiços,OFFSET(Import.PLQ,$A43-1,BI$15-1,1,1),IF($E43&lt;&gt;1,IF(ISNUMBER(INDEX(Import.PLE,Detalhamento!$E43,Detalhamento!BI$15)),IF(INDEX(Import.PLE,Detalhamento!$E43,Detalhamento!BI$15)&lt;=mediçao,OFFSET(Import.PLQ,$A43-1,BI$15-1,1,1),0),0),[1]PLE!$AA$28*OFFSET(Import.PLQ,$A43-1,BI$15-1,1,1)),IF($E43&lt;&gt;1,IF(ISNUMBER(INDEX(Import.PLE,Detalhamento!$E43,Detalhamento!BI$15)),IF(INDEX(Import.PLE,Detalhamento!$E43,Detalhamento!BI$15)&lt;=mediçao,0,OFFSET(Import.PLQ,$A43-1,BI$15-1,1,1)),OFFSET(Import.PLQ,$A43-1,BI$15-1,1,1)),(1-[1]PLE!$AA$28)*OFFSET(Import.PLQ,$A43-1,BI$15-1,1,1))))</f>
        <v>0</v>
      </c>
    </row>
    <row r="44" spans="1:61" ht="22.5" x14ac:dyDescent="0.2">
      <c r="A44" s="1">
        <v>21</v>
      </c>
      <c r="B44" s="2" t="str">
        <f t="shared" ca="1" si="2"/>
        <v>Serviço</v>
      </c>
      <c r="E44" s="3">
        <f t="shared" ca="1" si="3"/>
        <v>5</v>
      </c>
      <c r="F44" s="5">
        <f t="shared" ca="1" si="4"/>
        <v>50021</v>
      </c>
      <c r="G44" s="5" t="str">
        <f t="shared" ca="1" si="8"/>
        <v>04.04</v>
      </c>
      <c r="H44" s="6" t="str">
        <f t="shared" ca="1" si="8"/>
        <v>SUPORTE DE PLACA DE SINALIZAÇÃO VERTICAL EM MADEIRA DE 1ª QUALIDADE, PINTADA, FORNECIMENTO E INSTALAÇÃO</v>
      </c>
      <c r="I44" s="7" t="str">
        <f t="shared" ca="1" si="6"/>
        <v>UN</v>
      </c>
      <c r="J44" s="8">
        <f t="shared" ca="1" si="7"/>
        <v>2</v>
      </c>
      <c r="K44" s="31"/>
      <c r="L44" s="8">
        <f ca="1">IF(L$13="",0,CHOOSE(Detalhamento.OpçãoServiços,OFFSET(Import.PLQ,$A44-1,L$15-1,1,1),IF($E44&lt;&gt;1,IF(ISNUMBER(INDEX(Import.PLE,Detalhamento!$E44,Detalhamento!L$15)),IF(INDEX(Import.PLE,Detalhamento!$E44,Detalhamento!L$15)&lt;=mediçao,OFFSET(Import.PLQ,$A44-1,L$15-1,1,1),0),0),[1]PLE!$AA$28*OFFSET(Import.PLQ,$A44-1,L$15-1,1,1)),IF($E44&lt;&gt;1,IF(ISNUMBER(INDEX(Import.PLE,Detalhamento!$E44,Detalhamento!L$15)),IF(INDEX(Import.PLE,Detalhamento!$E44,Detalhamento!L$15)&lt;=mediçao,0,OFFSET(Import.PLQ,$A44-1,L$15-1,1,1)),OFFSET(Import.PLQ,$A44-1,L$15-1,1,1)),(1-[1]PLE!$AA$28)*OFFSET(Import.PLQ,$A44-1,L$15-1,1,1))))</f>
        <v>1</v>
      </c>
      <c r="M44" s="8">
        <f ca="1">IF(M$13="",0,CHOOSE(Detalhamento.OpçãoServiços,OFFSET(Import.PLQ,$A44-1,M$15-1,1,1),IF($E44&lt;&gt;1,IF(ISNUMBER(INDEX(Import.PLE,Detalhamento!$E44,Detalhamento!M$15)),IF(INDEX(Import.PLE,Detalhamento!$E44,Detalhamento!M$15)&lt;=mediçao,OFFSET(Import.PLQ,$A44-1,M$15-1,1,1),0),0),[1]PLE!$AA$28*OFFSET(Import.PLQ,$A44-1,M$15-1,1,1)),IF($E44&lt;&gt;1,IF(ISNUMBER(INDEX(Import.PLE,Detalhamento!$E44,Detalhamento!M$15)),IF(INDEX(Import.PLE,Detalhamento!$E44,Detalhamento!M$15)&lt;=mediçao,0,OFFSET(Import.PLQ,$A44-1,M$15-1,1,1)),OFFSET(Import.PLQ,$A44-1,M$15-1,1,1)),(1-[1]PLE!$AA$28)*OFFSET(Import.PLQ,$A44-1,M$15-1,1,1))))</f>
        <v>0</v>
      </c>
      <c r="N44" s="8">
        <f ca="1">IF(N$13="",0,CHOOSE(Detalhamento.OpçãoServiços,OFFSET(Import.PLQ,$A44-1,N$15-1,1,1),IF($E44&lt;&gt;1,IF(ISNUMBER(INDEX(Import.PLE,Detalhamento!$E44,Detalhamento!N$15)),IF(INDEX(Import.PLE,Detalhamento!$E44,Detalhamento!N$15)&lt;=mediçao,OFFSET(Import.PLQ,$A44-1,N$15-1,1,1),0),0),[1]PLE!$AA$28*OFFSET(Import.PLQ,$A44-1,N$15-1,1,1)),IF($E44&lt;&gt;1,IF(ISNUMBER(INDEX(Import.PLE,Detalhamento!$E44,Detalhamento!N$15)),IF(INDEX(Import.PLE,Detalhamento!$E44,Detalhamento!N$15)&lt;=mediçao,0,OFFSET(Import.PLQ,$A44-1,N$15-1,1,1)),OFFSET(Import.PLQ,$A44-1,N$15-1,1,1)),(1-[1]PLE!$AA$28)*OFFSET(Import.PLQ,$A44-1,N$15-1,1,1))))</f>
        <v>1</v>
      </c>
      <c r="O44" s="8">
        <f ca="1">IF(O$13="",0,CHOOSE(Detalhamento.OpçãoServiços,OFFSET(Import.PLQ,$A44-1,O$15-1,1,1),IF($E44&lt;&gt;1,IF(ISNUMBER(INDEX(Import.PLE,Detalhamento!$E44,Detalhamento!O$15)),IF(INDEX(Import.PLE,Detalhamento!$E44,Detalhamento!O$15)&lt;=mediçao,OFFSET(Import.PLQ,$A44-1,O$15-1,1,1),0),0),[1]PLE!$AA$28*OFFSET(Import.PLQ,$A44-1,O$15-1,1,1)),IF($E44&lt;&gt;1,IF(ISNUMBER(INDEX(Import.PLE,Detalhamento!$E44,Detalhamento!O$15)),IF(INDEX(Import.PLE,Detalhamento!$E44,Detalhamento!O$15)&lt;=mediçao,0,OFFSET(Import.PLQ,$A44-1,O$15-1,1,1)),OFFSET(Import.PLQ,$A44-1,O$15-1,1,1)),(1-[1]PLE!$AA$28)*OFFSET(Import.PLQ,$A44-1,O$15-1,1,1))))</f>
        <v>0</v>
      </c>
      <c r="P44" s="8">
        <f ca="1">IF(P$13="",0,CHOOSE(Detalhamento.OpçãoServiços,OFFSET(Import.PLQ,$A44-1,P$15-1,1,1),IF($E44&lt;&gt;1,IF(ISNUMBER(INDEX(Import.PLE,Detalhamento!$E44,Detalhamento!P$15)),IF(INDEX(Import.PLE,Detalhamento!$E44,Detalhamento!P$15)&lt;=mediçao,OFFSET(Import.PLQ,$A44-1,P$15-1,1,1),0),0),[1]PLE!$AA$28*OFFSET(Import.PLQ,$A44-1,P$15-1,1,1)),IF($E44&lt;&gt;1,IF(ISNUMBER(INDEX(Import.PLE,Detalhamento!$E44,Detalhamento!P$15)),IF(INDEX(Import.PLE,Detalhamento!$E44,Detalhamento!P$15)&lt;=mediçao,0,OFFSET(Import.PLQ,$A44-1,P$15-1,1,1)),OFFSET(Import.PLQ,$A44-1,P$15-1,1,1)),(1-[1]PLE!$AA$28)*OFFSET(Import.PLQ,$A44-1,P$15-1,1,1))))</f>
        <v>0</v>
      </c>
      <c r="Q44" s="8">
        <f ca="1">IF(Q$13="",0,CHOOSE(Detalhamento.OpçãoServiços,OFFSET(Import.PLQ,$A44-1,Q$15-1,1,1),IF($E44&lt;&gt;1,IF(ISNUMBER(INDEX(Import.PLE,Detalhamento!$E44,Detalhamento!Q$15)),IF(INDEX(Import.PLE,Detalhamento!$E44,Detalhamento!Q$15)&lt;=mediçao,OFFSET(Import.PLQ,$A44-1,Q$15-1,1,1),0),0),[1]PLE!$AA$28*OFFSET(Import.PLQ,$A44-1,Q$15-1,1,1)),IF($E44&lt;&gt;1,IF(ISNUMBER(INDEX(Import.PLE,Detalhamento!$E44,Detalhamento!Q$15)),IF(INDEX(Import.PLE,Detalhamento!$E44,Detalhamento!Q$15)&lt;=mediçao,0,OFFSET(Import.PLQ,$A44-1,Q$15-1,1,1)),OFFSET(Import.PLQ,$A44-1,Q$15-1,1,1)),(1-[1]PLE!$AA$28)*OFFSET(Import.PLQ,$A44-1,Q$15-1,1,1))))</f>
        <v>0</v>
      </c>
      <c r="R44" s="8">
        <f ca="1">IF(R$13="",0,CHOOSE(Detalhamento.OpçãoServiços,OFFSET(Import.PLQ,$A44-1,R$15-1,1,1),IF($E44&lt;&gt;1,IF(ISNUMBER(INDEX(Import.PLE,Detalhamento!$E44,Detalhamento!R$15)),IF(INDEX(Import.PLE,Detalhamento!$E44,Detalhamento!R$15)&lt;=mediçao,OFFSET(Import.PLQ,$A44-1,R$15-1,1,1),0),0),[1]PLE!$AA$28*OFFSET(Import.PLQ,$A44-1,R$15-1,1,1)),IF($E44&lt;&gt;1,IF(ISNUMBER(INDEX(Import.PLE,Detalhamento!$E44,Detalhamento!R$15)),IF(INDEX(Import.PLE,Detalhamento!$E44,Detalhamento!R$15)&lt;=mediçao,0,OFFSET(Import.PLQ,$A44-1,R$15-1,1,1)),OFFSET(Import.PLQ,$A44-1,R$15-1,1,1)),(1-[1]PLE!$AA$28)*OFFSET(Import.PLQ,$A44-1,R$15-1,1,1))))</f>
        <v>0</v>
      </c>
      <c r="S44" s="8">
        <f ca="1">IF(S$13="",0,CHOOSE(Detalhamento.OpçãoServiços,OFFSET(Import.PLQ,$A44-1,S$15-1,1,1),IF($E44&lt;&gt;1,IF(ISNUMBER(INDEX(Import.PLE,Detalhamento!$E44,Detalhamento!S$15)),IF(INDEX(Import.PLE,Detalhamento!$E44,Detalhamento!S$15)&lt;=mediçao,OFFSET(Import.PLQ,$A44-1,S$15-1,1,1),0),0),[1]PLE!$AA$28*OFFSET(Import.PLQ,$A44-1,S$15-1,1,1)),IF($E44&lt;&gt;1,IF(ISNUMBER(INDEX(Import.PLE,Detalhamento!$E44,Detalhamento!S$15)),IF(INDEX(Import.PLE,Detalhamento!$E44,Detalhamento!S$15)&lt;=mediçao,0,OFFSET(Import.PLQ,$A44-1,S$15-1,1,1)),OFFSET(Import.PLQ,$A44-1,S$15-1,1,1)),(1-[1]PLE!$AA$28)*OFFSET(Import.PLQ,$A44-1,S$15-1,1,1))))</f>
        <v>0</v>
      </c>
      <c r="T44" s="8">
        <f ca="1">IF(T$13="",0,CHOOSE(Detalhamento.OpçãoServiços,OFFSET(Import.PLQ,$A44-1,T$15-1,1,1),IF($E44&lt;&gt;1,IF(ISNUMBER(INDEX(Import.PLE,Detalhamento!$E44,Detalhamento!T$15)),IF(INDEX(Import.PLE,Detalhamento!$E44,Detalhamento!T$15)&lt;=mediçao,OFFSET(Import.PLQ,$A44-1,T$15-1,1,1),0),0),[1]PLE!$AA$28*OFFSET(Import.PLQ,$A44-1,T$15-1,1,1)),IF($E44&lt;&gt;1,IF(ISNUMBER(INDEX(Import.PLE,Detalhamento!$E44,Detalhamento!T$15)),IF(INDEX(Import.PLE,Detalhamento!$E44,Detalhamento!T$15)&lt;=mediçao,0,OFFSET(Import.PLQ,$A44-1,T$15-1,1,1)),OFFSET(Import.PLQ,$A44-1,T$15-1,1,1)),(1-[1]PLE!$AA$28)*OFFSET(Import.PLQ,$A44-1,T$15-1,1,1))))</f>
        <v>0</v>
      </c>
      <c r="U44" s="8">
        <f ca="1">IF(U$13="",0,CHOOSE(Detalhamento.OpçãoServiços,OFFSET(Import.PLQ,$A44-1,U$15-1,1,1),IF($E44&lt;&gt;1,IF(ISNUMBER(INDEX(Import.PLE,Detalhamento!$E44,Detalhamento!U$15)),IF(INDEX(Import.PLE,Detalhamento!$E44,Detalhamento!U$15)&lt;=mediçao,OFFSET(Import.PLQ,$A44-1,U$15-1,1,1),0),0),[1]PLE!$AA$28*OFFSET(Import.PLQ,$A44-1,U$15-1,1,1)),IF($E44&lt;&gt;1,IF(ISNUMBER(INDEX(Import.PLE,Detalhamento!$E44,Detalhamento!U$15)),IF(INDEX(Import.PLE,Detalhamento!$E44,Detalhamento!U$15)&lt;=mediçao,0,OFFSET(Import.PLQ,$A44-1,U$15-1,1,1)),OFFSET(Import.PLQ,$A44-1,U$15-1,1,1)),(1-[1]PLE!$AA$28)*OFFSET(Import.PLQ,$A44-1,U$15-1,1,1))))</f>
        <v>0</v>
      </c>
      <c r="V44" s="8">
        <f ca="1">IF(V$13="",0,CHOOSE(Detalhamento.OpçãoServiços,OFFSET(Import.PLQ,$A44-1,V$15-1,1,1),IF($E44&lt;&gt;1,IF(ISNUMBER(INDEX(Import.PLE,Detalhamento!$E44,Detalhamento!V$15)),IF(INDEX(Import.PLE,Detalhamento!$E44,Detalhamento!V$15)&lt;=mediçao,OFFSET(Import.PLQ,$A44-1,V$15-1,1,1),0),0),[1]PLE!$AA$28*OFFSET(Import.PLQ,$A44-1,V$15-1,1,1)),IF($E44&lt;&gt;1,IF(ISNUMBER(INDEX(Import.PLE,Detalhamento!$E44,Detalhamento!V$15)),IF(INDEX(Import.PLE,Detalhamento!$E44,Detalhamento!V$15)&lt;=mediçao,0,OFFSET(Import.PLQ,$A44-1,V$15-1,1,1)),OFFSET(Import.PLQ,$A44-1,V$15-1,1,1)),(1-[1]PLE!$AA$28)*OFFSET(Import.PLQ,$A44-1,V$15-1,1,1))))</f>
        <v>0</v>
      </c>
      <c r="W44" s="8">
        <f ca="1">IF(W$13="",0,CHOOSE(Detalhamento.OpçãoServiços,OFFSET(Import.PLQ,$A44-1,W$15-1,1,1),IF($E44&lt;&gt;1,IF(ISNUMBER(INDEX(Import.PLE,Detalhamento!$E44,Detalhamento!W$15)),IF(INDEX(Import.PLE,Detalhamento!$E44,Detalhamento!W$15)&lt;=mediçao,OFFSET(Import.PLQ,$A44-1,W$15-1,1,1),0),0),[1]PLE!$AA$28*OFFSET(Import.PLQ,$A44-1,W$15-1,1,1)),IF($E44&lt;&gt;1,IF(ISNUMBER(INDEX(Import.PLE,Detalhamento!$E44,Detalhamento!W$15)),IF(INDEX(Import.PLE,Detalhamento!$E44,Detalhamento!W$15)&lt;=mediçao,0,OFFSET(Import.PLQ,$A44-1,W$15-1,1,1)),OFFSET(Import.PLQ,$A44-1,W$15-1,1,1)),(1-[1]PLE!$AA$28)*OFFSET(Import.PLQ,$A44-1,W$15-1,1,1))))</f>
        <v>0</v>
      </c>
      <c r="X44" s="8">
        <f ca="1">IF(X$13="",0,CHOOSE(Detalhamento.OpçãoServiços,OFFSET(Import.PLQ,$A44-1,X$15-1,1,1),IF($E44&lt;&gt;1,IF(ISNUMBER(INDEX(Import.PLE,Detalhamento!$E44,Detalhamento!X$15)),IF(INDEX(Import.PLE,Detalhamento!$E44,Detalhamento!X$15)&lt;=mediçao,OFFSET(Import.PLQ,$A44-1,X$15-1,1,1),0),0),[1]PLE!$AA$28*OFFSET(Import.PLQ,$A44-1,X$15-1,1,1)),IF($E44&lt;&gt;1,IF(ISNUMBER(INDEX(Import.PLE,Detalhamento!$E44,Detalhamento!X$15)),IF(INDEX(Import.PLE,Detalhamento!$E44,Detalhamento!X$15)&lt;=mediçao,0,OFFSET(Import.PLQ,$A44-1,X$15-1,1,1)),OFFSET(Import.PLQ,$A44-1,X$15-1,1,1)),(1-[1]PLE!$AA$28)*OFFSET(Import.PLQ,$A44-1,X$15-1,1,1))))</f>
        <v>0</v>
      </c>
      <c r="Y44" s="8">
        <f ca="1">IF(Y$13="",0,CHOOSE(Detalhamento.OpçãoServiços,OFFSET(Import.PLQ,$A44-1,Y$15-1,1,1),IF($E44&lt;&gt;1,IF(ISNUMBER(INDEX(Import.PLE,Detalhamento!$E44,Detalhamento!Y$15)),IF(INDEX(Import.PLE,Detalhamento!$E44,Detalhamento!Y$15)&lt;=mediçao,OFFSET(Import.PLQ,$A44-1,Y$15-1,1,1),0),0),[1]PLE!$AA$28*OFFSET(Import.PLQ,$A44-1,Y$15-1,1,1)),IF($E44&lt;&gt;1,IF(ISNUMBER(INDEX(Import.PLE,Detalhamento!$E44,Detalhamento!Y$15)),IF(INDEX(Import.PLE,Detalhamento!$E44,Detalhamento!Y$15)&lt;=mediçao,0,OFFSET(Import.PLQ,$A44-1,Y$15-1,1,1)),OFFSET(Import.PLQ,$A44-1,Y$15-1,1,1)),(1-[1]PLE!$AA$28)*OFFSET(Import.PLQ,$A44-1,Y$15-1,1,1))))</f>
        <v>0</v>
      </c>
      <c r="Z44" s="8">
        <f ca="1">IF(Z$13="",0,CHOOSE(Detalhamento.OpçãoServiços,OFFSET(Import.PLQ,$A44-1,Z$15-1,1,1),IF($E44&lt;&gt;1,IF(ISNUMBER(INDEX(Import.PLE,Detalhamento!$E44,Detalhamento!Z$15)),IF(INDEX(Import.PLE,Detalhamento!$E44,Detalhamento!Z$15)&lt;=mediçao,OFFSET(Import.PLQ,$A44-1,Z$15-1,1,1),0),0),[1]PLE!$AA$28*OFFSET(Import.PLQ,$A44-1,Z$15-1,1,1)),IF($E44&lt;&gt;1,IF(ISNUMBER(INDEX(Import.PLE,Detalhamento!$E44,Detalhamento!Z$15)),IF(INDEX(Import.PLE,Detalhamento!$E44,Detalhamento!Z$15)&lt;=mediçao,0,OFFSET(Import.PLQ,$A44-1,Z$15-1,1,1)),OFFSET(Import.PLQ,$A44-1,Z$15-1,1,1)),(1-[1]PLE!$AA$28)*OFFSET(Import.PLQ,$A44-1,Z$15-1,1,1))))</f>
        <v>0</v>
      </c>
      <c r="AA44" s="8">
        <f ca="1">IF(AA$13="",0,CHOOSE(Detalhamento.OpçãoServiços,OFFSET(Import.PLQ,$A44-1,AA$15-1,1,1),IF($E44&lt;&gt;1,IF(ISNUMBER(INDEX(Import.PLE,Detalhamento!$E44,Detalhamento!AA$15)),IF(INDEX(Import.PLE,Detalhamento!$E44,Detalhamento!AA$15)&lt;=mediçao,OFFSET(Import.PLQ,$A44-1,AA$15-1,1,1),0),0),[1]PLE!$AA$28*OFFSET(Import.PLQ,$A44-1,AA$15-1,1,1)),IF($E44&lt;&gt;1,IF(ISNUMBER(INDEX(Import.PLE,Detalhamento!$E44,Detalhamento!AA$15)),IF(INDEX(Import.PLE,Detalhamento!$E44,Detalhamento!AA$15)&lt;=mediçao,0,OFFSET(Import.PLQ,$A44-1,AA$15-1,1,1)),OFFSET(Import.PLQ,$A44-1,AA$15-1,1,1)),(1-[1]PLE!$AA$28)*OFFSET(Import.PLQ,$A44-1,AA$15-1,1,1))))</f>
        <v>0</v>
      </c>
      <c r="AB44" s="8">
        <f ca="1">IF(AB$13="",0,CHOOSE(Detalhamento.OpçãoServiços,OFFSET(Import.PLQ,$A44-1,AB$15-1,1,1),IF($E44&lt;&gt;1,IF(ISNUMBER(INDEX(Import.PLE,Detalhamento!$E44,Detalhamento!AB$15)),IF(INDEX(Import.PLE,Detalhamento!$E44,Detalhamento!AB$15)&lt;=mediçao,OFFSET(Import.PLQ,$A44-1,AB$15-1,1,1),0),0),[1]PLE!$AA$28*OFFSET(Import.PLQ,$A44-1,AB$15-1,1,1)),IF($E44&lt;&gt;1,IF(ISNUMBER(INDEX(Import.PLE,Detalhamento!$E44,Detalhamento!AB$15)),IF(INDEX(Import.PLE,Detalhamento!$E44,Detalhamento!AB$15)&lt;=mediçao,0,OFFSET(Import.PLQ,$A44-1,AB$15-1,1,1)),OFFSET(Import.PLQ,$A44-1,AB$15-1,1,1)),(1-[1]PLE!$AA$28)*OFFSET(Import.PLQ,$A44-1,AB$15-1,1,1))))</f>
        <v>0</v>
      </c>
      <c r="AC44" s="8">
        <f ca="1">IF(AC$13="",0,CHOOSE(Detalhamento.OpçãoServiços,OFFSET(Import.PLQ,$A44-1,AC$15-1,1,1),IF($E44&lt;&gt;1,IF(ISNUMBER(INDEX(Import.PLE,Detalhamento!$E44,Detalhamento!AC$15)),IF(INDEX(Import.PLE,Detalhamento!$E44,Detalhamento!AC$15)&lt;=mediçao,OFFSET(Import.PLQ,$A44-1,AC$15-1,1,1),0),0),[1]PLE!$AA$28*OFFSET(Import.PLQ,$A44-1,AC$15-1,1,1)),IF($E44&lt;&gt;1,IF(ISNUMBER(INDEX(Import.PLE,Detalhamento!$E44,Detalhamento!AC$15)),IF(INDEX(Import.PLE,Detalhamento!$E44,Detalhamento!AC$15)&lt;=mediçao,0,OFFSET(Import.PLQ,$A44-1,AC$15-1,1,1)),OFFSET(Import.PLQ,$A44-1,AC$15-1,1,1)),(1-[1]PLE!$AA$28)*OFFSET(Import.PLQ,$A44-1,AC$15-1,1,1))))</f>
        <v>0</v>
      </c>
      <c r="AD44" s="8">
        <f ca="1">IF(AD$13="",0,CHOOSE(Detalhamento.OpçãoServiços,OFFSET(Import.PLQ,$A44-1,AD$15-1,1,1),IF($E44&lt;&gt;1,IF(ISNUMBER(INDEX(Import.PLE,Detalhamento!$E44,Detalhamento!AD$15)),IF(INDEX(Import.PLE,Detalhamento!$E44,Detalhamento!AD$15)&lt;=mediçao,OFFSET(Import.PLQ,$A44-1,AD$15-1,1,1),0),0),[1]PLE!$AA$28*OFFSET(Import.PLQ,$A44-1,AD$15-1,1,1)),IF($E44&lt;&gt;1,IF(ISNUMBER(INDEX(Import.PLE,Detalhamento!$E44,Detalhamento!AD$15)),IF(INDEX(Import.PLE,Detalhamento!$E44,Detalhamento!AD$15)&lt;=mediçao,0,OFFSET(Import.PLQ,$A44-1,AD$15-1,1,1)),OFFSET(Import.PLQ,$A44-1,AD$15-1,1,1)),(1-[1]PLE!$AA$28)*OFFSET(Import.PLQ,$A44-1,AD$15-1,1,1))))</f>
        <v>0</v>
      </c>
      <c r="AE44" s="8">
        <f ca="1">IF(AE$13="",0,CHOOSE(Detalhamento.OpçãoServiços,OFFSET(Import.PLQ,$A44-1,AE$15-1,1,1),IF($E44&lt;&gt;1,IF(ISNUMBER(INDEX(Import.PLE,Detalhamento!$E44,Detalhamento!AE$15)),IF(INDEX(Import.PLE,Detalhamento!$E44,Detalhamento!AE$15)&lt;=mediçao,OFFSET(Import.PLQ,$A44-1,AE$15-1,1,1),0),0),[1]PLE!$AA$28*OFFSET(Import.PLQ,$A44-1,AE$15-1,1,1)),IF($E44&lt;&gt;1,IF(ISNUMBER(INDEX(Import.PLE,Detalhamento!$E44,Detalhamento!AE$15)),IF(INDEX(Import.PLE,Detalhamento!$E44,Detalhamento!AE$15)&lt;=mediçao,0,OFFSET(Import.PLQ,$A44-1,AE$15-1,1,1)),OFFSET(Import.PLQ,$A44-1,AE$15-1,1,1)),(1-[1]PLE!$AA$28)*OFFSET(Import.PLQ,$A44-1,AE$15-1,1,1))))</f>
        <v>0</v>
      </c>
      <c r="AF44" s="8">
        <f ca="1">IF(AF$13="",0,CHOOSE(Detalhamento.OpçãoServiços,OFFSET(Import.PLQ,$A44-1,AF$15-1,1,1),IF($E44&lt;&gt;1,IF(ISNUMBER(INDEX(Import.PLE,Detalhamento!$E44,Detalhamento!AF$15)),IF(INDEX(Import.PLE,Detalhamento!$E44,Detalhamento!AF$15)&lt;=mediçao,OFFSET(Import.PLQ,$A44-1,AF$15-1,1,1),0),0),[1]PLE!$AA$28*OFFSET(Import.PLQ,$A44-1,AF$15-1,1,1)),IF($E44&lt;&gt;1,IF(ISNUMBER(INDEX(Import.PLE,Detalhamento!$E44,Detalhamento!AF$15)),IF(INDEX(Import.PLE,Detalhamento!$E44,Detalhamento!AF$15)&lt;=mediçao,0,OFFSET(Import.PLQ,$A44-1,AF$15-1,1,1)),OFFSET(Import.PLQ,$A44-1,AF$15-1,1,1)),(1-[1]PLE!$AA$28)*OFFSET(Import.PLQ,$A44-1,AF$15-1,1,1))))</f>
        <v>0</v>
      </c>
      <c r="AG44" s="8">
        <f ca="1">IF(AG$13="",0,CHOOSE(Detalhamento.OpçãoServiços,OFFSET(Import.PLQ,$A44-1,AG$15-1,1,1),IF($E44&lt;&gt;1,IF(ISNUMBER(INDEX(Import.PLE,Detalhamento!$E44,Detalhamento!AG$15)),IF(INDEX(Import.PLE,Detalhamento!$E44,Detalhamento!AG$15)&lt;=mediçao,OFFSET(Import.PLQ,$A44-1,AG$15-1,1,1),0),0),[1]PLE!$AA$28*OFFSET(Import.PLQ,$A44-1,AG$15-1,1,1)),IF($E44&lt;&gt;1,IF(ISNUMBER(INDEX(Import.PLE,Detalhamento!$E44,Detalhamento!AG$15)),IF(INDEX(Import.PLE,Detalhamento!$E44,Detalhamento!AG$15)&lt;=mediçao,0,OFFSET(Import.PLQ,$A44-1,AG$15-1,1,1)),OFFSET(Import.PLQ,$A44-1,AG$15-1,1,1)),(1-[1]PLE!$AA$28)*OFFSET(Import.PLQ,$A44-1,AG$15-1,1,1))))</f>
        <v>0</v>
      </c>
      <c r="AH44" s="8">
        <f ca="1">IF(AH$13="",0,CHOOSE(Detalhamento.OpçãoServiços,OFFSET(Import.PLQ,$A44-1,AH$15-1,1,1),IF($E44&lt;&gt;1,IF(ISNUMBER(INDEX(Import.PLE,Detalhamento!$E44,Detalhamento!AH$15)),IF(INDEX(Import.PLE,Detalhamento!$E44,Detalhamento!AH$15)&lt;=mediçao,OFFSET(Import.PLQ,$A44-1,AH$15-1,1,1),0),0),[1]PLE!$AA$28*OFFSET(Import.PLQ,$A44-1,AH$15-1,1,1)),IF($E44&lt;&gt;1,IF(ISNUMBER(INDEX(Import.PLE,Detalhamento!$E44,Detalhamento!AH$15)),IF(INDEX(Import.PLE,Detalhamento!$E44,Detalhamento!AH$15)&lt;=mediçao,0,OFFSET(Import.PLQ,$A44-1,AH$15-1,1,1)),OFFSET(Import.PLQ,$A44-1,AH$15-1,1,1)),(1-[1]PLE!$AA$28)*OFFSET(Import.PLQ,$A44-1,AH$15-1,1,1))))</f>
        <v>0</v>
      </c>
      <c r="AI44" s="8">
        <f ca="1">IF(AI$13="",0,CHOOSE(Detalhamento.OpçãoServiços,OFFSET(Import.PLQ,$A44-1,AI$15-1,1,1),IF($E44&lt;&gt;1,IF(ISNUMBER(INDEX(Import.PLE,Detalhamento!$E44,Detalhamento!AI$15)),IF(INDEX(Import.PLE,Detalhamento!$E44,Detalhamento!AI$15)&lt;=mediçao,OFFSET(Import.PLQ,$A44-1,AI$15-1,1,1),0),0),[1]PLE!$AA$28*OFFSET(Import.PLQ,$A44-1,AI$15-1,1,1)),IF($E44&lt;&gt;1,IF(ISNUMBER(INDEX(Import.PLE,Detalhamento!$E44,Detalhamento!AI$15)),IF(INDEX(Import.PLE,Detalhamento!$E44,Detalhamento!AI$15)&lt;=mediçao,0,OFFSET(Import.PLQ,$A44-1,AI$15-1,1,1)),OFFSET(Import.PLQ,$A44-1,AI$15-1,1,1)),(1-[1]PLE!$AA$28)*OFFSET(Import.PLQ,$A44-1,AI$15-1,1,1))))</f>
        <v>0</v>
      </c>
      <c r="AJ44" s="8">
        <f ca="1">IF(AJ$13="",0,CHOOSE(Detalhamento.OpçãoServiços,OFFSET(Import.PLQ,$A44-1,AJ$15-1,1,1),IF($E44&lt;&gt;1,IF(ISNUMBER(INDEX(Import.PLE,Detalhamento!$E44,Detalhamento!AJ$15)),IF(INDEX(Import.PLE,Detalhamento!$E44,Detalhamento!AJ$15)&lt;=mediçao,OFFSET(Import.PLQ,$A44-1,AJ$15-1,1,1),0),0),[1]PLE!$AA$28*OFFSET(Import.PLQ,$A44-1,AJ$15-1,1,1)),IF($E44&lt;&gt;1,IF(ISNUMBER(INDEX(Import.PLE,Detalhamento!$E44,Detalhamento!AJ$15)),IF(INDEX(Import.PLE,Detalhamento!$E44,Detalhamento!AJ$15)&lt;=mediçao,0,OFFSET(Import.PLQ,$A44-1,AJ$15-1,1,1)),OFFSET(Import.PLQ,$A44-1,AJ$15-1,1,1)),(1-[1]PLE!$AA$28)*OFFSET(Import.PLQ,$A44-1,AJ$15-1,1,1))))</f>
        <v>0</v>
      </c>
      <c r="AK44" s="8">
        <f ca="1">IF(AK$13="",0,CHOOSE(Detalhamento.OpçãoServiços,OFFSET(Import.PLQ,$A44-1,AK$15-1,1,1),IF($E44&lt;&gt;1,IF(ISNUMBER(INDEX(Import.PLE,Detalhamento!$E44,Detalhamento!AK$15)),IF(INDEX(Import.PLE,Detalhamento!$E44,Detalhamento!AK$15)&lt;=mediçao,OFFSET(Import.PLQ,$A44-1,AK$15-1,1,1),0),0),[1]PLE!$AA$28*OFFSET(Import.PLQ,$A44-1,AK$15-1,1,1)),IF($E44&lt;&gt;1,IF(ISNUMBER(INDEX(Import.PLE,Detalhamento!$E44,Detalhamento!AK$15)),IF(INDEX(Import.PLE,Detalhamento!$E44,Detalhamento!AK$15)&lt;=mediçao,0,OFFSET(Import.PLQ,$A44-1,AK$15-1,1,1)),OFFSET(Import.PLQ,$A44-1,AK$15-1,1,1)),(1-[1]PLE!$AA$28)*OFFSET(Import.PLQ,$A44-1,AK$15-1,1,1))))</f>
        <v>0</v>
      </c>
      <c r="AL44" s="8">
        <f ca="1">IF(AL$13="",0,CHOOSE(Detalhamento.OpçãoServiços,OFFSET(Import.PLQ,$A44-1,AL$15-1,1,1),IF($E44&lt;&gt;1,IF(ISNUMBER(INDEX(Import.PLE,Detalhamento!$E44,Detalhamento!AL$15)),IF(INDEX(Import.PLE,Detalhamento!$E44,Detalhamento!AL$15)&lt;=mediçao,OFFSET(Import.PLQ,$A44-1,AL$15-1,1,1),0),0),[1]PLE!$AA$28*OFFSET(Import.PLQ,$A44-1,AL$15-1,1,1)),IF($E44&lt;&gt;1,IF(ISNUMBER(INDEX(Import.PLE,Detalhamento!$E44,Detalhamento!AL$15)),IF(INDEX(Import.PLE,Detalhamento!$E44,Detalhamento!AL$15)&lt;=mediçao,0,OFFSET(Import.PLQ,$A44-1,AL$15-1,1,1)),OFFSET(Import.PLQ,$A44-1,AL$15-1,1,1)),(1-[1]PLE!$AA$28)*OFFSET(Import.PLQ,$A44-1,AL$15-1,1,1))))</f>
        <v>0</v>
      </c>
      <c r="AM44" s="8">
        <f ca="1">IF(AM$13="",0,CHOOSE(Detalhamento.OpçãoServiços,OFFSET(Import.PLQ,$A44-1,AM$15-1,1,1),IF($E44&lt;&gt;1,IF(ISNUMBER(INDEX(Import.PLE,Detalhamento!$E44,Detalhamento!AM$15)),IF(INDEX(Import.PLE,Detalhamento!$E44,Detalhamento!AM$15)&lt;=mediçao,OFFSET(Import.PLQ,$A44-1,AM$15-1,1,1),0),0),[1]PLE!$AA$28*OFFSET(Import.PLQ,$A44-1,AM$15-1,1,1)),IF($E44&lt;&gt;1,IF(ISNUMBER(INDEX(Import.PLE,Detalhamento!$E44,Detalhamento!AM$15)),IF(INDEX(Import.PLE,Detalhamento!$E44,Detalhamento!AM$15)&lt;=mediçao,0,OFFSET(Import.PLQ,$A44-1,AM$15-1,1,1)),OFFSET(Import.PLQ,$A44-1,AM$15-1,1,1)),(1-[1]PLE!$AA$28)*OFFSET(Import.PLQ,$A44-1,AM$15-1,1,1))))</f>
        <v>0</v>
      </c>
      <c r="AN44" s="8">
        <f ca="1">IF(AN$13="",0,CHOOSE(Detalhamento.OpçãoServiços,OFFSET(Import.PLQ,$A44-1,AN$15-1,1,1),IF($E44&lt;&gt;1,IF(ISNUMBER(INDEX(Import.PLE,Detalhamento!$E44,Detalhamento!AN$15)),IF(INDEX(Import.PLE,Detalhamento!$E44,Detalhamento!AN$15)&lt;=mediçao,OFFSET(Import.PLQ,$A44-1,AN$15-1,1,1),0),0),[1]PLE!$AA$28*OFFSET(Import.PLQ,$A44-1,AN$15-1,1,1)),IF($E44&lt;&gt;1,IF(ISNUMBER(INDEX(Import.PLE,Detalhamento!$E44,Detalhamento!AN$15)),IF(INDEX(Import.PLE,Detalhamento!$E44,Detalhamento!AN$15)&lt;=mediçao,0,OFFSET(Import.PLQ,$A44-1,AN$15-1,1,1)),OFFSET(Import.PLQ,$A44-1,AN$15-1,1,1)),(1-[1]PLE!$AA$28)*OFFSET(Import.PLQ,$A44-1,AN$15-1,1,1))))</f>
        <v>0</v>
      </c>
      <c r="AO44" s="8">
        <f ca="1">IF(AO$13="",0,CHOOSE(Detalhamento.OpçãoServiços,OFFSET(Import.PLQ,$A44-1,AO$15-1,1,1),IF($E44&lt;&gt;1,IF(ISNUMBER(INDEX(Import.PLE,Detalhamento!$E44,Detalhamento!AO$15)),IF(INDEX(Import.PLE,Detalhamento!$E44,Detalhamento!AO$15)&lt;=mediçao,OFFSET(Import.PLQ,$A44-1,AO$15-1,1,1),0),0),[1]PLE!$AA$28*OFFSET(Import.PLQ,$A44-1,AO$15-1,1,1)),IF($E44&lt;&gt;1,IF(ISNUMBER(INDEX(Import.PLE,Detalhamento!$E44,Detalhamento!AO$15)),IF(INDEX(Import.PLE,Detalhamento!$E44,Detalhamento!AO$15)&lt;=mediçao,0,OFFSET(Import.PLQ,$A44-1,AO$15-1,1,1)),OFFSET(Import.PLQ,$A44-1,AO$15-1,1,1)),(1-[1]PLE!$AA$28)*OFFSET(Import.PLQ,$A44-1,AO$15-1,1,1))))</f>
        <v>0</v>
      </c>
      <c r="AP44" s="8">
        <f ca="1">IF(AP$13="",0,CHOOSE(Detalhamento.OpçãoServiços,OFFSET(Import.PLQ,$A44-1,AP$15-1,1,1),IF($E44&lt;&gt;1,IF(ISNUMBER(INDEX(Import.PLE,Detalhamento!$E44,Detalhamento!AP$15)),IF(INDEX(Import.PLE,Detalhamento!$E44,Detalhamento!AP$15)&lt;=mediçao,OFFSET(Import.PLQ,$A44-1,AP$15-1,1,1),0),0),[1]PLE!$AA$28*OFFSET(Import.PLQ,$A44-1,AP$15-1,1,1)),IF($E44&lt;&gt;1,IF(ISNUMBER(INDEX(Import.PLE,Detalhamento!$E44,Detalhamento!AP$15)),IF(INDEX(Import.PLE,Detalhamento!$E44,Detalhamento!AP$15)&lt;=mediçao,0,OFFSET(Import.PLQ,$A44-1,AP$15-1,1,1)),OFFSET(Import.PLQ,$A44-1,AP$15-1,1,1)),(1-[1]PLE!$AA$28)*OFFSET(Import.PLQ,$A44-1,AP$15-1,1,1))))</f>
        <v>0</v>
      </c>
      <c r="AQ44" s="8">
        <f ca="1">IF(AQ$13="",0,CHOOSE(Detalhamento.OpçãoServiços,OFFSET(Import.PLQ,$A44-1,AQ$15-1,1,1),IF($E44&lt;&gt;1,IF(ISNUMBER(INDEX(Import.PLE,Detalhamento!$E44,Detalhamento!AQ$15)),IF(INDEX(Import.PLE,Detalhamento!$E44,Detalhamento!AQ$15)&lt;=mediçao,OFFSET(Import.PLQ,$A44-1,AQ$15-1,1,1),0),0),[1]PLE!$AA$28*OFFSET(Import.PLQ,$A44-1,AQ$15-1,1,1)),IF($E44&lt;&gt;1,IF(ISNUMBER(INDEX(Import.PLE,Detalhamento!$E44,Detalhamento!AQ$15)),IF(INDEX(Import.PLE,Detalhamento!$E44,Detalhamento!AQ$15)&lt;=mediçao,0,OFFSET(Import.PLQ,$A44-1,AQ$15-1,1,1)),OFFSET(Import.PLQ,$A44-1,AQ$15-1,1,1)),(1-[1]PLE!$AA$28)*OFFSET(Import.PLQ,$A44-1,AQ$15-1,1,1))))</f>
        <v>0</v>
      </c>
      <c r="AR44" s="8">
        <f ca="1">IF(AR$13="",0,CHOOSE(Detalhamento.OpçãoServiços,OFFSET(Import.PLQ,$A44-1,AR$15-1,1,1),IF($E44&lt;&gt;1,IF(ISNUMBER(INDEX(Import.PLE,Detalhamento!$E44,Detalhamento!AR$15)),IF(INDEX(Import.PLE,Detalhamento!$E44,Detalhamento!AR$15)&lt;=mediçao,OFFSET(Import.PLQ,$A44-1,AR$15-1,1,1),0),0),[1]PLE!$AA$28*OFFSET(Import.PLQ,$A44-1,AR$15-1,1,1)),IF($E44&lt;&gt;1,IF(ISNUMBER(INDEX(Import.PLE,Detalhamento!$E44,Detalhamento!AR$15)),IF(INDEX(Import.PLE,Detalhamento!$E44,Detalhamento!AR$15)&lt;=mediçao,0,OFFSET(Import.PLQ,$A44-1,AR$15-1,1,1)),OFFSET(Import.PLQ,$A44-1,AR$15-1,1,1)),(1-[1]PLE!$AA$28)*OFFSET(Import.PLQ,$A44-1,AR$15-1,1,1))))</f>
        <v>0</v>
      </c>
      <c r="AS44" s="8">
        <f ca="1">IF(AS$13="",0,CHOOSE(Detalhamento.OpçãoServiços,OFFSET(Import.PLQ,$A44-1,AS$15-1,1,1),IF($E44&lt;&gt;1,IF(ISNUMBER(INDEX(Import.PLE,Detalhamento!$E44,Detalhamento!AS$15)),IF(INDEX(Import.PLE,Detalhamento!$E44,Detalhamento!AS$15)&lt;=mediçao,OFFSET(Import.PLQ,$A44-1,AS$15-1,1,1),0),0),[1]PLE!$AA$28*OFFSET(Import.PLQ,$A44-1,AS$15-1,1,1)),IF($E44&lt;&gt;1,IF(ISNUMBER(INDEX(Import.PLE,Detalhamento!$E44,Detalhamento!AS$15)),IF(INDEX(Import.PLE,Detalhamento!$E44,Detalhamento!AS$15)&lt;=mediçao,0,OFFSET(Import.PLQ,$A44-1,AS$15-1,1,1)),OFFSET(Import.PLQ,$A44-1,AS$15-1,1,1)),(1-[1]PLE!$AA$28)*OFFSET(Import.PLQ,$A44-1,AS$15-1,1,1))))</f>
        <v>0</v>
      </c>
      <c r="AT44" s="8">
        <f ca="1">IF(AT$13="",0,CHOOSE(Detalhamento.OpçãoServiços,OFFSET(Import.PLQ,$A44-1,AT$15-1,1,1),IF($E44&lt;&gt;1,IF(ISNUMBER(INDEX(Import.PLE,Detalhamento!$E44,Detalhamento!AT$15)),IF(INDEX(Import.PLE,Detalhamento!$E44,Detalhamento!AT$15)&lt;=mediçao,OFFSET(Import.PLQ,$A44-1,AT$15-1,1,1),0),0),[1]PLE!$AA$28*OFFSET(Import.PLQ,$A44-1,AT$15-1,1,1)),IF($E44&lt;&gt;1,IF(ISNUMBER(INDEX(Import.PLE,Detalhamento!$E44,Detalhamento!AT$15)),IF(INDEX(Import.PLE,Detalhamento!$E44,Detalhamento!AT$15)&lt;=mediçao,0,OFFSET(Import.PLQ,$A44-1,AT$15-1,1,1)),OFFSET(Import.PLQ,$A44-1,AT$15-1,1,1)),(1-[1]PLE!$AA$28)*OFFSET(Import.PLQ,$A44-1,AT$15-1,1,1))))</f>
        <v>0</v>
      </c>
      <c r="AU44" s="8">
        <f ca="1">IF(AU$13="",0,CHOOSE(Detalhamento.OpçãoServiços,OFFSET(Import.PLQ,$A44-1,AU$15-1,1,1),IF($E44&lt;&gt;1,IF(ISNUMBER(INDEX(Import.PLE,Detalhamento!$E44,Detalhamento!AU$15)),IF(INDEX(Import.PLE,Detalhamento!$E44,Detalhamento!AU$15)&lt;=mediçao,OFFSET(Import.PLQ,$A44-1,AU$15-1,1,1),0),0),[1]PLE!$AA$28*OFFSET(Import.PLQ,$A44-1,AU$15-1,1,1)),IF($E44&lt;&gt;1,IF(ISNUMBER(INDEX(Import.PLE,Detalhamento!$E44,Detalhamento!AU$15)),IF(INDEX(Import.PLE,Detalhamento!$E44,Detalhamento!AU$15)&lt;=mediçao,0,OFFSET(Import.PLQ,$A44-1,AU$15-1,1,1)),OFFSET(Import.PLQ,$A44-1,AU$15-1,1,1)),(1-[1]PLE!$AA$28)*OFFSET(Import.PLQ,$A44-1,AU$15-1,1,1))))</f>
        <v>0</v>
      </c>
      <c r="AV44" s="8">
        <f ca="1">IF(AV$13="",0,CHOOSE(Detalhamento.OpçãoServiços,OFFSET(Import.PLQ,$A44-1,AV$15-1,1,1),IF($E44&lt;&gt;1,IF(ISNUMBER(INDEX(Import.PLE,Detalhamento!$E44,Detalhamento!AV$15)),IF(INDEX(Import.PLE,Detalhamento!$E44,Detalhamento!AV$15)&lt;=mediçao,OFFSET(Import.PLQ,$A44-1,AV$15-1,1,1),0),0),[1]PLE!$AA$28*OFFSET(Import.PLQ,$A44-1,AV$15-1,1,1)),IF($E44&lt;&gt;1,IF(ISNUMBER(INDEX(Import.PLE,Detalhamento!$E44,Detalhamento!AV$15)),IF(INDEX(Import.PLE,Detalhamento!$E44,Detalhamento!AV$15)&lt;=mediçao,0,OFFSET(Import.PLQ,$A44-1,AV$15-1,1,1)),OFFSET(Import.PLQ,$A44-1,AV$15-1,1,1)),(1-[1]PLE!$AA$28)*OFFSET(Import.PLQ,$A44-1,AV$15-1,1,1))))</f>
        <v>0</v>
      </c>
      <c r="AW44" s="8">
        <f ca="1">IF(AW$13="",0,CHOOSE(Detalhamento.OpçãoServiços,OFFSET(Import.PLQ,$A44-1,AW$15-1,1,1),IF($E44&lt;&gt;1,IF(ISNUMBER(INDEX(Import.PLE,Detalhamento!$E44,Detalhamento!AW$15)),IF(INDEX(Import.PLE,Detalhamento!$E44,Detalhamento!AW$15)&lt;=mediçao,OFFSET(Import.PLQ,$A44-1,AW$15-1,1,1),0),0),[1]PLE!$AA$28*OFFSET(Import.PLQ,$A44-1,AW$15-1,1,1)),IF($E44&lt;&gt;1,IF(ISNUMBER(INDEX(Import.PLE,Detalhamento!$E44,Detalhamento!AW$15)),IF(INDEX(Import.PLE,Detalhamento!$E44,Detalhamento!AW$15)&lt;=mediçao,0,OFFSET(Import.PLQ,$A44-1,AW$15-1,1,1)),OFFSET(Import.PLQ,$A44-1,AW$15-1,1,1)),(1-[1]PLE!$AA$28)*OFFSET(Import.PLQ,$A44-1,AW$15-1,1,1))))</f>
        <v>0</v>
      </c>
      <c r="AX44" s="8">
        <f ca="1">IF(AX$13="",0,CHOOSE(Detalhamento.OpçãoServiços,OFFSET(Import.PLQ,$A44-1,AX$15-1,1,1),IF($E44&lt;&gt;1,IF(ISNUMBER(INDEX(Import.PLE,Detalhamento!$E44,Detalhamento!AX$15)),IF(INDEX(Import.PLE,Detalhamento!$E44,Detalhamento!AX$15)&lt;=mediçao,OFFSET(Import.PLQ,$A44-1,AX$15-1,1,1),0),0),[1]PLE!$AA$28*OFFSET(Import.PLQ,$A44-1,AX$15-1,1,1)),IF($E44&lt;&gt;1,IF(ISNUMBER(INDEX(Import.PLE,Detalhamento!$E44,Detalhamento!AX$15)),IF(INDEX(Import.PLE,Detalhamento!$E44,Detalhamento!AX$15)&lt;=mediçao,0,OFFSET(Import.PLQ,$A44-1,AX$15-1,1,1)),OFFSET(Import.PLQ,$A44-1,AX$15-1,1,1)),(1-[1]PLE!$AA$28)*OFFSET(Import.PLQ,$A44-1,AX$15-1,1,1))))</f>
        <v>0</v>
      </c>
      <c r="AY44" s="8">
        <f ca="1">IF(AY$13="",0,CHOOSE(Detalhamento.OpçãoServiços,OFFSET(Import.PLQ,$A44-1,AY$15-1,1,1),IF($E44&lt;&gt;1,IF(ISNUMBER(INDEX(Import.PLE,Detalhamento!$E44,Detalhamento!AY$15)),IF(INDEX(Import.PLE,Detalhamento!$E44,Detalhamento!AY$15)&lt;=mediçao,OFFSET(Import.PLQ,$A44-1,AY$15-1,1,1),0),0),[1]PLE!$AA$28*OFFSET(Import.PLQ,$A44-1,AY$15-1,1,1)),IF($E44&lt;&gt;1,IF(ISNUMBER(INDEX(Import.PLE,Detalhamento!$E44,Detalhamento!AY$15)),IF(INDEX(Import.PLE,Detalhamento!$E44,Detalhamento!AY$15)&lt;=mediçao,0,OFFSET(Import.PLQ,$A44-1,AY$15-1,1,1)),OFFSET(Import.PLQ,$A44-1,AY$15-1,1,1)),(1-[1]PLE!$AA$28)*OFFSET(Import.PLQ,$A44-1,AY$15-1,1,1))))</f>
        <v>0</v>
      </c>
      <c r="AZ44" s="8">
        <f ca="1">IF(AZ$13="",0,CHOOSE(Detalhamento.OpçãoServiços,OFFSET(Import.PLQ,$A44-1,AZ$15-1,1,1),IF($E44&lt;&gt;1,IF(ISNUMBER(INDEX(Import.PLE,Detalhamento!$E44,Detalhamento!AZ$15)),IF(INDEX(Import.PLE,Detalhamento!$E44,Detalhamento!AZ$15)&lt;=mediçao,OFFSET(Import.PLQ,$A44-1,AZ$15-1,1,1),0),0),[1]PLE!$AA$28*OFFSET(Import.PLQ,$A44-1,AZ$15-1,1,1)),IF($E44&lt;&gt;1,IF(ISNUMBER(INDEX(Import.PLE,Detalhamento!$E44,Detalhamento!AZ$15)),IF(INDEX(Import.PLE,Detalhamento!$E44,Detalhamento!AZ$15)&lt;=mediçao,0,OFFSET(Import.PLQ,$A44-1,AZ$15-1,1,1)),OFFSET(Import.PLQ,$A44-1,AZ$15-1,1,1)),(1-[1]PLE!$AA$28)*OFFSET(Import.PLQ,$A44-1,AZ$15-1,1,1))))</f>
        <v>0</v>
      </c>
      <c r="BA44" s="8">
        <f ca="1">IF(BA$13="",0,CHOOSE(Detalhamento.OpçãoServiços,OFFSET(Import.PLQ,$A44-1,BA$15-1,1,1),IF($E44&lt;&gt;1,IF(ISNUMBER(INDEX(Import.PLE,Detalhamento!$E44,Detalhamento!BA$15)),IF(INDEX(Import.PLE,Detalhamento!$E44,Detalhamento!BA$15)&lt;=mediçao,OFFSET(Import.PLQ,$A44-1,BA$15-1,1,1),0),0),[1]PLE!$AA$28*OFFSET(Import.PLQ,$A44-1,BA$15-1,1,1)),IF($E44&lt;&gt;1,IF(ISNUMBER(INDEX(Import.PLE,Detalhamento!$E44,Detalhamento!BA$15)),IF(INDEX(Import.PLE,Detalhamento!$E44,Detalhamento!BA$15)&lt;=mediçao,0,OFFSET(Import.PLQ,$A44-1,BA$15-1,1,1)),OFFSET(Import.PLQ,$A44-1,BA$15-1,1,1)),(1-[1]PLE!$AA$28)*OFFSET(Import.PLQ,$A44-1,BA$15-1,1,1))))</f>
        <v>0</v>
      </c>
      <c r="BB44" s="8">
        <f ca="1">IF(BB$13="",0,CHOOSE(Detalhamento.OpçãoServiços,OFFSET(Import.PLQ,$A44-1,BB$15-1,1,1),IF($E44&lt;&gt;1,IF(ISNUMBER(INDEX(Import.PLE,Detalhamento!$E44,Detalhamento!BB$15)),IF(INDEX(Import.PLE,Detalhamento!$E44,Detalhamento!BB$15)&lt;=mediçao,OFFSET(Import.PLQ,$A44-1,BB$15-1,1,1),0),0),[1]PLE!$AA$28*OFFSET(Import.PLQ,$A44-1,BB$15-1,1,1)),IF($E44&lt;&gt;1,IF(ISNUMBER(INDEX(Import.PLE,Detalhamento!$E44,Detalhamento!BB$15)),IF(INDEX(Import.PLE,Detalhamento!$E44,Detalhamento!BB$15)&lt;=mediçao,0,OFFSET(Import.PLQ,$A44-1,BB$15-1,1,1)),OFFSET(Import.PLQ,$A44-1,BB$15-1,1,1)),(1-[1]PLE!$AA$28)*OFFSET(Import.PLQ,$A44-1,BB$15-1,1,1))))</f>
        <v>0</v>
      </c>
      <c r="BC44" s="8">
        <f ca="1">IF(BC$13="",0,CHOOSE(Detalhamento.OpçãoServiços,OFFSET(Import.PLQ,$A44-1,BC$15-1,1,1),IF($E44&lt;&gt;1,IF(ISNUMBER(INDEX(Import.PLE,Detalhamento!$E44,Detalhamento!BC$15)),IF(INDEX(Import.PLE,Detalhamento!$E44,Detalhamento!BC$15)&lt;=mediçao,OFFSET(Import.PLQ,$A44-1,BC$15-1,1,1),0),0),[1]PLE!$AA$28*OFFSET(Import.PLQ,$A44-1,BC$15-1,1,1)),IF($E44&lt;&gt;1,IF(ISNUMBER(INDEX(Import.PLE,Detalhamento!$E44,Detalhamento!BC$15)),IF(INDEX(Import.PLE,Detalhamento!$E44,Detalhamento!BC$15)&lt;=mediçao,0,OFFSET(Import.PLQ,$A44-1,BC$15-1,1,1)),OFFSET(Import.PLQ,$A44-1,BC$15-1,1,1)),(1-[1]PLE!$AA$28)*OFFSET(Import.PLQ,$A44-1,BC$15-1,1,1))))</f>
        <v>0</v>
      </c>
      <c r="BD44" s="8">
        <f ca="1">IF(BD$13="",0,CHOOSE(Detalhamento.OpçãoServiços,OFFSET(Import.PLQ,$A44-1,BD$15-1,1,1),IF($E44&lt;&gt;1,IF(ISNUMBER(INDEX(Import.PLE,Detalhamento!$E44,Detalhamento!BD$15)),IF(INDEX(Import.PLE,Detalhamento!$E44,Detalhamento!BD$15)&lt;=mediçao,OFFSET(Import.PLQ,$A44-1,BD$15-1,1,1),0),0),[1]PLE!$AA$28*OFFSET(Import.PLQ,$A44-1,BD$15-1,1,1)),IF($E44&lt;&gt;1,IF(ISNUMBER(INDEX(Import.PLE,Detalhamento!$E44,Detalhamento!BD$15)),IF(INDEX(Import.PLE,Detalhamento!$E44,Detalhamento!BD$15)&lt;=mediçao,0,OFFSET(Import.PLQ,$A44-1,BD$15-1,1,1)),OFFSET(Import.PLQ,$A44-1,BD$15-1,1,1)),(1-[1]PLE!$AA$28)*OFFSET(Import.PLQ,$A44-1,BD$15-1,1,1))))</f>
        <v>0</v>
      </c>
      <c r="BE44" s="8">
        <f ca="1">IF(BE$13="",0,CHOOSE(Detalhamento.OpçãoServiços,OFFSET(Import.PLQ,$A44-1,BE$15-1,1,1),IF($E44&lt;&gt;1,IF(ISNUMBER(INDEX(Import.PLE,Detalhamento!$E44,Detalhamento!BE$15)),IF(INDEX(Import.PLE,Detalhamento!$E44,Detalhamento!BE$15)&lt;=mediçao,OFFSET(Import.PLQ,$A44-1,BE$15-1,1,1),0),0),[1]PLE!$AA$28*OFFSET(Import.PLQ,$A44-1,BE$15-1,1,1)),IF($E44&lt;&gt;1,IF(ISNUMBER(INDEX(Import.PLE,Detalhamento!$E44,Detalhamento!BE$15)),IF(INDEX(Import.PLE,Detalhamento!$E44,Detalhamento!BE$15)&lt;=mediçao,0,OFFSET(Import.PLQ,$A44-1,BE$15-1,1,1)),OFFSET(Import.PLQ,$A44-1,BE$15-1,1,1)),(1-[1]PLE!$AA$28)*OFFSET(Import.PLQ,$A44-1,BE$15-1,1,1))))</f>
        <v>0</v>
      </c>
      <c r="BF44" s="8">
        <f ca="1">IF(BF$13="",0,CHOOSE(Detalhamento.OpçãoServiços,OFFSET(Import.PLQ,$A44-1,BF$15-1,1,1),IF($E44&lt;&gt;1,IF(ISNUMBER(INDEX(Import.PLE,Detalhamento!$E44,Detalhamento!BF$15)),IF(INDEX(Import.PLE,Detalhamento!$E44,Detalhamento!BF$15)&lt;=mediçao,OFFSET(Import.PLQ,$A44-1,BF$15-1,1,1),0),0),[1]PLE!$AA$28*OFFSET(Import.PLQ,$A44-1,BF$15-1,1,1)),IF($E44&lt;&gt;1,IF(ISNUMBER(INDEX(Import.PLE,Detalhamento!$E44,Detalhamento!BF$15)),IF(INDEX(Import.PLE,Detalhamento!$E44,Detalhamento!BF$15)&lt;=mediçao,0,OFFSET(Import.PLQ,$A44-1,BF$15-1,1,1)),OFFSET(Import.PLQ,$A44-1,BF$15-1,1,1)),(1-[1]PLE!$AA$28)*OFFSET(Import.PLQ,$A44-1,BF$15-1,1,1))))</f>
        <v>0</v>
      </c>
      <c r="BG44" s="8">
        <f ca="1">IF(BG$13="",0,CHOOSE(Detalhamento.OpçãoServiços,OFFSET(Import.PLQ,$A44-1,BG$15-1,1,1),IF($E44&lt;&gt;1,IF(ISNUMBER(INDEX(Import.PLE,Detalhamento!$E44,Detalhamento!BG$15)),IF(INDEX(Import.PLE,Detalhamento!$E44,Detalhamento!BG$15)&lt;=mediçao,OFFSET(Import.PLQ,$A44-1,BG$15-1,1,1),0),0),[1]PLE!$AA$28*OFFSET(Import.PLQ,$A44-1,BG$15-1,1,1)),IF($E44&lt;&gt;1,IF(ISNUMBER(INDEX(Import.PLE,Detalhamento!$E44,Detalhamento!BG$15)),IF(INDEX(Import.PLE,Detalhamento!$E44,Detalhamento!BG$15)&lt;=mediçao,0,OFFSET(Import.PLQ,$A44-1,BG$15-1,1,1)),OFFSET(Import.PLQ,$A44-1,BG$15-1,1,1)),(1-[1]PLE!$AA$28)*OFFSET(Import.PLQ,$A44-1,BG$15-1,1,1))))</f>
        <v>0</v>
      </c>
      <c r="BH44" s="8">
        <f ca="1">IF(BH$13="",0,CHOOSE(Detalhamento.OpçãoServiços,OFFSET(Import.PLQ,$A44-1,BH$15-1,1,1),IF($E44&lt;&gt;1,IF(ISNUMBER(INDEX(Import.PLE,Detalhamento!$E44,Detalhamento!BH$15)),IF(INDEX(Import.PLE,Detalhamento!$E44,Detalhamento!BH$15)&lt;=mediçao,OFFSET(Import.PLQ,$A44-1,BH$15-1,1,1),0),0),[1]PLE!$AA$28*OFFSET(Import.PLQ,$A44-1,BH$15-1,1,1)),IF($E44&lt;&gt;1,IF(ISNUMBER(INDEX(Import.PLE,Detalhamento!$E44,Detalhamento!BH$15)),IF(INDEX(Import.PLE,Detalhamento!$E44,Detalhamento!BH$15)&lt;=mediçao,0,OFFSET(Import.PLQ,$A44-1,BH$15-1,1,1)),OFFSET(Import.PLQ,$A44-1,BH$15-1,1,1)),(1-[1]PLE!$AA$28)*OFFSET(Import.PLQ,$A44-1,BH$15-1,1,1))))</f>
        <v>0</v>
      </c>
      <c r="BI44" s="8">
        <f ca="1">IF(BI$13="",0,CHOOSE(Detalhamento.OpçãoServiços,OFFSET(Import.PLQ,$A44-1,BI$15-1,1,1),IF($E44&lt;&gt;1,IF(ISNUMBER(INDEX(Import.PLE,Detalhamento!$E44,Detalhamento!BI$15)),IF(INDEX(Import.PLE,Detalhamento!$E44,Detalhamento!BI$15)&lt;=mediçao,OFFSET(Import.PLQ,$A44-1,BI$15-1,1,1),0),0),[1]PLE!$AA$28*OFFSET(Import.PLQ,$A44-1,BI$15-1,1,1)),IF($E44&lt;&gt;1,IF(ISNUMBER(INDEX(Import.PLE,Detalhamento!$E44,Detalhamento!BI$15)),IF(INDEX(Import.PLE,Detalhamento!$E44,Detalhamento!BI$15)&lt;=mediçao,0,OFFSET(Import.PLQ,$A44-1,BI$15-1,1,1)),OFFSET(Import.PLQ,$A44-1,BI$15-1,1,1)),(1-[1]PLE!$AA$28)*OFFSET(Import.PLQ,$A44-1,BI$15-1,1,1))))</f>
        <v>0</v>
      </c>
    </row>
    <row r="45" spans="1:61" hidden="1" x14ac:dyDescent="0.2">
      <c r="A45" s="1">
        <v>29</v>
      </c>
      <c r="B45" s="2" t="str">
        <f t="shared" ca="1" si="2"/>
        <v/>
      </c>
      <c r="E45" s="3">
        <f t="shared" ca="1" si="3"/>
        <v>0</v>
      </c>
      <c r="F45" s="5">
        <f t="shared" ca="1" si="4"/>
        <v>0</v>
      </c>
      <c r="G45" s="5">
        <f t="shared" ca="1" si="8"/>
        <v>0</v>
      </c>
      <c r="H45" s="6">
        <f t="shared" ca="1" si="8"/>
        <v>0</v>
      </c>
      <c r="I45" s="7" t="str">
        <f t="shared" ca="1" si="6"/>
        <v/>
      </c>
      <c r="J45" s="8" t="str">
        <f t="shared" ca="1" si="7"/>
        <v/>
      </c>
      <c r="K45" s="31"/>
      <c r="L45" s="8">
        <f ca="1">IF(L$13="",0,CHOOSE(Detalhamento.OpçãoServiços,OFFSET(Import.PLQ,$A45-1,L$15-1,1,1),IF($E45&lt;&gt;1,IF(ISNUMBER(INDEX(Import.PLE,Detalhamento!$E45,Detalhamento!L$15)),IF(INDEX(Import.PLE,Detalhamento!$E45,Detalhamento!L$15)&lt;=mediçao,OFFSET(Import.PLQ,$A45-1,L$15-1,1,1),0),0),[1]PLE!$AA$28*OFFSET(Import.PLQ,$A45-1,L$15-1,1,1)),IF($E45&lt;&gt;1,IF(ISNUMBER(INDEX(Import.PLE,Detalhamento!$E45,Detalhamento!L$15)),IF(INDEX(Import.PLE,Detalhamento!$E45,Detalhamento!L$15)&lt;=mediçao,0,OFFSET(Import.PLQ,$A45-1,L$15-1,1,1)),OFFSET(Import.PLQ,$A45-1,L$15-1,1,1)),(1-[1]PLE!$AA$28)*OFFSET(Import.PLQ,$A45-1,L$15-1,1,1))))</f>
        <v>0</v>
      </c>
      <c r="M45" s="8">
        <f ca="1">IF(M$13="",0,CHOOSE(Detalhamento.OpçãoServiços,OFFSET(Import.PLQ,$A45-1,M$15-1,1,1),IF($E45&lt;&gt;1,IF(ISNUMBER(INDEX(Import.PLE,Detalhamento!$E45,Detalhamento!M$15)),IF(INDEX(Import.PLE,Detalhamento!$E45,Detalhamento!M$15)&lt;=mediçao,OFFSET(Import.PLQ,$A45-1,M$15-1,1,1),0),0),[1]PLE!$AA$28*OFFSET(Import.PLQ,$A45-1,M$15-1,1,1)),IF($E45&lt;&gt;1,IF(ISNUMBER(INDEX(Import.PLE,Detalhamento!$E45,Detalhamento!M$15)),IF(INDEX(Import.PLE,Detalhamento!$E45,Detalhamento!M$15)&lt;=mediçao,0,OFFSET(Import.PLQ,$A45-1,M$15-1,1,1)),OFFSET(Import.PLQ,$A45-1,M$15-1,1,1)),(1-[1]PLE!$AA$28)*OFFSET(Import.PLQ,$A45-1,M$15-1,1,1))))</f>
        <v>0</v>
      </c>
      <c r="N45" s="8">
        <f ca="1">IF(N$13="",0,CHOOSE(Detalhamento.OpçãoServiços,OFFSET(Import.PLQ,$A45-1,N$15-1,1,1),IF($E45&lt;&gt;1,IF(ISNUMBER(INDEX(Import.PLE,Detalhamento!$E45,Detalhamento!N$15)),IF(INDEX(Import.PLE,Detalhamento!$E45,Detalhamento!N$15)&lt;=mediçao,OFFSET(Import.PLQ,$A45-1,N$15-1,1,1),0),0),[1]PLE!$AA$28*OFFSET(Import.PLQ,$A45-1,N$15-1,1,1)),IF($E45&lt;&gt;1,IF(ISNUMBER(INDEX(Import.PLE,Detalhamento!$E45,Detalhamento!N$15)),IF(INDEX(Import.PLE,Detalhamento!$E45,Detalhamento!N$15)&lt;=mediçao,0,OFFSET(Import.PLQ,$A45-1,N$15-1,1,1)),OFFSET(Import.PLQ,$A45-1,N$15-1,1,1)),(1-[1]PLE!$AA$28)*OFFSET(Import.PLQ,$A45-1,N$15-1,1,1))))</f>
        <v>0</v>
      </c>
      <c r="O45" s="8">
        <f ca="1">IF(O$13="",0,CHOOSE(Detalhamento.OpçãoServiços,OFFSET(Import.PLQ,$A45-1,O$15-1,1,1),IF($E45&lt;&gt;1,IF(ISNUMBER(INDEX(Import.PLE,Detalhamento!$E45,Detalhamento!O$15)),IF(INDEX(Import.PLE,Detalhamento!$E45,Detalhamento!O$15)&lt;=mediçao,OFFSET(Import.PLQ,$A45-1,O$15-1,1,1),0),0),[1]PLE!$AA$28*OFFSET(Import.PLQ,$A45-1,O$15-1,1,1)),IF($E45&lt;&gt;1,IF(ISNUMBER(INDEX(Import.PLE,Detalhamento!$E45,Detalhamento!O$15)),IF(INDEX(Import.PLE,Detalhamento!$E45,Detalhamento!O$15)&lt;=mediçao,0,OFFSET(Import.PLQ,$A45-1,O$15-1,1,1)),OFFSET(Import.PLQ,$A45-1,O$15-1,1,1)),(1-[1]PLE!$AA$28)*OFFSET(Import.PLQ,$A45-1,O$15-1,1,1))))</f>
        <v>0</v>
      </c>
      <c r="P45" s="8">
        <f ca="1">IF(P$13="",0,CHOOSE(Detalhamento.OpçãoServiços,OFFSET(Import.PLQ,$A45-1,P$15-1,1,1),IF($E45&lt;&gt;1,IF(ISNUMBER(INDEX(Import.PLE,Detalhamento!$E45,Detalhamento!P$15)),IF(INDEX(Import.PLE,Detalhamento!$E45,Detalhamento!P$15)&lt;=mediçao,OFFSET(Import.PLQ,$A45-1,P$15-1,1,1),0),0),[1]PLE!$AA$28*OFFSET(Import.PLQ,$A45-1,P$15-1,1,1)),IF($E45&lt;&gt;1,IF(ISNUMBER(INDEX(Import.PLE,Detalhamento!$E45,Detalhamento!P$15)),IF(INDEX(Import.PLE,Detalhamento!$E45,Detalhamento!P$15)&lt;=mediçao,0,OFFSET(Import.PLQ,$A45-1,P$15-1,1,1)),OFFSET(Import.PLQ,$A45-1,P$15-1,1,1)),(1-[1]PLE!$AA$28)*OFFSET(Import.PLQ,$A45-1,P$15-1,1,1))))</f>
        <v>0</v>
      </c>
      <c r="Q45" s="8">
        <f ca="1">IF(Q$13="",0,CHOOSE(Detalhamento.OpçãoServiços,OFFSET(Import.PLQ,$A45-1,Q$15-1,1,1),IF($E45&lt;&gt;1,IF(ISNUMBER(INDEX(Import.PLE,Detalhamento!$E45,Detalhamento!Q$15)),IF(INDEX(Import.PLE,Detalhamento!$E45,Detalhamento!Q$15)&lt;=mediçao,OFFSET(Import.PLQ,$A45-1,Q$15-1,1,1),0),0),[1]PLE!$AA$28*OFFSET(Import.PLQ,$A45-1,Q$15-1,1,1)),IF($E45&lt;&gt;1,IF(ISNUMBER(INDEX(Import.PLE,Detalhamento!$E45,Detalhamento!Q$15)),IF(INDEX(Import.PLE,Detalhamento!$E45,Detalhamento!Q$15)&lt;=mediçao,0,OFFSET(Import.PLQ,$A45-1,Q$15-1,1,1)),OFFSET(Import.PLQ,$A45-1,Q$15-1,1,1)),(1-[1]PLE!$AA$28)*OFFSET(Import.PLQ,$A45-1,Q$15-1,1,1))))</f>
        <v>0</v>
      </c>
      <c r="R45" s="8">
        <f ca="1">IF(R$13="",0,CHOOSE(Detalhamento.OpçãoServiços,OFFSET(Import.PLQ,$A45-1,R$15-1,1,1),IF($E45&lt;&gt;1,IF(ISNUMBER(INDEX(Import.PLE,Detalhamento!$E45,Detalhamento!R$15)),IF(INDEX(Import.PLE,Detalhamento!$E45,Detalhamento!R$15)&lt;=mediçao,OFFSET(Import.PLQ,$A45-1,R$15-1,1,1),0),0),[1]PLE!$AA$28*OFFSET(Import.PLQ,$A45-1,R$15-1,1,1)),IF($E45&lt;&gt;1,IF(ISNUMBER(INDEX(Import.PLE,Detalhamento!$E45,Detalhamento!R$15)),IF(INDEX(Import.PLE,Detalhamento!$E45,Detalhamento!R$15)&lt;=mediçao,0,OFFSET(Import.PLQ,$A45-1,R$15-1,1,1)),OFFSET(Import.PLQ,$A45-1,R$15-1,1,1)),(1-[1]PLE!$AA$28)*OFFSET(Import.PLQ,$A45-1,R$15-1,1,1))))</f>
        <v>0</v>
      </c>
      <c r="S45" s="8">
        <f ca="1">IF(S$13="",0,CHOOSE(Detalhamento.OpçãoServiços,OFFSET(Import.PLQ,$A45-1,S$15-1,1,1),IF($E45&lt;&gt;1,IF(ISNUMBER(INDEX(Import.PLE,Detalhamento!$E45,Detalhamento!S$15)),IF(INDEX(Import.PLE,Detalhamento!$E45,Detalhamento!S$15)&lt;=mediçao,OFFSET(Import.PLQ,$A45-1,S$15-1,1,1),0),0),[1]PLE!$AA$28*OFFSET(Import.PLQ,$A45-1,S$15-1,1,1)),IF($E45&lt;&gt;1,IF(ISNUMBER(INDEX(Import.PLE,Detalhamento!$E45,Detalhamento!S$15)),IF(INDEX(Import.PLE,Detalhamento!$E45,Detalhamento!S$15)&lt;=mediçao,0,OFFSET(Import.PLQ,$A45-1,S$15-1,1,1)),OFFSET(Import.PLQ,$A45-1,S$15-1,1,1)),(1-[1]PLE!$AA$28)*OFFSET(Import.PLQ,$A45-1,S$15-1,1,1))))</f>
        <v>0</v>
      </c>
      <c r="T45" s="8">
        <f ca="1">IF(T$13="",0,CHOOSE(Detalhamento.OpçãoServiços,OFFSET(Import.PLQ,$A45-1,T$15-1,1,1),IF($E45&lt;&gt;1,IF(ISNUMBER(INDEX(Import.PLE,Detalhamento!$E45,Detalhamento!T$15)),IF(INDEX(Import.PLE,Detalhamento!$E45,Detalhamento!T$15)&lt;=mediçao,OFFSET(Import.PLQ,$A45-1,T$15-1,1,1),0),0),[1]PLE!$AA$28*OFFSET(Import.PLQ,$A45-1,T$15-1,1,1)),IF($E45&lt;&gt;1,IF(ISNUMBER(INDEX(Import.PLE,Detalhamento!$E45,Detalhamento!T$15)),IF(INDEX(Import.PLE,Detalhamento!$E45,Detalhamento!T$15)&lt;=mediçao,0,OFFSET(Import.PLQ,$A45-1,T$15-1,1,1)),OFFSET(Import.PLQ,$A45-1,T$15-1,1,1)),(1-[1]PLE!$AA$28)*OFFSET(Import.PLQ,$A45-1,T$15-1,1,1))))</f>
        <v>0</v>
      </c>
      <c r="U45" s="8">
        <f ca="1">IF(U$13="",0,CHOOSE(Detalhamento.OpçãoServiços,OFFSET(Import.PLQ,$A45-1,U$15-1,1,1),IF($E45&lt;&gt;1,IF(ISNUMBER(INDEX(Import.PLE,Detalhamento!$E45,Detalhamento!U$15)),IF(INDEX(Import.PLE,Detalhamento!$E45,Detalhamento!U$15)&lt;=mediçao,OFFSET(Import.PLQ,$A45-1,U$15-1,1,1),0),0),[1]PLE!$AA$28*OFFSET(Import.PLQ,$A45-1,U$15-1,1,1)),IF($E45&lt;&gt;1,IF(ISNUMBER(INDEX(Import.PLE,Detalhamento!$E45,Detalhamento!U$15)),IF(INDEX(Import.PLE,Detalhamento!$E45,Detalhamento!U$15)&lt;=mediçao,0,OFFSET(Import.PLQ,$A45-1,U$15-1,1,1)),OFFSET(Import.PLQ,$A45-1,U$15-1,1,1)),(1-[1]PLE!$AA$28)*OFFSET(Import.PLQ,$A45-1,U$15-1,1,1))))</f>
        <v>0</v>
      </c>
      <c r="V45" s="8">
        <f ca="1">IF(V$13="",0,CHOOSE(Detalhamento.OpçãoServiços,OFFSET(Import.PLQ,$A45-1,V$15-1,1,1),IF($E45&lt;&gt;1,IF(ISNUMBER(INDEX(Import.PLE,Detalhamento!$E45,Detalhamento!V$15)),IF(INDEX(Import.PLE,Detalhamento!$E45,Detalhamento!V$15)&lt;=mediçao,OFFSET(Import.PLQ,$A45-1,V$15-1,1,1),0),0),[1]PLE!$AA$28*OFFSET(Import.PLQ,$A45-1,V$15-1,1,1)),IF($E45&lt;&gt;1,IF(ISNUMBER(INDEX(Import.PLE,Detalhamento!$E45,Detalhamento!V$15)),IF(INDEX(Import.PLE,Detalhamento!$E45,Detalhamento!V$15)&lt;=mediçao,0,OFFSET(Import.PLQ,$A45-1,V$15-1,1,1)),OFFSET(Import.PLQ,$A45-1,V$15-1,1,1)),(1-[1]PLE!$AA$28)*OFFSET(Import.PLQ,$A45-1,V$15-1,1,1))))</f>
        <v>0</v>
      </c>
      <c r="W45" s="8">
        <f ca="1">IF(W$13="",0,CHOOSE(Detalhamento.OpçãoServiços,OFFSET(Import.PLQ,$A45-1,W$15-1,1,1),IF($E45&lt;&gt;1,IF(ISNUMBER(INDEX(Import.PLE,Detalhamento!$E45,Detalhamento!W$15)),IF(INDEX(Import.PLE,Detalhamento!$E45,Detalhamento!W$15)&lt;=mediçao,OFFSET(Import.PLQ,$A45-1,W$15-1,1,1),0),0),[1]PLE!$AA$28*OFFSET(Import.PLQ,$A45-1,W$15-1,1,1)),IF($E45&lt;&gt;1,IF(ISNUMBER(INDEX(Import.PLE,Detalhamento!$E45,Detalhamento!W$15)),IF(INDEX(Import.PLE,Detalhamento!$E45,Detalhamento!W$15)&lt;=mediçao,0,OFFSET(Import.PLQ,$A45-1,W$15-1,1,1)),OFFSET(Import.PLQ,$A45-1,W$15-1,1,1)),(1-[1]PLE!$AA$28)*OFFSET(Import.PLQ,$A45-1,W$15-1,1,1))))</f>
        <v>0</v>
      </c>
      <c r="X45" s="8">
        <f ca="1">IF(X$13="",0,CHOOSE(Detalhamento.OpçãoServiços,OFFSET(Import.PLQ,$A45-1,X$15-1,1,1),IF($E45&lt;&gt;1,IF(ISNUMBER(INDEX(Import.PLE,Detalhamento!$E45,Detalhamento!X$15)),IF(INDEX(Import.PLE,Detalhamento!$E45,Detalhamento!X$15)&lt;=mediçao,OFFSET(Import.PLQ,$A45-1,X$15-1,1,1),0),0),[1]PLE!$AA$28*OFFSET(Import.PLQ,$A45-1,X$15-1,1,1)),IF($E45&lt;&gt;1,IF(ISNUMBER(INDEX(Import.PLE,Detalhamento!$E45,Detalhamento!X$15)),IF(INDEX(Import.PLE,Detalhamento!$E45,Detalhamento!X$15)&lt;=mediçao,0,OFFSET(Import.PLQ,$A45-1,X$15-1,1,1)),OFFSET(Import.PLQ,$A45-1,X$15-1,1,1)),(1-[1]PLE!$AA$28)*OFFSET(Import.PLQ,$A45-1,X$15-1,1,1))))</f>
        <v>0</v>
      </c>
      <c r="Y45" s="8">
        <f ca="1">IF(Y$13="",0,CHOOSE(Detalhamento.OpçãoServiços,OFFSET(Import.PLQ,$A45-1,Y$15-1,1,1),IF($E45&lt;&gt;1,IF(ISNUMBER(INDEX(Import.PLE,Detalhamento!$E45,Detalhamento!Y$15)),IF(INDEX(Import.PLE,Detalhamento!$E45,Detalhamento!Y$15)&lt;=mediçao,OFFSET(Import.PLQ,$A45-1,Y$15-1,1,1),0),0),[1]PLE!$AA$28*OFFSET(Import.PLQ,$A45-1,Y$15-1,1,1)),IF($E45&lt;&gt;1,IF(ISNUMBER(INDEX(Import.PLE,Detalhamento!$E45,Detalhamento!Y$15)),IF(INDEX(Import.PLE,Detalhamento!$E45,Detalhamento!Y$15)&lt;=mediçao,0,OFFSET(Import.PLQ,$A45-1,Y$15-1,1,1)),OFFSET(Import.PLQ,$A45-1,Y$15-1,1,1)),(1-[1]PLE!$AA$28)*OFFSET(Import.PLQ,$A45-1,Y$15-1,1,1))))</f>
        <v>0</v>
      </c>
      <c r="Z45" s="8">
        <f ca="1">IF(Z$13="",0,CHOOSE(Detalhamento.OpçãoServiços,OFFSET(Import.PLQ,$A45-1,Z$15-1,1,1),IF($E45&lt;&gt;1,IF(ISNUMBER(INDEX(Import.PLE,Detalhamento!$E45,Detalhamento!Z$15)),IF(INDEX(Import.PLE,Detalhamento!$E45,Detalhamento!Z$15)&lt;=mediçao,OFFSET(Import.PLQ,$A45-1,Z$15-1,1,1),0),0),[1]PLE!$AA$28*OFFSET(Import.PLQ,$A45-1,Z$15-1,1,1)),IF($E45&lt;&gt;1,IF(ISNUMBER(INDEX(Import.PLE,Detalhamento!$E45,Detalhamento!Z$15)),IF(INDEX(Import.PLE,Detalhamento!$E45,Detalhamento!Z$15)&lt;=mediçao,0,OFFSET(Import.PLQ,$A45-1,Z$15-1,1,1)),OFFSET(Import.PLQ,$A45-1,Z$15-1,1,1)),(1-[1]PLE!$AA$28)*OFFSET(Import.PLQ,$A45-1,Z$15-1,1,1))))</f>
        <v>0</v>
      </c>
      <c r="AA45" s="8">
        <f ca="1">IF(AA$13="",0,CHOOSE(Detalhamento.OpçãoServiços,OFFSET(Import.PLQ,$A45-1,AA$15-1,1,1),IF($E45&lt;&gt;1,IF(ISNUMBER(INDEX(Import.PLE,Detalhamento!$E45,Detalhamento!AA$15)),IF(INDEX(Import.PLE,Detalhamento!$E45,Detalhamento!AA$15)&lt;=mediçao,OFFSET(Import.PLQ,$A45-1,AA$15-1,1,1),0),0),[1]PLE!$AA$28*OFFSET(Import.PLQ,$A45-1,AA$15-1,1,1)),IF($E45&lt;&gt;1,IF(ISNUMBER(INDEX(Import.PLE,Detalhamento!$E45,Detalhamento!AA$15)),IF(INDEX(Import.PLE,Detalhamento!$E45,Detalhamento!AA$15)&lt;=mediçao,0,OFFSET(Import.PLQ,$A45-1,AA$15-1,1,1)),OFFSET(Import.PLQ,$A45-1,AA$15-1,1,1)),(1-[1]PLE!$AA$28)*OFFSET(Import.PLQ,$A45-1,AA$15-1,1,1))))</f>
        <v>0</v>
      </c>
      <c r="AB45" s="8">
        <f ca="1">IF(AB$13="",0,CHOOSE(Detalhamento.OpçãoServiços,OFFSET(Import.PLQ,$A45-1,AB$15-1,1,1),IF($E45&lt;&gt;1,IF(ISNUMBER(INDEX(Import.PLE,Detalhamento!$E45,Detalhamento!AB$15)),IF(INDEX(Import.PLE,Detalhamento!$E45,Detalhamento!AB$15)&lt;=mediçao,OFFSET(Import.PLQ,$A45-1,AB$15-1,1,1),0),0),[1]PLE!$AA$28*OFFSET(Import.PLQ,$A45-1,AB$15-1,1,1)),IF($E45&lt;&gt;1,IF(ISNUMBER(INDEX(Import.PLE,Detalhamento!$E45,Detalhamento!AB$15)),IF(INDEX(Import.PLE,Detalhamento!$E45,Detalhamento!AB$15)&lt;=mediçao,0,OFFSET(Import.PLQ,$A45-1,AB$15-1,1,1)),OFFSET(Import.PLQ,$A45-1,AB$15-1,1,1)),(1-[1]PLE!$AA$28)*OFFSET(Import.PLQ,$A45-1,AB$15-1,1,1))))</f>
        <v>0</v>
      </c>
      <c r="AC45" s="8">
        <f ca="1">IF(AC$13="",0,CHOOSE(Detalhamento.OpçãoServiços,OFFSET(Import.PLQ,$A45-1,AC$15-1,1,1),IF($E45&lt;&gt;1,IF(ISNUMBER(INDEX(Import.PLE,Detalhamento!$E45,Detalhamento!AC$15)),IF(INDEX(Import.PLE,Detalhamento!$E45,Detalhamento!AC$15)&lt;=mediçao,OFFSET(Import.PLQ,$A45-1,AC$15-1,1,1),0),0),[1]PLE!$AA$28*OFFSET(Import.PLQ,$A45-1,AC$15-1,1,1)),IF($E45&lt;&gt;1,IF(ISNUMBER(INDEX(Import.PLE,Detalhamento!$E45,Detalhamento!AC$15)),IF(INDEX(Import.PLE,Detalhamento!$E45,Detalhamento!AC$15)&lt;=mediçao,0,OFFSET(Import.PLQ,$A45-1,AC$15-1,1,1)),OFFSET(Import.PLQ,$A45-1,AC$15-1,1,1)),(1-[1]PLE!$AA$28)*OFFSET(Import.PLQ,$A45-1,AC$15-1,1,1))))</f>
        <v>0</v>
      </c>
      <c r="AD45" s="8">
        <f ca="1">IF(AD$13="",0,CHOOSE(Detalhamento.OpçãoServiços,OFFSET(Import.PLQ,$A45-1,AD$15-1,1,1),IF($E45&lt;&gt;1,IF(ISNUMBER(INDEX(Import.PLE,Detalhamento!$E45,Detalhamento!AD$15)),IF(INDEX(Import.PLE,Detalhamento!$E45,Detalhamento!AD$15)&lt;=mediçao,OFFSET(Import.PLQ,$A45-1,AD$15-1,1,1),0),0),[1]PLE!$AA$28*OFFSET(Import.PLQ,$A45-1,AD$15-1,1,1)),IF($E45&lt;&gt;1,IF(ISNUMBER(INDEX(Import.PLE,Detalhamento!$E45,Detalhamento!AD$15)),IF(INDEX(Import.PLE,Detalhamento!$E45,Detalhamento!AD$15)&lt;=mediçao,0,OFFSET(Import.PLQ,$A45-1,AD$15-1,1,1)),OFFSET(Import.PLQ,$A45-1,AD$15-1,1,1)),(1-[1]PLE!$AA$28)*OFFSET(Import.PLQ,$A45-1,AD$15-1,1,1))))</f>
        <v>0</v>
      </c>
      <c r="AE45" s="8">
        <f ca="1">IF(AE$13="",0,CHOOSE(Detalhamento.OpçãoServiços,OFFSET(Import.PLQ,$A45-1,AE$15-1,1,1),IF($E45&lt;&gt;1,IF(ISNUMBER(INDEX(Import.PLE,Detalhamento!$E45,Detalhamento!AE$15)),IF(INDEX(Import.PLE,Detalhamento!$E45,Detalhamento!AE$15)&lt;=mediçao,OFFSET(Import.PLQ,$A45-1,AE$15-1,1,1),0),0),[1]PLE!$AA$28*OFFSET(Import.PLQ,$A45-1,AE$15-1,1,1)),IF($E45&lt;&gt;1,IF(ISNUMBER(INDEX(Import.PLE,Detalhamento!$E45,Detalhamento!AE$15)),IF(INDEX(Import.PLE,Detalhamento!$E45,Detalhamento!AE$15)&lt;=mediçao,0,OFFSET(Import.PLQ,$A45-1,AE$15-1,1,1)),OFFSET(Import.PLQ,$A45-1,AE$15-1,1,1)),(1-[1]PLE!$AA$28)*OFFSET(Import.PLQ,$A45-1,AE$15-1,1,1))))</f>
        <v>0</v>
      </c>
      <c r="AF45" s="8">
        <f ca="1">IF(AF$13="",0,CHOOSE(Detalhamento.OpçãoServiços,OFFSET(Import.PLQ,$A45-1,AF$15-1,1,1),IF($E45&lt;&gt;1,IF(ISNUMBER(INDEX(Import.PLE,Detalhamento!$E45,Detalhamento!AF$15)),IF(INDEX(Import.PLE,Detalhamento!$E45,Detalhamento!AF$15)&lt;=mediçao,OFFSET(Import.PLQ,$A45-1,AF$15-1,1,1),0),0),[1]PLE!$AA$28*OFFSET(Import.PLQ,$A45-1,AF$15-1,1,1)),IF($E45&lt;&gt;1,IF(ISNUMBER(INDEX(Import.PLE,Detalhamento!$E45,Detalhamento!AF$15)),IF(INDEX(Import.PLE,Detalhamento!$E45,Detalhamento!AF$15)&lt;=mediçao,0,OFFSET(Import.PLQ,$A45-1,AF$15-1,1,1)),OFFSET(Import.PLQ,$A45-1,AF$15-1,1,1)),(1-[1]PLE!$AA$28)*OFFSET(Import.PLQ,$A45-1,AF$15-1,1,1))))</f>
        <v>0</v>
      </c>
      <c r="AG45" s="8">
        <f ca="1">IF(AG$13="",0,CHOOSE(Detalhamento.OpçãoServiços,OFFSET(Import.PLQ,$A45-1,AG$15-1,1,1),IF($E45&lt;&gt;1,IF(ISNUMBER(INDEX(Import.PLE,Detalhamento!$E45,Detalhamento!AG$15)),IF(INDEX(Import.PLE,Detalhamento!$E45,Detalhamento!AG$15)&lt;=mediçao,OFFSET(Import.PLQ,$A45-1,AG$15-1,1,1),0),0),[1]PLE!$AA$28*OFFSET(Import.PLQ,$A45-1,AG$15-1,1,1)),IF($E45&lt;&gt;1,IF(ISNUMBER(INDEX(Import.PLE,Detalhamento!$E45,Detalhamento!AG$15)),IF(INDEX(Import.PLE,Detalhamento!$E45,Detalhamento!AG$15)&lt;=mediçao,0,OFFSET(Import.PLQ,$A45-1,AG$15-1,1,1)),OFFSET(Import.PLQ,$A45-1,AG$15-1,1,1)),(1-[1]PLE!$AA$28)*OFFSET(Import.PLQ,$A45-1,AG$15-1,1,1))))</f>
        <v>0</v>
      </c>
      <c r="AH45" s="8">
        <f ca="1">IF(AH$13="",0,CHOOSE(Detalhamento.OpçãoServiços,OFFSET(Import.PLQ,$A45-1,AH$15-1,1,1),IF($E45&lt;&gt;1,IF(ISNUMBER(INDEX(Import.PLE,Detalhamento!$E45,Detalhamento!AH$15)),IF(INDEX(Import.PLE,Detalhamento!$E45,Detalhamento!AH$15)&lt;=mediçao,OFFSET(Import.PLQ,$A45-1,AH$15-1,1,1),0),0),[1]PLE!$AA$28*OFFSET(Import.PLQ,$A45-1,AH$15-1,1,1)),IF($E45&lt;&gt;1,IF(ISNUMBER(INDEX(Import.PLE,Detalhamento!$E45,Detalhamento!AH$15)),IF(INDEX(Import.PLE,Detalhamento!$E45,Detalhamento!AH$15)&lt;=mediçao,0,OFFSET(Import.PLQ,$A45-1,AH$15-1,1,1)),OFFSET(Import.PLQ,$A45-1,AH$15-1,1,1)),(1-[1]PLE!$AA$28)*OFFSET(Import.PLQ,$A45-1,AH$15-1,1,1))))</f>
        <v>0</v>
      </c>
      <c r="AI45" s="8">
        <f ca="1">IF(AI$13="",0,CHOOSE(Detalhamento.OpçãoServiços,OFFSET(Import.PLQ,$A45-1,AI$15-1,1,1),IF($E45&lt;&gt;1,IF(ISNUMBER(INDEX(Import.PLE,Detalhamento!$E45,Detalhamento!AI$15)),IF(INDEX(Import.PLE,Detalhamento!$E45,Detalhamento!AI$15)&lt;=mediçao,OFFSET(Import.PLQ,$A45-1,AI$15-1,1,1),0),0),[1]PLE!$AA$28*OFFSET(Import.PLQ,$A45-1,AI$15-1,1,1)),IF($E45&lt;&gt;1,IF(ISNUMBER(INDEX(Import.PLE,Detalhamento!$E45,Detalhamento!AI$15)),IF(INDEX(Import.PLE,Detalhamento!$E45,Detalhamento!AI$15)&lt;=mediçao,0,OFFSET(Import.PLQ,$A45-1,AI$15-1,1,1)),OFFSET(Import.PLQ,$A45-1,AI$15-1,1,1)),(1-[1]PLE!$AA$28)*OFFSET(Import.PLQ,$A45-1,AI$15-1,1,1))))</f>
        <v>0</v>
      </c>
      <c r="AJ45" s="8">
        <f ca="1">IF(AJ$13="",0,CHOOSE(Detalhamento.OpçãoServiços,OFFSET(Import.PLQ,$A45-1,AJ$15-1,1,1),IF($E45&lt;&gt;1,IF(ISNUMBER(INDEX(Import.PLE,Detalhamento!$E45,Detalhamento!AJ$15)),IF(INDEX(Import.PLE,Detalhamento!$E45,Detalhamento!AJ$15)&lt;=mediçao,OFFSET(Import.PLQ,$A45-1,AJ$15-1,1,1),0),0),[1]PLE!$AA$28*OFFSET(Import.PLQ,$A45-1,AJ$15-1,1,1)),IF($E45&lt;&gt;1,IF(ISNUMBER(INDEX(Import.PLE,Detalhamento!$E45,Detalhamento!AJ$15)),IF(INDEX(Import.PLE,Detalhamento!$E45,Detalhamento!AJ$15)&lt;=mediçao,0,OFFSET(Import.PLQ,$A45-1,AJ$15-1,1,1)),OFFSET(Import.PLQ,$A45-1,AJ$15-1,1,1)),(1-[1]PLE!$AA$28)*OFFSET(Import.PLQ,$A45-1,AJ$15-1,1,1))))</f>
        <v>0</v>
      </c>
      <c r="AK45" s="8">
        <f ca="1">IF(AK$13="",0,CHOOSE(Detalhamento.OpçãoServiços,OFFSET(Import.PLQ,$A45-1,AK$15-1,1,1),IF($E45&lt;&gt;1,IF(ISNUMBER(INDEX(Import.PLE,Detalhamento!$E45,Detalhamento!AK$15)),IF(INDEX(Import.PLE,Detalhamento!$E45,Detalhamento!AK$15)&lt;=mediçao,OFFSET(Import.PLQ,$A45-1,AK$15-1,1,1),0),0),[1]PLE!$AA$28*OFFSET(Import.PLQ,$A45-1,AK$15-1,1,1)),IF($E45&lt;&gt;1,IF(ISNUMBER(INDEX(Import.PLE,Detalhamento!$E45,Detalhamento!AK$15)),IF(INDEX(Import.PLE,Detalhamento!$E45,Detalhamento!AK$15)&lt;=mediçao,0,OFFSET(Import.PLQ,$A45-1,AK$15-1,1,1)),OFFSET(Import.PLQ,$A45-1,AK$15-1,1,1)),(1-[1]PLE!$AA$28)*OFFSET(Import.PLQ,$A45-1,AK$15-1,1,1))))</f>
        <v>0</v>
      </c>
      <c r="AL45" s="8">
        <f ca="1">IF(AL$13="",0,CHOOSE(Detalhamento.OpçãoServiços,OFFSET(Import.PLQ,$A45-1,AL$15-1,1,1),IF($E45&lt;&gt;1,IF(ISNUMBER(INDEX(Import.PLE,Detalhamento!$E45,Detalhamento!AL$15)),IF(INDEX(Import.PLE,Detalhamento!$E45,Detalhamento!AL$15)&lt;=mediçao,OFFSET(Import.PLQ,$A45-1,AL$15-1,1,1),0),0),[1]PLE!$AA$28*OFFSET(Import.PLQ,$A45-1,AL$15-1,1,1)),IF($E45&lt;&gt;1,IF(ISNUMBER(INDEX(Import.PLE,Detalhamento!$E45,Detalhamento!AL$15)),IF(INDEX(Import.PLE,Detalhamento!$E45,Detalhamento!AL$15)&lt;=mediçao,0,OFFSET(Import.PLQ,$A45-1,AL$15-1,1,1)),OFFSET(Import.PLQ,$A45-1,AL$15-1,1,1)),(1-[1]PLE!$AA$28)*OFFSET(Import.PLQ,$A45-1,AL$15-1,1,1))))</f>
        <v>0</v>
      </c>
      <c r="AM45" s="8">
        <f ca="1">IF(AM$13="",0,CHOOSE(Detalhamento.OpçãoServiços,OFFSET(Import.PLQ,$A45-1,AM$15-1,1,1),IF($E45&lt;&gt;1,IF(ISNUMBER(INDEX(Import.PLE,Detalhamento!$E45,Detalhamento!AM$15)),IF(INDEX(Import.PLE,Detalhamento!$E45,Detalhamento!AM$15)&lt;=mediçao,OFFSET(Import.PLQ,$A45-1,AM$15-1,1,1),0),0),[1]PLE!$AA$28*OFFSET(Import.PLQ,$A45-1,AM$15-1,1,1)),IF($E45&lt;&gt;1,IF(ISNUMBER(INDEX(Import.PLE,Detalhamento!$E45,Detalhamento!AM$15)),IF(INDEX(Import.PLE,Detalhamento!$E45,Detalhamento!AM$15)&lt;=mediçao,0,OFFSET(Import.PLQ,$A45-1,AM$15-1,1,1)),OFFSET(Import.PLQ,$A45-1,AM$15-1,1,1)),(1-[1]PLE!$AA$28)*OFFSET(Import.PLQ,$A45-1,AM$15-1,1,1))))</f>
        <v>0</v>
      </c>
      <c r="AN45" s="8">
        <f ca="1">IF(AN$13="",0,CHOOSE(Detalhamento.OpçãoServiços,OFFSET(Import.PLQ,$A45-1,AN$15-1,1,1),IF($E45&lt;&gt;1,IF(ISNUMBER(INDEX(Import.PLE,Detalhamento!$E45,Detalhamento!AN$15)),IF(INDEX(Import.PLE,Detalhamento!$E45,Detalhamento!AN$15)&lt;=mediçao,OFFSET(Import.PLQ,$A45-1,AN$15-1,1,1),0),0),[1]PLE!$AA$28*OFFSET(Import.PLQ,$A45-1,AN$15-1,1,1)),IF($E45&lt;&gt;1,IF(ISNUMBER(INDEX(Import.PLE,Detalhamento!$E45,Detalhamento!AN$15)),IF(INDEX(Import.PLE,Detalhamento!$E45,Detalhamento!AN$15)&lt;=mediçao,0,OFFSET(Import.PLQ,$A45-1,AN$15-1,1,1)),OFFSET(Import.PLQ,$A45-1,AN$15-1,1,1)),(1-[1]PLE!$AA$28)*OFFSET(Import.PLQ,$A45-1,AN$15-1,1,1))))</f>
        <v>0</v>
      </c>
      <c r="AO45" s="8">
        <f ca="1">IF(AO$13="",0,CHOOSE(Detalhamento.OpçãoServiços,OFFSET(Import.PLQ,$A45-1,AO$15-1,1,1),IF($E45&lt;&gt;1,IF(ISNUMBER(INDEX(Import.PLE,Detalhamento!$E45,Detalhamento!AO$15)),IF(INDEX(Import.PLE,Detalhamento!$E45,Detalhamento!AO$15)&lt;=mediçao,OFFSET(Import.PLQ,$A45-1,AO$15-1,1,1),0),0),[1]PLE!$AA$28*OFFSET(Import.PLQ,$A45-1,AO$15-1,1,1)),IF($E45&lt;&gt;1,IF(ISNUMBER(INDEX(Import.PLE,Detalhamento!$E45,Detalhamento!AO$15)),IF(INDEX(Import.PLE,Detalhamento!$E45,Detalhamento!AO$15)&lt;=mediçao,0,OFFSET(Import.PLQ,$A45-1,AO$15-1,1,1)),OFFSET(Import.PLQ,$A45-1,AO$15-1,1,1)),(1-[1]PLE!$AA$28)*OFFSET(Import.PLQ,$A45-1,AO$15-1,1,1))))</f>
        <v>0</v>
      </c>
      <c r="AP45" s="8">
        <f ca="1">IF(AP$13="",0,CHOOSE(Detalhamento.OpçãoServiços,OFFSET(Import.PLQ,$A45-1,AP$15-1,1,1),IF($E45&lt;&gt;1,IF(ISNUMBER(INDEX(Import.PLE,Detalhamento!$E45,Detalhamento!AP$15)),IF(INDEX(Import.PLE,Detalhamento!$E45,Detalhamento!AP$15)&lt;=mediçao,OFFSET(Import.PLQ,$A45-1,AP$15-1,1,1),0),0),[1]PLE!$AA$28*OFFSET(Import.PLQ,$A45-1,AP$15-1,1,1)),IF($E45&lt;&gt;1,IF(ISNUMBER(INDEX(Import.PLE,Detalhamento!$E45,Detalhamento!AP$15)),IF(INDEX(Import.PLE,Detalhamento!$E45,Detalhamento!AP$15)&lt;=mediçao,0,OFFSET(Import.PLQ,$A45-1,AP$15-1,1,1)),OFFSET(Import.PLQ,$A45-1,AP$15-1,1,1)),(1-[1]PLE!$AA$28)*OFFSET(Import.PLQ,$A45-1,AP$15-1,1,1))))</f>
        <v>0</v>
      </c>
      <c r="AQ45" s="8">
        <f ca="1">IF(AQ$13="",0,CHOOSE(Detalhamento.OpçãoServiços,OFFSET(Import.PLQ,$A45-1,AQ$15-1,1,1),IF($E45&lt;&gt;1,IF(ISNUMBER(INDEX(Import.PLE,Detalhamento!$E45,Detalhamento!AQ$15)),IF(INDEX(Import.PLE,Detalhamento!$E45,Detalhamento!AQ$15)&lt;=mediçao,OFFSET(Import.PLQ,$A45-1,AQ$15-1,1,1),0),0),[1]PLE!$AA$28*OFFSET(Import.PLQ,$A45-1,AQ$15-1,1,1)),IF($E45&lt;&gt;1,IF(ISNUMBER(INDEX(Import.PLE,Detalhamento!$E45,Detalhamento!AQ$15)),IF(INDEX(Import.PLE,Detalhamento!$E45,Detalhamento!AQ$15)&lt;=mediçao,0,OFFSET(Import.PLQ,$A45-1,AQ$15-1,1,1)),OFFSET(Import.PLQ,$A45-1,AQ$15-1,1,1)),(1-[1]PLE!$AA$28)*OFFSET(Import.PLQ,$A45-1,AQ$15-1,1,1))))</f>
        <v>0</v>
      </c>
      <c r="AR45" s="8">
        <f ca="1">IF(AR$13="",0,CHOOSE(Detalhamento.OpçãoServiços,OFFSET(Import.PLQ,$A45-1,AR$15-1,1,1),IF($E45&lt;&gt;1,IF(ISNUMBER(INDEX(Import.PLE,Detalhamento!$E45,Detalhamento!AR$15)),IF(INDEX(Import.PLE,Detalhamento!$E45,Detalhamento!AR$15)&lt;=mediçao,OFFSET(Import.PLQ,$A45-1,AR$15-1,1,1),0),0),[1]PLE!$AA$28*OFFSET(Import.PLQ,$A45-1,AR$15-1,1,1)),IF($E45&lt;&gt;1,IF(ISNUMBER(INDEX(Import.PLE,Detalhamento!$E45,Detalhamento!AR$15)),IF(INDEX(Import.PLE,Detalhamento!$E45,Detalhamento!AR$15)&lt;=mediçao,0,OFFSET(Import.PLQ,$A45-1,AR$15-1,1,1)),OFFSET(Import.PLQ,$A45-1,AR$15-1,1,1)),(1-[1]PLE!$AA$28)*OFFSET(Import.PLQ,$A45-1,AR$15-1,1,1))))</f>
        <v>0</v>
      </c>
      <c r="AS45" s="8">
        <f ca="1">IF(AS$13="",0,CHOOSE(Detalhamento.OpçãoServiços,OFFSET(Import.PLQ,$A45-1,AS$15-1,1,1),IF($E45&lt;&gt;1,IF(ISNUMBER(INDEX(Import.PLE,Detalhamento!$E45,Detalhamento!AS$15)),IF(INDEX(Import.PLE,Detalhamento!$E45,Detalhamento!AS$15)&lt;=mediçao,OFFSET(Import.PLQ,$A45-1,AS$15-1,1,1),0),0),[1]PLE!$AA$28*OFFSET(Import.PLQ,$A45-1,AS$15-1,1,1)),IF($E45&lt;&gt;1,IF(ISNUMBER(INDEX(Import.PLE,Detalhamento!$E45,Detalhamento!AS$15)),IF(INDEX(Import.PLE,Detalhamento!$E45,Detalhamento!AS$15)&lt;=mediçao,0,OFFSET(Import.PLQ,$A45-1,AS$15-1,1,1)),OFFSET(Import.PLQ,$A45-1,AS$15-1,1,1)),(1-[1]PLE!$AA$28)*OFFSET(Import.PLQ,$A45-1,AS$15-1,1,1))))</f>
        <v>0</v>
      </c>
      <c r="AT45" s="8">
        <f ca="1">IF(AT$13="",0,CHOOSE(Detalhamento.OpçãoServiços,OFFSET(Import.PLQ,$A45-1,AT$15-1,1,1),IF($E45&lt;&gt;1,IF(ISNUMBER(INDEX(Import.PLE,Detalhamento!$E45,Detalhamento!AT$15)),IF(INDEX(Import.PLE,Detalhamento!$E45,Detalhamento!AT$15)&lt;=mediçao,OFFSET(Import.PLQ,$A45-1,AT$15-1,1,1),0),0),[1]PLE!$AA$28*OFFSET(Import.PLQ,$A45-1,AT$15-1,1,1)),IF($E45&lt;&gt;1,IF(ISNUMBER(INDEX(Import.PLE,Detalhamento!$E45,Detalhamento!AT$15)),IF(INDEX(Import.PLE,Detalhamento!$E45,Detalhamento!AT$15)&lt;=mediçao,0,OFFSET(Import.PLQ,$A45-1,AT$15-1,1,1)),OFFSET(Import.PLQ,$A45-1,AT$15-1,1,1)),(1-[1]PLE!$AA$28)*OFFSET(Import.PLQ,$A45-1,AT$15-1,1,1))))</f>
        <v>0</v>
      </c>
      <c r="AU45" s="8">
        <f ca="1">IF(AU$13="",0,CHOOSE(Detalhamento.OpçãoServiços,OFFSET(Import.PLQ,$A45-1,AU$15-1,1,1),IF($E45&lt;&gt;1,IF(ISNUMBER(INDEX(Import.PLE,Detalhamento!$E45,Detalhamento!AU$15)),IF(INDEX(Import.PLE,Detalhamento!$E45,Detalhamento!AU$15)&lt;=mediçao,OFFSET(Import.PLQ,$A45-1,AU$15-1,1,1),0),0),[1]PLE!$AA$28*OFFSET(Import.PLQ,$A45-1,AU$15-1,1,1)),IF($E45&lt;&gt;1,IF(ISNUMBER(INDEX(Import.PLE,Detalhamento!$E45,Detalhamento!AU$15)),IF(INDEX(Import.PLE,Detalhamento!$E45,Detalhamento!AU$15)&lt;=mediçao,0,OFFSET(Import.PLQ,$A45-1,AU$15-1,1,1)),OFFSET(Import.PLQ,$A45-1,AU$15-1,1,1)),(1-[1]PLE!$AA$28)*OFFSET(Import.PLQ,$A45-1,AU$15-1,1,1))))</f>
        <v>0</v>
      </c>
      <c r="AV45" s="8">
        <f ca="1">IF(AV$13="",0,CHOOSE(Detalhamento.OpçãoServiços,OFFSET(Import.PLQ,$A45-1,AV$15-1,1,1),IF($E45&lt;&gt;1,IF(ISNUMBER(INDEX(Import.PLE,Detalhamento!$E45,Detalhamento!AV$15)),IF(INDEX(Import.PLE,Detalhamento!$E45,Detalhamento!AV$15)&lt;=mediçao,OFFSET(Import.PLQ,$A45-1,AV$15-1,1,1),0),0),[1]PLE!$AA$28*OFFSET(Import.PLQ,$A45-1,AV$15-1,1,1)),IF($E45&lt;&gt;1,IF(ISNUMBER(INDEX(Import.PLE,Detalhamento!$E45,Detalhamento!AV$15)),IF(INDEX(Import.PLE,Detalhamento!$E45,Detalhamento!AV$15)&lt;=mediçao,0,OFFSET(Import.PLQ,$A45-1,AV$15-1,1,1)),OFFSET(Import.PLQ,$A45-1,AV$15-1,1,1)),(1-[1]PLE!$AA$28)*OFFSET(Import.PLQ,$A45-1,AV$15-1,1,1))))</f>
        <v>0</v>
      </c>
      <c r="AW45" s="8">
        <f ca="1">IF(AW$13="",0,CHOOSE(Detalhamento.OpçãoServiços,OFFSET(Import.PLQ,$A45-1,AW$15-1,1,1),IF($E45&lt;&gt;1,IF(ISNUMBER(INDEX(Import.PLE,Detalhamento!$E45,Detalhamento!AW$15)),IF(INDEX(Import.PLE,Detalhamento!$E45,Detalhamento!AW$15)&lt;=mediçao,OFFSET(Import.PLQ,$A45-1,AW$15-1,1,1),0),0),[1]PLE!$AA$28*OFFSET(Import.PLQ,$A45-1,AW$15-1,1,1)),IF($E45&lt;&gt;1,IF(ISNUMBER(INDEX(Import.PLE,Detalhamento!$E45,Detalhamento!AW$15)),IF(INDEX(Import.PLE,Detalhamento!$E45,Detalhamento!AW$15)&lt;=mediçao,0,OFFSET(Import.PLQ,$A45-1,AW$15-1,1,1)),OFFSET(Import.PLQ,$A45-1,AW$15-1,1,1)),(1-[1]PLE!$AA$28)*OFFSET(Import.PLQ,$A45-1,AW$15-1,1,1))))</f>
        <v>0</v>
      </c>
      <c r="AX45" s="8">
        <f ca="1">IF(AX$13="",0,CHOOSE(Detalhamento.OpçãoServiços,OFFSET(Import.PLQ,$A45-1,AX$15-1,1,1),IF($E45&lt;&gt;1,IF(ISNUMBER(INDEX(Import.PLE,Detalhamento!$E45,Detalhamento!AX$15)),IF(INDEX(Import.PLE,Detalhamento!$E45,Detalhamento!AX$15)&lt;=mediçao,OFFSET(Import.PLQ,$A45-1,AX$15-1,1,1),0),0),[1]PLE!$AA$28*OFFSET(Import.PLQ,$A45-1,AX$15-1,1,1)),IF($E45&lt;&gt;1,IF(ISNUMBER(INDEX(Import.PLE,Detalhamento!$E45,Detalhamento!AX$15)),IF(INDEX(Import.PLE,Detalhamento!$E45,Detalhamento!AX$15)&lt;=mediçao,0,OFFSET(Import.PLQ,$A45-1,AX$15-1,1,1)),OFFSET(Import.PLQ,$A45-1,AX$15-1,1,1)),(1-[1]PLE!$AA$28)*OFFSET(Import.PLQ,$A45-1,AX$15-1,1,1))))</f>
        <v>0</v>
      </c>
      <c r="AY45" s="8">
        <f ca="1">IF(AY$13="",0,CHOOSE(Detalhamento.OpçãoServiços,OFFSET(Import.PLQ,$A45-1,AY$15-1,1,1),IF($E45&lt;&gt;1,IF(ISNUMBER(INDEX(Import.PLE,Detalhamento!$E45,Detalhamento!AY$15)),IF(INDEX(Import.PLE,Detalhamento!$E45,Detalhamento!AY$15)&lt;=mediçao,OFFSET(Import.PLQ,$A45-1,AY$15-1,1,1),0),0),[1]PLE!$AA$28*OFFSET(Import.PLQ,$A45-1,AY$15-1,1,1)),IF($E45&lt;&gt;1,IF(ISNUMBER(INDEX(Import.PLE,Detalhamento!$E45,Detalhamento!AY$15)),IF(INDEX(Import.PLE,Detalhamento!$E45,Detalhamento!AY$15)&lt;=mediçao,0,OFFSET(Import.PLQ,$A45-1,AY$15-1,1,1)),OFFSET(Import.PLQ,$A45-1,AY$15-1,1,1)),(1-[1]PLE!$AA$28)*OFFSET(Import.PLQ,$A45-1,AY$15-1,1,1))))</f>
        <v>0</v>
      </c>
      <c r="AZ45" s="8">
        <f ca="1">IF(AZ$13="",0,CHOOSE(Detalhamento.OpçãoServiços,OFFSET(Import.PLQ,$A45-1,AZ$15-1,1,1),IF($E45&lt;&gt;1,IF(ISNUMBER(INDEX(Import.PLE,Detalhamento!$E45,Detalhamento!AZ$15)),IF(INDEX(Import.PLE,Detalhamento!$E45,Detalhamento!AZ$15)&lt;=mediçao,OFFSET(Import.PLQ,$A45-1,AZ$15-1,1,1),0),0),[1]PLE!$AA$28*OFFSET(Import.PLQ,$A45-1,AZ$15-1,1,1)),IF($E45&lt;&gt;1,IF(ISNUMBER(INDEX(Import.PLE,Detalhamento!$E45,Detalhamento!AZ$15)),IF(INDEX(Import.PLE,Detalhamento!$E45,Detalhamento!AZ$15)&lt;=mediçao,0,OFFSET(Import.PLQ,$A45-1,AZ$15-1,1,1)),OFFSET(Import.PLQ,$A45-1,AZ$15-1,1,1)),(1-[1]PLE!$AA$28)*OFFSET(Import.PLQ,$A45-1,AZ$15-1,1,1))))</f>
        <v>0</v>
      </c>
      <c r="BA45" s="8">
        <f ca="1">IF(BA$13="",0,CHOOSE(Detalhamento.OpçãoServiços,OFFSET(Import.PLQ,$A45-1,BA$15-1,1,1),IF($E45&lt;&gt;1,IF(ISNUMBER(INDEX(Import.PLE,Detalhamento!$E45,Detalhamento!BA$15)),IF(INDEX(Import.PLE,Detalhamento!$E45,Detalhamento!BA$15)&lt;=mediçao,OFFSET(Import.PLQ,$A45-1,BA$15-1,1,1),0),0),[1]PLE!$AA$28*OFFSET(Import.PLQ,$A45-1,BA$15-1,1,1)),IF($E45&lt;&gt;1,IF(ISNUMBER(INDEX(Import.PLE,Detalhamento!$E45,Detalhamento!BA$15)),IF(INDEX(Import.PLE,Detalhamento!$E45,Detalhamento!BA$15)&lt;=mediçao,0,OFFSET(Import.PLQ,$A45-1,BA$15-1,1,1)),OFFSET(Import.PLQ,$A45-1,BA$15-1,1,1)),(1-[1]PLE!$AA$28)*OFFSET(Import.PLQ,$A45-1,BA$15-1,1,1))))</f>
        <v>0</v>
      </c>
      <c r="BB45" s="8">
        <f ca="1">IF(BB$13="",0,CHOOSE(Detalhamento.OpçãoServiços,OFFSET(Import.PLQ,$A45-1,BB$15-1,1,1),IF($E45&lt;&gt;1,IF(ISNUMBER(INDEX(Import.PLE,Detalhamento!$E45,Detalhamento!BB$15)),IF(INDEX(Import.PLE,Detalhamento!$E45,Detalhamento!BB$15)&lt;=mediçao,OFFSET(Import.PLQ,$A45-1,BB$15-1,1,1),0),0),[1]PLE!$AA$28*OFFSET(Import.PLQ,$A45-1,BB$15-1,1,1)),IF($E45&lt;&gt;1,IF(ISNUMBER(INDEX(Import.PLE,Detalhamento!$E45,Detalhamento!BB$15)),IF(INDEX(Import.PLE,Detalhamento!$E45,Detalhamento!BB$15)&lt;=mediçao,0,OFFSET(Import.PLQ,$A45-1,BB$15-1,1,1)),OFFSET(Import.PLQ,$A45-1,BB$15-1,1,1)),(1-[1]PLE!$AA$28)*OFFSET(Import.PLQ,$A45-1,BB$15-1,1,1))))</f>
        <v>0</v>
      </c>
      <c r="BC45" s="8">
        <f ca="1">IF(BC$13="",0,CHOOSE(Detalhamento.OpçãoServiços,OFFSET(Import.PLQ,$A45-1,BC$15-1,1,1),IF($E45&lt;&gt;1,IF(ISNUMBER(INDEX(Import.PLE,Detalhamento!$E45,Detalhamento!BC$15)),IF(INDEX(Import.PLE,Detalhamento!$E45,Detalhamento!BC$15)&lt;=mediçao,OFFSET(Import.PLQ,$A45-1,BC$15-1,1,1),0),0),[1]PLE!$AA$28*OFFSET(Import.PLQ,$A45-1,BC$15-1,1,1)),IF($E45&lt;&gt;1,IF(ISNUMBER(INDEX(Import.PLE,Detalhamento!$E45,Detalhamento!BC$15)),IF(INDEX(Import.PLE,Detalhamento!$E45,Detalhamento!BC$15)&lt;=mediçao,0,OFFSET(Import.PLQ,$A45-1,BC$15-1,1,1)),OFFSET(Import.PLQ,$A45-1,BC$15-1,1,1)),(1-[1]PLE!$AA$28)*OFFSET(Import.PLQ,$A45-1,BC$15-1,1,1))))</f>
        <v>0</v>
      </c>
      <c r="BD45" s="8">
        <f ca="1">IF(BD$13="",0,CHOOSE(Detalhamento.OpçãoServiços,OFFSET(Import.PLQ,$A45-1,BD$15-1,1,1),IF($E45&lt;&gt;1,IF(ISNUMBER(INDEX(Import.PLE,Detalhamento!$E45,Detalhamento!BD$15)),IF(INDEX(Import.PLE,Detalhamento!$E45,Detalhamento!BD$15)&lt;=mediçao,OFFSET(Import.PLQ,$A45-1,BD$15-1,1,1),0),0),[1]PLE!$AA$28*OFFSET(Import.PLQ,$A45-1,BD$15-1,1,1)),IF($E45&lt;&gt;1,IF(ISNUMBER(INDEX(Import.PLE,Detalhamento!$E45,Detalhamento!BD$15)),IF(INDEX(Import.PLE,Detalhamento!$E45,Detalhamento!BD$15)&lt;=mediçao,0,OFFSET(Import.PLQ,$A45-1,BD$15-1,1,1)),OFFSET(Import.PLQ,$A45-1,BD$15-1,1,1)),(1-[1]PLE!$AA$28)*OFFSET(Import.PLQ,$A45-1,BD$15-1,1,1))))</f>
        <v>0</v>
      </c>
      <c r="BE45" s="8">
        <f ca="1">IF(BE$13="",0,CHOOSE(Detalhamento.OpçãoServiços,OFFSET(Import.PLQ,$A45-1,BE$15-1,1,1),IF($E45&lt;&gt;1,IF(ISNUMBER(INDEX(Import.PLE,Detalhamento!$E45,Detalhamento!BE$15)),IF(INDEX(Import.PLE,Detalhamento!$E45,Detalhamento!BE$15)&lt;=mediçao,OFFSET(Import.PLQ,$A45-1,BE$15-1,1,1),0),0),[1]PLE!$AA$28*OFFSET(Import.PLQ,$A45-1,BE$15-1,1,1)),IF($E45&lt;&gt;1,IF(ISNUMBER(INDEX(Import.PLE,Detalhamento!$E45,Detalhamento!BE$15)),IF(INDEX(Import.PLE,Detalhamento!$E45,Detalhamento!BE$15)&lt;=mediçao,0,OFFSET(Import.PLQ,$A45-1,BE$15-1,1,1)),OFFSET(Import.PLQ,$A45-1,BE$15-1,1,1)),(1-[1]PLE!$AA$28)*OFFSET(Import.PLQ,$A45-1,BE$15-1,1,1))))</f>
        <v>0</v>
      </c>
      <c r="BF45" s="8">
        <f ca="1">IF(BF$13="",0,CHOOSE(Detalhamento.OpçãoServiços,OFFSET(Import.PLQ,$A45-1,BF$15-1,1,1),IF($E45&lt;&gt;1,IF(ISNUMBER(INDEX(Import.PLE,Detalhamento!$E45,Detalhamento!BF$15)),IF(INDEX(Import.PLE,Detalhamento!$E45,Detalhamento!BF$15)&lt;=mediçao,OFFSET(Import.PLQ,$A45-1,BF$15-1,1,1),0),0),[1]PLE!$AA$28*OFFSET(Import.PLQ,$A45-1,BF$15-1,1,1)),IF($E45&lt;&gt;1,IF(ISNUMBER(INDEX(Import.PLE,Detalhamento!$E45,Detalhamento!BF$15)),IF(INDEX(Import.PLE,Detalhamento!$E45,Detalhamento!BF$15)&lt;=mediçao,0,OFFSET(Import.PLQ,$A45-1,BF$15-1,1,1)),OFFSET(Import.PLQ,$A45-1,BF$15-1,1,1)),(1-[1]PLE!$AA$28)*OFFSET(Import.PLQ,$A45-1,BF$15-1,1,1))))</f>
        <v>0</v>
      </c>
      <c r="BG45" s="8">
        <f ca="1">IF(BG$13="",0,CHOOSE(Detalhamento.OpçãoServiços,OFFSET(Import.PLQ,$A45-1,BG$15-1,1,1),IF($E45&lt;&gt;1,IF(ISNUMBER(INDEX(Import.PLE,Detalhamento!$E45,Detalhamento!BG$15)),IF(INDEX(Import.PLE,Detalhamento!$E45,Detalhamento!BG$15)&lt;=mediçao,OFFSET(Import.PLQ,$A45-1,BG$15-1,1,1),0),0),[1]PLE!$AA$28*OFFSET(Import.PLQ,$A45-1,BG$15-1,1,1)),IF($E45&lt;&gt;1,IF(ISNUMBER(INDEX(Import.PLE,Detalhamento!$E45,Detalhamento!BG$15)),IF(INDEX(Import.PLE,Detalhamento!$E45,Detalhamento!BG$15)&lt;=mediçao,0,OFFSET(Import.PLQ,$A45-1,BG$15-1,1,1)),OFFSET(Import.PLQ,$A45-1,BG$15-1,1,1)),(1-[1]PLE!$AA$28)*OFFSET(Import.PLQ,$A45-1,BG$15-1,1,1))))</f>
        <v>0</v>
      </c>
      <c r="BH45" s="8">
        <f ca="1">IF(BH$13="",0,CHOOSE(Detalhamento.OpçãoServiços,OFFSET(Import.PLQ,$A45-1,BH$15-1,1,1),IF($E45&lt;&gt;1,IF(ISNUMBER(INDEX(Import.PLE,Detalhamento!$E45,Detalhamento!BH$15)),IF(INDEX(Import.PLE,Detalhamento!$E45,Detalhamento!BH$15)&lt;=mediçao,OFFSET(Import.PLQ,$A45-1,BH$15-1,1,1),0),0),[1]PLE!$AA$28*OFFSET(Import.PLQ,$A45-1,BH$15-1,1,1)),IF($E45&lt;&gt;1,IF(ISNUMBER(INDEX(Import.PLE,Detalhamento!$E45,Detalhamento!BH$15)),IF(INDEX(Import.PLE,Detalhamento!$E45,Detalhamento!BH$15)&lt;=mediçao,0,OFFSET(Import.PLQ,$A45-1,BH$15-1,1,1)),OFFSET(Import.PLQ,$A45-1,BH$15-1,1,1)),(1-[1]PLE!$AA$28)*OFFSET(Import.PLQ,$A45-1,BH$15-1,1,1))))</f>
        <v>0</v>
      </c>
      <c r="BI45" s="8">
        <f ca="1">IF(BI$13="",0,CHOOSE(Detalhamento.OpçãoServiços,OFFSET(Import.PLQ,$A45-1,BI$15-1,1,1),IF($E45&lt;&gt;1,IF(ISNUMBER(INDEX(Import.PLE,Detalhamento!$E45,Detalhamento!BI$15)),IF(INDEX(Import.PLE,Detalhamento!$E45,Detalhamento!BI$15)&lt;=mediçao,OFFSET(Import.PLQ,$A45-1,BI$15-1,1,1),0),0),[1]PLE!$AA$28*OFFSET(Import.PLQ,$A45-1,BI$15-1,1,1)),IF($E45&lt;&gt;1,IF(ISNUMBER(INDEX(Import.PLE,Detalhamento!$E45,Detalhamento!BI$15)),IF(INDEX(Import.PLE,Detalhamento!$E45,Detalhamento!BI$15)&lt;=mediçao,0,OFFSET(Import.PLQ,$A45-1,BI$15-1,1,1)),OFFSET(Import.PLQ,$A45-1,BI$15-1,1,1)),(1-[1]PLE!$AA$28)*OFFSET(Import.PLQ,$A45-1,BI$15-1,1,1))))</f>
        <v>0</v>
      </c>
    </row>
    <row r="46" spans="1:61" hidden="1" x14ac:dyDescent="0.2">
      <c r="A46" s="1">
        <v>30</v>
      </c>
      <c r="B46" s="2" t="str">
        <f t="shared" ca="1" si="2"/>
        <v/>
      </c>
      <c r="E46" s="3">
        <f t="shared" ca="1" si="3"/>
        <v>0</v>
      </c>
      <c r="F46" s="5">
        <f t="shared" ca="1" si="4"/>
        <v>0</v>
      </c>
      <c r="G46" s="5">
        <f t="shared" ca="1" si="8"/>
        <v>0</v>
      </c>
      <c r="H46" s="6">
        <f t="shared" ca="1" si="8"/>
        <v>0</v>
      </c>
      <c r="I46" s="7" t="str">
        <f t="shared" ca="1" si="6"/>
        <v/>
      </c>
      <c r="J46" s="8" t="str">
        <f t="shared" ca="1" si="7"/>
        <v/>
      </c>
      <c r="K46" s="31"/>
      <c r="L46" s="8">
        <f ca="1">IF(L$13="",0,CHOOSE(Detalhamento.OpçãoServiços,OFFSET(Import.PLQ,$A46-1,L$15-1,1,1),IF($E46&lt;&gt;1,IF(ISNUMBER(INDEX(Import.PLE,Detalhamento!$E46,Detalhamento!L$15)),IF(INDEX(Import.PLE,Detalhamento!$E46,Detalhamento!L$15)&lt;=mediçao,OFFSET(Import.PLQ,$A46-1,L$15-1,1,1),0),0),[1]PLE!$AA$28*OFFSET(Import.PLQ,$A46-1,L$15-1,1,1)),IF($E46&lt;&gt;1,IF(ISNUMBER(INDEX(Import.PLE,Detalhamento!$E46,Detalhamento!L$15)),IF(INDEX(Import.PLE,Detalhamento!$E46,Detalhamento!L$15)&lt;=mediçao,0,OFFSET(Import.PLQ,$A46-1,L$15-1,1,1)),OFFSET(Import.PLQ,$A46-1,L$15-1,1,1)),(1-[1]PLE!$AA$28)*OFFSET(Import.PLQ,$A46-1,L$15-1,1,1))))</f>
        <v>0</v>
      </c>
      <c r="M46" s="8">
        <f ca="1">IF(M$13="",0,CHOOSE(Detalhamento.OpçãoServiços,OFFSET(Import.PLQ,$A46-1,M$15-1,1,1),IF($E46&lt;&gt;1,IF(ISNUMBER(INDEX(Import.PLE,Detalhamento!$E46,Detalhamento!M$15)),IF(INDEX(Import.PLE,Detalhamento!$E46,Detalhamento!M$15)&lt;=mediçao,OFFSET(Import.PLQ,$A46-1,M$15-1,1,1),0),0),[1]PLE!$AA$28*OFFSET(Import.PLQ,$A46-1,M$15-1,1,1)),IF($E46&lt;&gt;1,IF(ISNUMBER(INDEX(Import.PLE,Detalhamento!$E46,Detalhamento!M$15)),IF(INDEX(Import.PLE,Detalhamento!$E46,Detalhamento!M$15)&lt;=mediçao,0,OFFSET(Import.PLQ,$A46-1,M$15-1,1,1)),OFFSET(Import.PLQ,$A46-1,M$15-1,1,1)),(1-[1]PLE!$AA$28)*OFFSET(Import.PLQ,$A46-1,M$15-1,1,1))))</f>
        <v>0</v>
      </c>
      <c r="N46" s="8">
        <f ca="1">IF(N$13="",0,CHOOSE(Detalhamento.OpçãoServiços,OFFSET(Import.PLQ,$A46-1,N$15-1,1,1),IF($E46&lt;&gt;1,IF(ISNUMBER(INDEX(Import.PLE,Detalhamento!$E46,Detalhamento!N$15)),IF(INDEX(Import.PLE,Detalhamento!$E46,Detalhamento!N$15)&lt;=mediçao,OFFSET(Import.PLQ,$A46-1,N$15-1,1,1),0),0),[1]PLE!$AA$28*OFFSET(Import.PLQ,$A46-1,N$15-1,1,1)),IF($E46&lt;&gt;1,IF(ISNUMBER(INDEX(Import.PLE,Detalhamento!$E46,Detalhamento!N$15)),IF(INDEX(Import.PLE,Detalhamento!$E46,Detalhamento!N$15)&lt;=mediçao,0,OFFSET(Import.PLQ,$A46-1,N$15-1,1,1)),OFFSET(Import.PLQ,$A46-1,N$15-1,1,1)),(1-[1]PLE!$AA$28)*OFFSET(Import.PLQ,$A46-1,N$15-1,1,1))))</f>
        <v>0</v>
      </c>
      <c r="O46" s="8">
        <f ca="1">IF(O$13="",0,CHOOSE(Detalhamento.OpçãoServiços,OFFSET(Import.PLQ,$A46-1,O$15-1,1,1),IF($E46&lt;&gt;1,IF(ISNUMBER(INDEX(Import.PLE,Detalhamento!$E46,Detalhamento!O$15)),IF(INDEX(Import.PLE,Detalhamento!$E46,Detalhamento!O$15)&lt;=mediçao,OFFSET(Import.PLQ,$A46-1,O$15-1,1,1),0),0),[1]PLE!$AA$28*OFFSET(Import.PLQ,$A46-1,O$15-1,1,1)),IF($E46&lt;&gt;1,IF(ISNUMBER(INDEX(Import.PLE,Detalhamento!$E46,Detalhamento!O$15)),IF(INDEX(Import.PLE,Detalhamento!$E46,Detalhamento!O$15)&lt;=mediçao,0,OFFSET(Import.PLQ,$A46-1,O$15-1,1,1)),OFFSET(Import.PLQ,$A46-1,O$15-1,1,1)),(1-[1]PLE!$AA$28)*OFFSET(Import.PLQ,$A46-1,O$15-1,1,1))))</f>
        <v>0</v>
      </c>
      <c r="P46" s="8">
        <f ca="1">IF(P$13="",0,CHOOSE(Detalhamento.OpçãoServiços,OFFSET(Import.PLQ,$A46-1,P$15-1,1,1),IF($E46&lt;&gt;1,IF(ISNUMBER(INDEX(Import.PLE,Detalhamento!$E46,Detalhamento!P$15)),IF(INDEX(Import.PLE,Detalhamento!$E46,Detalhamento!P$15)&lt;=mediçao,OFFSET(Import.PLQ,$A46-1,P$15-1,1,1),0),0),[1]PLE!$AA$28*OFFSET(Import.PLQ,$A46-1,P$15-1,1,1)),IF($E46&lt;&gt;1,IF(ISNUMBER(INDEX(Import.PLE,Detalhamento!$E46,Detalhamento!P$15)),IF(INDEX(Import.PLE,Detalhamento!$E46,Detalhamento!P$15)&lt;=mediçao,0,OFFSET(Import.PLQ,$A46-1,P$15-1,1,1)),OFFSET(Import.PLQ,$A46-1,P$15-1,1,1)),(1-[1]PLE!$AA$28)*OFFSET(Import.PLQ,$A46-1,P$15-1,1,1))))</f>
        <v>0</v>
      </c>
      <c r="Q46" s="8">
        <f ca="1">IF(Q$13="",0,CHOOSE(Detalhamento.OpçãoServiços,OFFSET(Import.PLQ,$A46-1,Q$15-1,1,1),IF($E46&lt;&gt;1,IF(ISNUMBER(INDEX(Import.PLE,Detalhamento!$E46,Detalhamento!Q$15)),IF(INDEX(Import.PLE,Detalhamento!$E46,Detalhamento!Q$15)&lt;=mediçao,OFFSET(Import.PLQ,$A46-1,Q$15-1,1,1),0),0),[1]PLE!$AA$28*OFFSET(Import.PLQ,$A46-1,Q$15-1,1,1)),IF($E46&lt;&gt;1,IF(ISNUMBER(INDEX(Import.PLE,Detalhamento!$E46,Detalhamento!Q$15)),IF(INDEX(Import.PLE,Detalhamento!$E46,Detalhamento!Q$15)&lt;=mediçao,0,OFFSET(Import.PLQ,$A46-1,Q$15-1,1,1)),OFFSET(Import.PLQ,$A46-1,Q$15-1,1,1)),(1-[1]PLE!$AA$28)*OFFSET(Import.PLQ,$A46-1,Q$15-1,1,1))))</f>
        <v>0</v>
      </c>
      <c r="R46" s="8">
        <f ca="1">IF(R$13="",0,CHOOSE(Detalhamento.OpçãoServiços,OFFSET(Import.PLQ,$A46-1,R$15-1,1,1),IF($E46&lt;&gt;1,IF(ISNUMBER(INDEX(Import.PLE,Detalhamento!$E46,Detalhamento!R$15)),IF(INDEX(Import.PLE,Detalhamento!$E46,Detalhamento!R$15)&lt;=mediçao,OFFSET(Import.PLQ,$A46-1,R$15-1,1,1),0),0),[1]PLE!$AA$28*OFFSET(Import.PLQ,$A46-1,R$15-1,1,1)),IF($E46&lt;&gt;1,IF(ISNUMBER(INDEX(Import.PLE,Detalhamento!$E46,Detalhamento!R$15)),IF(INDEX(Import.PLE,Detalhamento!$E46,Detalhamento!R$15)&lt;=mediçao,0,OFFSET(Import.PLQ,$A46-1,R$15-1,1,1)),OFFSET(Import.PLQ,$A46-1,R$15-1,1,1)),(1-[1]PLE!$AA$28)*OFFSET(Import.PLQ,$A46-1,R$15-1,1,1))))</f>
        <v>0</v>
      </c>
      <c r="S46" s="8">
        <f ca="1">IF(S$13="",0,CHOOSE(Detalhamento.OpçãoServiços,OFFSET(Import.PLQ,$A46-1,S$15-1,1,1),IF($E46&lt;&gt;1,IF(ISNUMBER(INDEX(Import.PLE,Detalhamento!$E46,Detalhamento!S$15)),IF(INDEX(Import.PLE,Detalhamento!$E46,Detalhamento!S$15)&lt;=mediçao,OFFSET(Import.PLQ,$A46-1,S$15-1,1,1),0),0),[1]PLE!$AA$28*OFFSET(Import.PLQ,$A46-1,S$15-1,1,1)),IF($E46&lt;&gt;1,IF(ISNUMBER(INDEX(Import.PLE,Detalhamento!$E46,Detalhamento!S$15)),IF(INDEX(Import.PLE,Detalhamento!$E46,Detalhamento!S$15)&lt;=mediçao,0,OFFSET(Import.PLQ,$A46-1,S$15-1,1,1)),OFFSET(Import.PLQ,$A46-1,S$15-1,1,1)),(1-[1]PLE!$AA$28)*OFFSET(Import.PLQ,$A46-1,S$15-1,1,1))))</f>
        <v>0</v>
      </c>
      <c r="T46" s="8">
        <f ca="1">IF(T$13="",0,CHOOSE(Detalhamento.OpçãoServiços,OFFSET(Import.PLQ,$A46-1,T$15-1,1,1),IF($E46&lt;&gt;1,IF(ISNUMBER(INDEX(Import.PLE,Detalhamento!$E46,Detalhamento!T$15)),IF(INDEX(Import.PLE,Detalhamento!$E46,Detalhamento!T$15)&lt;=mediçao,OFFSET(Import.PLQ,$A46-1,T$15-1,1,1),0),0),[1]PLE!$AA$28*OFFSET(Import.PLQ,$A46-1,T$15-1,1,1)),IF($E46&lt;&gt;1,IF(ISNUMBER(INDEX(Import.PLE,Detalhamento!$E46,Detalhamento!T$15)),IF(INDEX(Import.PLE,Detalhamento!$E46,Detalhamento!T$15)&lt;=mediçao,0,OFFSET(Import.PLQ,$A46-1,T$15-1,1,1)),OFFSET(Import.PLQ,$A46-1,T$15-1,1,1)),(1-[1]PLE!$AA$28)*OFFSET(Import.PLQ,$A46-1,T$15-1,1,1))))</f>
        <v>0</v>
      </c>
      <c r="U46" s="8">
        <f ca="1">IF(U$13="",0,CHOOSE(Detalhamento.OpçãoServiços,OFFSET(Import.PLQ,$A46-1,U$15-1,1,1),IF($E46&lt;&gt;1,IF(ISNUMBER(INDEX(Import.PLE,Detalhamento!$E46,Detalhamento!U$15)),IF(INDEX(Import.PLE,Detalhamento!$E46,Detalhamento!U$15)&lt;=mediçao,OFFSET(Import.PLQ,$A46-1,U$15-1,1,1),0),0),[1]PLE!$AA$28*OFFSET(Import.PLQ,$A46-1,U$15-1,1,1)),IF($E46&lt;&gt;1,IF(ISNUMBER(INDEX(Import.PLE,Detalhamento!$E46,Detalhamento!U$15)),IF(INDEX(Import.PLE,Detalhamento!$E46,Detalhamento!U$15)&lt;=mediçao,0,OFFSET(Import.PLQ,$A46-1,U$15-1,1,1)),OFFSET(Import.PLQ,$A46-1,U$15-1,1,1)),(1-[1]PLE!$AA$28)*OFFSET(Import.PLQ,$A46-1,U$15-1,1,1))))</f>
        <v>0</v>
      </c>
      <c r="V46" s="8">
        <f ca="1">IF(V$13="",0,CHOOSE(Detalhamento.OpçãoServiços,OFFSET(Import.PLQ,$A46-1,V$15-1,1,1),IF($E46&lt;&gt;1,IF(ISNUMBER(INDEX(Import.PLE,Detalhamento!$E46,Detalhamento!V$15)),IF(INDEX(Import.PLE,Detalhamento!$E46,Detalhamento!V$15)&lt;=mediçao,OFFSET(Import.PLQ,$A46-1,V$15-1,1,1),0),0),[1]PLE!$AA$28*OFFSET(Import.PLQ,$A46-1,V$15-1,1,1)),IF($E46&lt;&gt;1,IF(ISNUMBER(INDEX(Import.PLE,Detalhamento!$E46,Detalhamento!V$15)),IF(INDEX(Import.PLE,Detalhamento!$E46,Detalhamento!V$15)&lt;=mediçao,0,OFFSET(Import.PLQ,$A46-1,V$15-1,1,1)),OFFSET(Import.PLQ,$A46-1,V$15-1,1,1)),(1-[1]PLE!$AA$28)*OFFSET(Import.PLQ,$A46-1,V$15-1,1,1))))</f>
        <v>0</v>
      </c>
      <c r="W46" s="8">
        <f ca="1">IF(W$13="",0,CHOOSE(Detalhamento.OpçãoServiços,OFFSET(Import.PLQ,$A46-1,W$15-1,1,1),IF($E46&lt;&gt;1,IF(ISNUMBER(INDEX(Import.PLE,Detalhamento!$E46,Detalhamento!W$15)),IF(INDEX(Import.PLE,Detalhamento!$E46,Detalhamento!W$15)&lt;=mediçao,OFFSET(Import.PLQ,$A46-1,W$15-1,1,1),0),0),[1]PLE!$AA$28*OFFSET(Import.PLQ,$A46-1,W$15-1,1,1)),IF($E46&lt;&gt;1,IF(ISNUMBER(INDEX(Import.PLE,Detalhamento!$E46,Detalhamento!W$15)),IF(INDEX(Import.PLE,Detalhamento!$E46,Detalhamento!W$15)&lt;=mediçao,0,OFFSET(Import.PLQ,$A46-1,W$15-1,1,1)),OFFSET(Import.PLQ,$A46-1,W$15-1,1,1)),(1-[1]PLE!$AA$28)*OFFSET(Import.PLQ,$A46-1,W$15-1,1,1))))</f>
        <v>0</v>
      </c>
      <c r="X46" s="8">
        <f ca="1">IF(X$13="",0,CHOOSE(Detalhamento.OpçãoServiços,OFFSET(Import.PLQ,$A46-1,X$15-1,1,1),IF($E46&lt;&gt;1,IF(ISNUMBER(INDEX(Import.PLE,Detalhamento!$E46,Detalhamento!X$15)),IF(INDEX(Import.PLE,Detalhamento!$E46,Detalhamento!X$15)&lt;=mediçao,OFFSET(Import.PLQ,$A46-1,X$15-1,1,1),0),0),[1]PLE!$AA$28*OFFSET(Import.PLQ,$A46-1,X$15-1,1,1)),IF($E46&lt;&gt;1,IF(ISNUMBER(INDEX(Import.PLE,Detalhamento!$E46,Detalhamento!X$15)),IF(INDEX(Import.PLE,Detalhamento!$E46,Detalhamento!X$15)&lt;=mediçao,0,OFFSET(Import.PLQ,$A46-1,X$15-1,1,1)),OFFSET(Import.PLQ,$A46-1,X$15-1,1,1)),(1-[1]PLE!$AA$28)*OFFSET(Import.PLQ,$A46-1,X$15-1,1,1))))</f>
        <v>0</v>
      </c>
      <c r="Y46" s="8">
        <f ca="1">IF(Y$13="",0,CHOOSE(Detalhamento.OpçãoServiços,OFFSET(Import.PLQ,$A46-1,Y$15-1,1,1),IF($E46&lt;&gt;1,IF(ISNUMBER(INDEX(Import.PLE,Detalhamento!$E46,Detalhamento!Y$15)),IF(INDEX(Import.PLE,Detalhamento!$E46,Detalhamento!Y$15)&lt;=mediçao,OFFSET(Import.PLQ,$A46-1,Y$15-1,1,1),0),0),[1]PLE!$AA$28*OFFSET(Import.PLQ,$A46-1,Y$15-1,1,1)),IF($E46&lt;&gt;1,IF(ISNUMBER(INDEX(Import.PLE,Detalhamento!$E46,Detalhamento!Y$15)),IF(INDEX(Import.PLE,Detalhamento!$E46,Detalhamento!Y$15)&lt;=mediçao,0,OFFSET(Import.PLQ,$A46-1,Y$15-1,1,1)),OFFSET(Import.PLQ,$A46-1,Y$15-1,1,1)),(1-[1]PLE!$AA$28)*OFFSET(Import.PLQ,$A46-1,Y$15-1,1,1))))</f>
        <v>0</v>
      </c>
      <c r="Z46" s="8">
        <f ca="1">IF(Z$13="",0,CHOOSE(Detalhamento.OpçãoServiços,OFFSET(Import.PLQ,$A46-1,Z$15-1,1,1),IF($E46&lt;&gt;1,IF(ISNUMBER(INDEX(Import.PLE,Detalhamento!$E46,Detalhamento!Z$15)),IF(INDEX(Import.PLE,Detalhamento!$E46,Detalhamento!Z$15)&lt;=mediçao,OFFSET(Import.PLQ,$A46-1,Z$15-1,1,1),0),0),[1]PLE!$AA$28*OFFSET(Import.PLQ,$A46-1,Z$15-1,1,1)),IF($E46&lt;&gt;1,IF(ISNUMBER(INDEX(Import.PLE,Detalhamento!$E46,Detalhamento!Z$15)),IF(INDEX(Import.PLE,Detalhamento!$E46,Detalhamento!Z$15)&lt;=mediçao,0,OFFSET(Import.PLQ,$A46-1,Z$15-1,1,1)),OFFSET(Import.PLQ,$A46-1,Z$15-1,1,1)),(1-[1]PLE!$AA$28)*OFFSET(Import.PLQ,$A46-1,Z$15-1,1,1))))</f>
        <v>0</v>
      </c>
      <c r="AA46" s="8">
        <f ca="1">IF(AA$13="",0,CHOOSE(Detalhamento.OpçãoServiços,OFFSET(Import.PLQ,$A46-1,AA$15-1,1,1),IF($E46&lt;&gt;1,IF(ISNUMBER(INDEX(Import.PLE,Detalhamento!$E46,Detalhamento!AA$15)),IF(INDEX(Import.PLE,Detalhamento!$E46,Detalhamento!AA$15)&lt;=mediçao,OFFSET(Import.PLQ,$A46-1,AA$15-1,1,1),0),0),[1]PLE!$AA$28*OFFSET(Import.PLQ,$A46-1,AA$15-1,1,1)),IF($E46&lt;&gt;1,IF(ISNUMBER(INDEX(Import.PLE,Detalhamento!$E46,Detalhamento!AA$15)),IF(INDEX(Import.PLE,Detalhamento!$E46,Detalhamento!AA$15)&lt;=mediçao,0,OFFSET(Import.PLQ,$A46-1,AA$15-1,1,1)),OFFSET(Import.PLQ,$A46-1,AA$15-1,1,1)),(1-[1]PLE!$AA$28)*OFFSET(Import.PLQ,$A46-1,AA$15-1,1,1))))</f>
        <v>0</v>
      </c>
      <c r="AB46" s="8">
        <f ca="1">IF(AB$13="",0,CHOOSE(Detalhamento.OpçãoServiços,OFFSET(Import.PLQ,$A46-1,AB$15-1,1,1),IF($E46&lt;&gt;1,IF(ISNUMBER(INDEX(Import.PLE,Detalhamento!$E46,Detalhamento!AB$15)),IF(INDEX(Import.PLE,Detalhamento!$E46,Detalhamento!AB$15)&lt;=mediçao,OFFSET(Import.PLQ,$A46-1,AB$15-1,1,1),0),0),[1]PLE!$AA$28*OFFSET(Import.PLQ,$A46-1,AB$15-1,1,1)),IF($E46&lt;&gt;1,IF(ISNUMBER(INDEX(Import.PLE,Detalhamento!$E46,Detalhamento!AB$15)),IF(INDEX(Import.PLE,Detalhamento!$E46,Detalhamento!AB$15)&lt;=mediçao,0,OFFSET(Import.PLQ,$A46-1,AB$15-1,1,1)),OFFSET(Import.PLQ,$A46-1,AB$15-1,1,1)),(1-[1]PLE!$AA$28)*OFFSET(Import.PLQ,$A46-1,AB$15-1,1,1))))</f>
        <v>0</v>
      </c>
      <c r="AC46" s="8">
        <f ca="1">IF(AC$13="",0,CHOOSE(Detalhamento.OpçãoServiços,OFFSET(Import.PLQ,$A46-1,AC$15-1,1,1),IF($E46&lt;&gt;1,IF(ISNUMBER(INDEX(Import.PLE,Detalhamento!$E46,Detalhamento!AC$15)),IF(INDEX(Import.PLE,Detalhamento!$E46,Detalhamento!AC$15)&lt;=mediçao,OFFSET(Import.PLQ,$A46-1,AC$15-1,1,1),0),0),[1]PLE!$AA$28*OFFSET(Import.PLQ,$A46-1,AC$15-1,1,1)),IF($E46&lt;&gt;1,IF(ISNUMBER(INDEX(Import.PLE,Detalhamento!$E46,Detalhamento!AC$15)),IF(INDEX(Import.PLE,Detalhamento!$E46,Detalhamento!AC$15)&lt;=mediçao,0,OFFSET(Import.PLQ,$A46-1,AC$15-1,1,1)),OFFSET(Import.PLQ,$A46-1,AC$15-1,1,1)),(1-[1]PLE!$AA$28)*OFFSET(Import.PLQ,$A46-1,AC$15-1,1,1))))</f>
        <v>0</v>
      </c>
      <c r="AD46" s="8">
        <f ca="1">IF(AD$13="",0,CHOOSE(Detalhamento.OpçãoServiços,OFFSET(Import.PLQ,$A46-1,AD$15-1,1,1),IF($E46&lt;&gt;1,IF(ISNUMBER(INDEX(Import.PLE,Detalhamento!$E46,Detalhamento!AD$15)),IF(INDEX(Import.PLE,Detalhamento!$E46,Detalhamento!AD$15)&lt;=mediçao,OFFSET(Import.PLQ,$A46-1,AD$15-1,1,1),0),0),[1]PLE!$AA$28*OFFSET(Import.PLQ,$A46-1,AD$15-1,1,1)),IF($E46&lt;&gt;1,IF(ISNUMBER(INDEX(Import.PLE,Detalhamento!$E46,Detalhamento!AD$15)),IF(INDEX(Import.PLE,Detalhamento!$E46,Detalhamento!AD$15)&lt;=mediçao,0,OFFSET(Import.PLQ,$A46-1,AD$15-1,1,1)),OFFSET(Import.PLQ,$A46-1,AD$15-1,1,1)),(1-[1]PLE!$AA$28)*OFFSET(Import.PLQ,$A46-1,AD$15-1,1,1))))</f>
        <v>0</v>
      </c>
      <c r="AE46" s="8">
        <f ca="1">IF(AE$13="",0,CHOOSE(Detalhamento.OpçãoServiços,OFFSET(Import.PLQ,$A46-1,AE$15-1,1,1),IF($E46&lt;&gt;1,IF(ISNUMBER(INDEX(Import.PLE,Detalhamento!$E46,Detalhamento!AE$15)),IF(INDEX(Import.PLE,Detalhamento!$E46,Detalhamento!AE$15)&lt;=mediçao,OFFSET(Import.PLQ,$A46-1,AE$15-1,1,1),0),0),[1]PLE!$AA$28*OFFSET(Import.PLQ,$A46-1,AE$15-1,1,1)),IF($E46&lt;&gt;1,IF(ISNUMBER(INDEX(Import.PLE,Detalhamento!$E46,Detalhamento!AE$15)),IF(INDEX(Import.PLE,Detalhamento!$E46,Detalhamento!AE$15)&lt;=mediçao,0,OFFSET(Import.PLQ,$A46-1,AE$15-1,1,1)),OFFSET(Import.PLQ,$A46-1,AE$15-1,1,1)),(1-[1]PLE!$AA$28)*OFFSET(Import.PLQ,$A46-1,AE$15-1,1,1))))</f>
        <v>0</v>
      </c>
      <c r="AF46" s="8">
        <f ca="1">IF(AF$13="",0,CHOOSE(Detalhamento.OpçãoServiços,OFFSET(Import.PLQ,$A46-1,AF$15-1,1,1),IF($E46&lt;&gt;1,IF(ISNUMBER(INDEX(Import.PLE,Detalhamento!$E46,Detalhamento!AF$15)),IF(INDEX(Import.PLE,Detalhamento!$E46,Detalhamento!AF$15)&lt;=mediçao,OFFSET(Import.PLQ,$A46-1,AF$15-1,1,1),0),0),[1]PLE!$AA$28*OFFSET(Import.PLQ,$A46-1,AF$15-1,1,1)),IF($E46&lt;&gt;1,IF(ISNUMBER(INDEX(Import.PLE,Detalhamento!$E46,Detalhamento!AF$15)),IF(INDEX(Import.PLE,Detalhamento!$E46,Detalhamento!AF$15)&lt;=mediçao,0,OFFSET(Import.PLQ,$A46-1,AF$15-1,1,1)),OFFSET(Import.PLQ,$A46-1,AF$15-1,1,1)),(1-[1]PLE!$AA$28)*OFFSET(Import.PLQ,$A46-1,AF$15-1,1,1))))</f>
        <v>0</v>
      </c>
      <c r="AG46" s="8">
        <f ca="1">IF(AG$13="",0,CHOOSE(Detalhamento.OpçãoServiços,OFFSET(Import.PLQ,$A46-1,AG$15-1,1,1),IF($E46&lt;&gt;1,IF(ISNUMBER(INDEX(Import.PLE,Detalhamento!$E46,Detalhamento!AG$15)),IF(INDEX(Import.PLE,Detalhamento!$E46,Detalhamento!AG$15)&lt;=mediçao,OFFSET(Import.PLQ,$A46-1,AG$15-1,1,1),0),0),[1]PLE!$AA$28*OFFSET(Import.PLQ,$A46-1,AG$15-1,1,1)),IF($E46&lt;&gt;1,IF(ISNUMBER(INDEX(Import.PLE,Detalhamento!$E46,Detalhamento!AG$15)),IF(INDEX(Import.PLE,Detalhamento!$E46,Detalhamento!AG$15)&lt;=mediçao,0,OFFSET(Import.PLQ,$A46-1,AG$15-1,1,1)),OFFSET(Import.PLQ,$A46-1,AG$15-1,1,1)),(1-[1]PLE!$AA$28)*OFFSET(Import.PLQ,$A46-1,AG$15-1,1,1))))</f>
        <v>0</v>
      </c>
      <c r="AH46" s="8">
        <f ca="1">IF(AH$13="",0,CHOOSE(Detalhamento.OpçãoServiços,OFFSET(Import.PLQ,$A46-1,AH$15-1,1,1),IF($E46&lt;&gt;1,IF(ISNUMBER(INDEX(Import.PLE,Detalhamento!$E46,Detalhamento!AH$15)),IF(INDEX(Import.PLE,Detalhamento!$E46,Detalhamento!AH$15)&lt;=mediçao,OFFSET(Import.PLQ,$A46-1,AH$15-1,1,1),0),0),[1]PLE!$AA$28*OFFSET(Import.PLQ,$A46-1,AH$15-1,1,1)),IF($E46&lt;&gt;1,IF(ISNUMBER(INDEX(Import.PLE,Detalhamento!$E46,Detalhamento!AH$15)),IF(INDEX(Import.PLE,Detalhamento!$E46,Detalhamento!AH$15)&lt;=mediçao,0,OFFSET(Import.PLQ,$A46-1,AH$15-1,1,1)),OFFSET(Import.PLQ,$A46-1,AH$15-1,1,1)),(1-[1]PLE!$AA$28)*OFFSET(Import.PLQ,$A46-1,AH$15-1,1,1))))</f>
        <v>0</v>
      </c>
      <c r="AI46" s="8">
        <f ca="1">IF(AI$13="",0,CHOOSE(Detalhamento.OpçãoServiços,OFFSET(Import.PLQ,$A46-1,AI$15-1,1,1),IF($E46&lt;&gt;1,IF(ISNUMBER(INDEX(Import.PLE,Detalhamento!$E46,Detalhamento!AI$15)),IF(INDEX(Import.PLE,Detalhamento!$E46,Detalhamento!AI$15)&lt;=mediçao,OFFSET(Import.PLQ,$A46-1,AI$15-1,1,1),0),0),[1]PLE!$AA$28*OFFSET(Import.PLQ,$A46-1,AI$15-1,1,1)),IF($E46&lt;&gt;1,IF(ISNUMBER(INDEX(Import.PLE,Detalhamento!$E46,Detalhamento!AI$15)),IF(INDEX(Import.PLE,Detalhamento!$E46,Detalhamento!AI$15)&lt;=mediçao,0,OFFSET(Import.PLQ,$A46-1,AI$15-1,1,1)),OFFSET(Import.PLQ,$A46-1,AI$15-1,1,1)),(1-[1]PLE!$AA$28)*OFFSET(Import.PLQ,$A46-1,AI$15-1,1,1))))</f>
        <v>0</v>
      </c>
      <c r="AJ46" s="8">
        <f ca="1">IF(AJ$13="",0,CHOOSE(Detalhamento.OpçãoServiços,OFFSET(Import.PLQ,$A46-1,AJ$15-1,1,1),IF($E46&lt;&gt;1,IF(ISNUMBER(INDEX(Import.PLE,Detalhamento!$E46,Detalhamento!AJ$15)),IF(INDEX(Import.PLE,Detalhamento!$E46,Detalhamento!AJ$15)&lt;=mediçao,OFFSET(Import.PLQ,$A46-1,AJ$15-1,1,1),0),0),[1]PLE!$AA$28*OFFSET(Import.PLQ,$A46-1,AJ$15-1,1,1)),IF($E46&lt;&gt;1,IF(ISNUMBER(INDEX(Import.PLE,Detalhamento!$E46,Detalhamento!AJ$15)),IF(INDEX(Import.PLE,Detalhamento!$E46,Detalhamento!AJ$15)&lt;=mediçao,0,OFFSET(Import.PLQ,$A46-1,AJ$15-1,1,1)),OFFSET(Import.PLQ,$A46-1,AJ$15-1,1,1)),(1-[1]PLE!$AA$28)*OFFSET(Import.PLQ,$A46-1,AJ$15-1,1,1))))</f>
        <v>0</v>
      </c>
      <c r="AK46" s="8">
        <f ca="1">IF(AK$13="",0,CHOOSE(Detalhamento.OpçãoServiços,OFFSET(Import.PLQ,$A46-1,AK$15-1,1,1),IF($E46&lt;&gt;1,IF(ISNUMBER(INDEX(Import.PLE,Detalhamento!$E46,Detalhamento!AK$15)),IF(INDEX(Import.PLE,Detalhamento!$E46,Detalhamento!AK$15)&lt;=mediçao,OFFSET(Import.PLQ,$A46-1,AK$15-1,1,1),0),0),[1]PLE!$AA$28*OFFSET(Import.PLQ,$A46-1,AK$15-1,1,1)),IF($E46&lt;&gt;1,IF(ISNUMBER(INDEX(Import.PLE,Detalhamento!$E46,Detalhamento!AK$15)),IF(INDEX(Import.PLE,Detalhamento!$E46,Detalhamento!AK$15)&lt;=mediçao,0,OFFSET(Import.PLQ,$A46-1,AK$15-1,1,1)),OFFSET(Import.PLQ,$A46-1,AK$15-1,1,1)),(1-[1]PLE!$AA$28)*OFFSET(Import.PLQ,$A46-1,AK$15-1,1,1))))</f>
        <v>0</v>
      </c>
      <c r="AL46" s="8">
        <f ca="1">IF(AL$13="",0,CHOOSE(Detalhamento.OpçãoServiços,OFFSET(Import.PLQ,$A46-1,AL$15-1,1,1),IF($E46&lt;&gt;1,IF(ISNUMBER(INDEX(Import.PLE,Detalhamento!$E46,Detalhamento!AL$15)),IF(INDEX(Import.PLE,Detalhamento!$E46,Detalhamento!AL$15)&lt;=mediçao,OFFSET(Import.PLQ,$A46-1,AL$15-1,1,1),0),0),[1]PLE!$AA$28*OFFSET(Import.PLQ,$A46-1,AL$15-1,1,1)),IF($E46&lt;&gt;1,IF(ISNUMBER(INDEX(Import.PLE,Detalhamento!$E46,Detalhamento!AL$15)),IF(INDEX(Import.PLE,Detalhamento!$E46,Detalhamento!AL$15)&lt;=mediçao,0,OFFSET(Import.PLQ,$A46-1,AL$15-1,1,1)),OFFSET(Import.PLQ,$A46-1,AL$15-1,1,1)),(1-[1]PLE!$AA$28)*OFFSET(Import.PLQ,$A46-1,AL$15-1,1,1))))</f>
        <v>0</v>
      </c>
      <c r="AM46" s="8">
        <f ca="1">IF(AM$13="",0,CHOOSE(Detalhamento.OpçãoServiços,OFFSET(Import.PLQ,$A46-1,AM$15-1,1,1),IF($E46&lt;&gt;1,IF(ISNUMBER(INDEX(Import.PLE,Detalhamento!$E46,Detalhamento!AM$15)),IF(INDEX(Import.PLE,Detalhamento!$E46,Detalhamento!AM$15)&lt;=mediçao,OFFSET(Import.PLQ,$A46-1,AM$15-1,1,1),0),0),[1]PLE!$AA$28*OFFSET(Import.PLQ,$A46-1,AM$15-1,1,1)),IF($E46&lt;&gt;1,IF(ISNUMBER(INDEX(Import.PLE,Detalhamento!$E46,Detalhamento!AM$15)),IF(INDEX(Import.PLE,Detalhamento!$E46,Detalhamento!AM$15)&lt;=mediçao,0,OFFSET(Import.PLQ,$A46-1,AM$15-1,1,1)),OFFSET(Import.PLQ,$A46-1,AM$15-1,1,1)),(1-[1]PLE!$AA$28)*OFFSET(Import.PLQ,$A46-1,AM$15-1,1,1))))</f>
        <v>0</v>
      </c>
      <c r="AN46" s="8">
        <f ca="1">IF(AN$13="",0,CHOOSE(Detalhamento.OpçãoServiços,OFFSET(Import.PLQ,$A46-1,AN$15-1,1,1),IF($E46&lt;&gt;1,IF(ISNUMBER(INDEX(Import.PLE,Detalhamento!$E46,Detalhamento!AN$15)),IF(INDEX(Import.PLE,Detalhamento!$E46,Detalhamento!AN$15)&lt;=mediçao,OFFSET(Import.PLQ,$A46-1,AN$15-1,1,1),0),0),[1]PLE!$AA$28*OFFSET(Import.PLQ,$A46-1,AN$15-1,1,1)),IF($E46&lt;&gt;1,IF(ISNUMBER(INDEX(Import.PLE,Detalhamento!$E46,Detalhamento!AN$15)),IF(INDEX(Import.PLE,Detalhamento!$E46,Detalhamento!AN$15)&lt;=mediçao,0,OFFSET(Import.PLQ,$A46-1,AN$15-1,1,1)),OFFSET(Import.PLQ,$A46-1,AN$15-1,1,1)),(1-[1]PLE!$AA$28)*OFFSET(Import.PLQ,$A46-1,AN$15-1,1,1))))</f>
        <v>0</v>
      </c>
      <c r="AO46" s="8">
        <f ca="1">IF(AO$13="",0,CHOOSE(Detalhamento.OpçãoServiços,OFFSET(Import.PLQ,$A46-1,AO$15-1,1,1),IF($E46&lt;&gt;1,IF(ISNUMBER(INDEX(Import.PLE,Detalhamento!$E46,Detalhamento!AO$15)),IF(INDEX(Import.PLE,Detalhamento!$E46,Detalhamento!AO$15)&lt;=mediçao,OFFSET(Import.PLQ,$A46-1,AO$15-1,1,1),0),0),[1]PLE!$AA$28*OFFSET(Import.PLQ,$A46-1,AO$15-1,1,1)),IF($E46&lt;&gt;1,IF(ISNUMBER(INDEX(Import.PLE,Detalhamento!$E46,Detalhamento!AO$15)),IF(INDEX(Import.PLE,Detalhamento!$E46,Detalhamento!AO$15)&lt;=mediçao,0,OFFSET(Import.PLQ,$A46-1,AO$15-1,1,1)),OFFSET(Import.PLQ,$A46-1,AO$15-1,1,1)),(1-[1]PLE!$AA$28)*OFFSET(Import.PLQ,$A46-1,AO$15-1,1,1))))</f>
        <v>0</v>
      </c>
      <c r="AP46" s="8">
        <f ca="1">IF(AP$13="",0,CHOOSE(Detalhamento.OpçãoServiços,OFFSET(Import.PLQ,$A46-1,AP$15-1,1,1),IF($E46&lt;&gt;1,IF(ISNUMBER(INDEX(Import.PLE,Detalhamento!$E46,Detalhamento!AP$15)),IF(INDEX(Import.PLE,Detalhamento!$E46,Detalhamento!AP$15)&lt;=mediçao,OFFSET(Import.PLQ,$A46-1,AP$15-1,1,1),0),0),[1]PLE!$AA$28*OFFSET(Import.PLQ,$A46-1,AP$15-1,1,1)),IF($E46&lt;&gt;1,IF(ISNUMBER(INDEX(Import.PLE,Detalhamento!$E46,Detalhamento!AP$15)),IF(INDEX(Import.PLE,Detalhamento!$E46,Detalhamento!AP$15)&lt;=mediçao,0,OFFSET(Import.PLQ,$A46-1,AP$15-1,1,1)),OFFSET(Import.PLQ,$A46-1,AP$15-1,1,1)),(1-[1]PLE!$AA$28)*OFFSET(Import.PLQ,$A46-1,AP$15-1,1,1))))</f>
        <v>0</v>
      </c>
      <c r="AQ46" s="8">
        <f ca="1">IF(AQ$13="",0,CHOOSE(Detalhamento.OpçãoServiços,OFFSET(Import.PLQ,$A46-1,AQ$15-1,1,1),IF($E46&lt;&gt;1,IF(ISNUMBER(INDEX(Import.PLE,Detalhamento!$E46,Detalhamento!AQ$15)),IF(INDEX(Import.PLE,Detalhamento!$E46,Detalhamento!AQ$15)&lt;=mediçao,OFFSET(Import.PLQ,$A46-1,AQ$15-1,1,1),0),0),[1]PLE!$AA$28*OFFSET(Import.PLQ,$A46-1,AQ$15-1,1,1)),IF($E46&lt;&gt;1,IF(ISNUMBER(INDEX(Import.PLE,Detalhamento!$E46,Detalhamento!AQ$15)),IF(INDEX(Import.PLE,Detalhamento!$E46,Detalhamento!AQ$15)&lt;=mediçao,0,OFFSET(Import.PLQ,$A46-1,AQ$15-1,1,1)),OFFSET(Import.PLQ,$A46-1,AQ$15-1,1,1)),(1-[1]PLE!$AA$28)*OFFSET(Import.PLQ,$A46-1,AQ$15-1,1,1))))</f>
        <v>0</v>
      </c>
      <c r="AR46" s="8">
        <f ca="1">IF(AR$13="",0,CHOOSE(Detalhamento.OpçãoServiços,OFFSET(Import.PLQ,$A46-1,AR$15-1,1,1),IF($E46&lt;&gt;1,IF(ISNUMBER(INDEX(Import.PLE,Detalhamento!$E46,Detalhamento!AR$15)),IF(INDEX(Import.PLE,Detalhamento!$E46,Detalhamento!AR$15)&lt;=mediçao,OFFSET(Import.PLQ,$A46-1,AR$15-1,1,1),0),0),[1]PLE!$AA$28*OFFSET(Import.PLQ,$A46-1,AR$15-1,1,1)),IF($E46&lt;&gt;1,IF(ISNUMBER(INDEX(Import.PLE,Detalhamento!$E46,Detalhamento!AR$15)),IF(INDEX(Import.PLE,Detalhamento!$E46,Detalhamento!AR$15)&lt;=mediçao,0,OFFSET(Import.PLQ,$A46-1,AR$15-1,1,1)),OFFSET(Import.PLQ,$A46-1,AR$15-1,1,1)),(1-[1]PLE!$AA$28)*OFFSET(Import.PLQ,$A46-1,AR$15-1,1,1))))</f>
        <v>0</v>
      </c>
      <c r="AS46" s="8">
        <f ca="1">IF(AS$13="",0,CHOOSE(Detalhamento.OpçãoServiços,OFFSET(Import.PLQ,$A46-1,AS$15-1,1,1),IF($E46&lt;&gt;1,IF(ISNUMBER(INDEX(Import.PLE,Detalhamento!$E46,Detalhamento!AS$15)),IF(INDEX(Import.PLE,Detalhamento!$E46,Detalhamento!AS$15)&lt;=mediçao,OFFSET(Import.PLQ,$A46-1,AS$15-1,1,1),0),0),[1]PLE!$AA$28*OFFSET(Import.PLQ,$A46-1,AS$15-1,1,1)),IF($E46&lt;&gt;1,IF(ISNUMBER(INDEX(Import.PLE,Detalhamento!$E46,Detalhamento!AS$15)),IF(INDEX(Import.PLE,Detalhamento!$E46,Detalhamento!AS$15)&lt;=mediçao,0,OFFSET(Import.PLQ,$A46-1,AS$15-1,1,1)),OFFSET(Import.PLQ,$A46-1,AS$15-1,1,1)),(1-[1]PLE!$AA$28)*OFFSET(Import.PLQ,$A46-1,AS$15-1,1,1))))</f>
        <v>0</v>
      </c>
      <c r="AT46" s="8">
        <f ca="1">IF(AT$13="",0,CHOOSE(Detalhamento.OpçãoServiços,OFFSET(Import.PLQ,$A46-1,AT$15-1,1,1),IF($E46&lt;&gt;1,IF(ISNUMBER(INDEX(Import.PLE,Detalhamento!$E46,Detalhamento!AT$15)),IF(INDEX(Import.PLE,Detalhamento!$E46,Detalhamento!AT$15)&lt;=mediçao,OFFSET(Import.PLQ,$A46-1,AT$15-1,1,1),0),0),[1]PLE!$AA$28*OFFSET(Import.PLQ,$A46-1,AT$15-1,1,1)),IF($E46&lt;&gt;1,IF(ISNUMBER(INDEX(Import.PLE,Detalhamento!$E46,Detalhamento!AT$15)),IF(INDEX(Import.PLE,Detalhamento!$E46,Detalhamento!AT$15)&lt;=mediçao,0,OFFSET(Import.PLQ,$A46-1,AT$15-1,1,1)),OFFSET(Import.PLQ,$A46-1,AT$15-1,1,1)),(1-[1]PLE!$AA$28)*OFFSET(Import.PLQ,$A46-1,AT$15-1,1,1))))</f>
        <v>0</v>
      </c>
      <c r="AU46" s="8">
        <f ca="1">IF(AU$13="",0,CHOOSE(Detalhamento.OpçãoServiços,OFFSET(Import.PLQ,$A46-1,AU$15-1,1,1),IF($E46&lt;&gt;1,IF(ISNUMBER(INDEX(Import.PLE,Detalhamento!$E46,Detalhamento!AU$15)),IF(INDEX(Import.PLE,Detalhamento!$E46,Detalhamento!AU$15)&lt;=mediçao,OFFSET(Import.PLQ,$A46-1,AU$15-1,1,1),0),0),[1]PLE!$AA$28*OFFSET(Import.PLQ,$A46-1,AU$15-1,1,1)),IF($E46&lt;&gt;1,IF(ISNUMBER(INDEX(Import.PLE,Detalhamento!$E46,Detalhamento!AU$15)),IF(INDEX(Import.PLE,Detalhamento!$E46,Detalhamento!AU$15)&lt;=mediçao,0,OFFSET(Import.PLQ,$A46-1,AU$15-1,1,1)),OFFSET(Import.PLQ,$A46-1,AU$15-1,1,1)),(1-[1]PLE!$AA$28)*OFFSET(Import.PLQ,$A46-1,AU$15-1,1,1))))</f>
        <v>0</v>
      </c>
      <c r="AV46" s="8">
        <f ca="1">IF(AV$13="",0,CHOOSE(Detalhamento.OpçãoServiços,OFFSET(Import.PLQ,$A46-1,AV$15-1,1,1),IF($E46&lt;&gt;1,IF(ISNUMBER(INDEX(Import.PLE,Detalhamento!$E46,Detalhamento!AV$15)),IF(INDEX(Import.PLE,Detalhamento!$E46,Detalhamento!AV$15)&lt;=mediçao,OFFSET(Import.PLQ,$A46-1,AV$15-1,1,1),0),0),[1]PLE!$AA$28*OFFSET(Import.PLQ,$A46-1,AV$15-1,1,1)),IF($E46&lt;&gt;1,IF(ISNUMBER(INDEX(Import.PLE,Detalhamento!$E46,Detalhamento!AV$15)),IF(INDEX(Import.PLE,Detalhamento!$E46,Detalhamento!AV$15)&lt;=mediçao,0,OFFSET(Import.PLQ,$A46-1,AV$15-1,1,1)),OFFSET(Import.PLQ,$A46-1,AV$15-1,1,1)),(1-[1]PLE!$AA$28)*OFFSET(Import.PLQ,$A46-1,AV$15-1,1,1))))</f>
        <v>0</v>
      </c>
      <c r="AW46" s="8">
        <f ca="1">IF(AW$13="",0,CHOOSE(Detalhamento.OpçãoServiços,OFFSET(Import.PLQ,$A46-1,AW$15-1,1,1),IF($E46&lt;&gt;1,IF(ISNUMBER(INDEX(Import.PLE,Detalhamento!$E46,Detalhamento!AW$15)),IF(INDEX(Import.PLE,Detalhamento!$E46,Detalhamento!AW$15)&lt;=mediçao,OFFSET(Import.PLQ,$A46-1,AW$15-1,1,1),0),0),[1]PLE!$AA$28*OFFSET(Import.PLQ,$A46-1,AW$15-1,1,1)),IF($E46&lt;&gt;1,IF(ISNUMBER(INDEX(Import.PLE,Detalhamento!$E46,Detalhamento!AW$15)),IF(INDEX(Import.PLE,Detalhamento!$E46,Detalhamento!AW$15)&lt;=mediçao,0,OFFSET(Import.PLQ,$A46-1,AW$15-1,1,1)),OFFSET(Import.PLQ,$A46-1,AW$15-1,1,1)),(1-[1]PLE!$AA$28)*OFFSET(Import.PLQ,$A46-1,AW$15-1,1,1))))</f>
        <v>0</v>
      </c>
      <c r="AX46" s="8">
        <f ca="1">IF(AX$13="",0,CHOOSE(Detalhamento.OpçãoServiços,OFFSET(Import.PLQ,$A46-1,AX$15-1,1,1),IF($E46&lt;&gt;1,IF(ISNUMBER(INDEX(Import.PLE,Detalhamento!$E46,Detalhamento!AX$15)),IF(INDEX(Import.PLE,Detalhamento!$E46,Detalhamento!AX$15)&lt;=mediçao,OFFSET(Import.PLQ,$A46-1,AX$15-1,1,1),0),0),[1]PLE!$AA$28*OFFSET(Import.PLQ,$A46-1,AX$15-1,1,1)),IF($E46&lt;&gt;1,IF(ISNUMBER(INDEX(Import.PLE,Detalhamento!$E46,Detalhamento!AX$15)),IF(INDEX(Import.PLE,Detalhamento!$E46,Detalhamento!AX$15)&lt;=mediçao,0,OFFSET(Import.PLQ,$A46-1,AX$15-1,1,1)),OFFSET(Import.PLQ,$A46-1,AX$15-1,1,1)),(1-[1]PLE!$AA$28)*OFFSET(Import.PLQ,$A46-1,AX$15-1,1,1))))</f>
        <v>0</v>
      </c>
      <c r="AY46" s="8">
        <f ca="1">IF(AY$13="",0,CHOOSE(Detalhamento.OpçãoServiços,OFFSET(Import.PLQ,$A46-1,AY$15-1,1,1),IF($E46&lt;&gt;1,IF(ISNUMBER(INDEX(Import.PLE,Detalhamento!$E46,Detalhamento!AY$15)),IF(INDEX(Import.PLE,Detalhamento!$E46,Detalhamento!AY$15)&lt;=mediçao,OFFSET(Import.PLQ,$A46-1,AY$15-1,1,1),0),0),[1]PLE!$AA$28*OFFSET(Import.PLQ,$A46-1,AY$15-1,1,1)),IF($E46&lt;&gt;1,IF(ISNUMBER(INDEX(Import.PLE,Detalhamento!$E46,Detalhamento!AY$15)),IF(INDEX(Import.PLE,Detalhamento!$E46,Detalhamento!AY$15)&lt;=mediçao,0,OFFSET(Import.PLQ,$A46-1,AY$15-1,1,1)),OFFSET(Import.PLQ,$A46-1,AY$15-1,1,1)),(1-[1]PLE!$AA$28)*OFFSET(Import.PLQ,$A46-1,AY$15-1,1,1))))</f>
        <v>0</v>
      </c>
      <c r="AZ46" s="8">
        <f ca="1">IF(AZ$13="",0,CHOOSE(Detalhamento.OpçãoServiços,OFFSET(Import.PLQ,$A46-1,AZ$15-1,1,1),IF($E46&lt;&gt;1,IF(ISNUMBER(INDEX(Import.PLE,Detalhamento!$E46,Detalhamento!AZ$15)),IF(INDEX(Import.PLE,Detalhamento!$E46,Detalhamento!AZ$15)&lt;=mediçao,OFFSET(Import.PLQ,$A46-1,AZ$15-1,1,1),0),0),[1]PLE!$AA$28*OFFSET(Import.PLQ,$A46-1,AZ$15-1,1,1)),IF($E46&lt;&gt;1,IF(ISNUMBER(INDEX(Import.PLE,Detalhamento!$E46,Detalhamento!AZ$15)),IF(INDEX(Import.PLE,Detalhamento!$E46,Detalhamento!AZ$15)&lt;=mediçao,0,OFFSET(Import.PLQ,$A46-1,AZ$15-1,1,1)),OFFSET(Import.PLQ,$A46-1,AZ$15-1,1,1)),(1-[1]PLE!$AA$28)*OFFSET(Import.PLQ,$A46-1,AZ$15-1,1,1))))</f>
        <v>0</v>
      </c>
      <c r="BA46" s="8">
        <f ca="1">IF(BA$13="",0,CHOOSE(Detalhamento.OpçãoServiços,OFFSET(Import.PLQ,$A46-1,BA$15-1,1,1),IF($E46&lt;&gt;1,IF(ISNUMBER(INDEX(Import.PLE,Detalhamento!$E46,Detalhamento!BA$15)),IF(INDEX(Import.PLE,Detalhamento!$E46,Detalhamento!BA$15)&lt;=mediçao,OFFSET(Import.PLQ,$A46-1,BA$15-1,1,1),0),0),[1]PLE!$AA$28*OFFSET(Import.PLQ,$A46-1,BA$15-1,1,1)),IF($E46&lt;&gt;1,IF(ISNUMBER(INDEX(Import.PLE,Detalhamento!$E46,Detalhamento!BA$15)),IF(INDEX(Import.PLE,Detalhamento!$E46,Detalhamento!BA$15)&lt;=mediçao,0,OFFSET(Import.PLQ,$A46-1,BA$15-1,1,1)),OFFSET(Import.PLQ,$A46-1,BA$15-1,1,1)),(1-[1]PLE!$AA$28)*OFFSET(Import.PLQ,$A46-1,BA$15-1,1,1))))</f>
        <v>0</v>
      </c>
      <c r="BB46" s="8">
        <f ca="1">IF(BB$13="",0,CHOOSE(Detalhamento.OpçãoServiços,OFFSET(Import.PLQ,$A46-1,BB$15-1,1,1),IF($E46&lt;&gt;1,IF(ISNUMBER(INDEX(Import.PLE,Detalhamento!$E46,Detalhamento!BB$15)),IF(INDEX(Import.PLE,Detalhamento!$E46,Detalhamento!BB$15)&lt;=mediçao,OFFSET(Import.PLQ,$A46-1,BB$15-1,1,1),0),0),[1]PLE!$AA$28*OFFSET(Import.PLQ,$A46-1,BB$15-1,1,1)),IF($E46&lt;&gt;1,IF(ISNUMBER(INDEX(Import.PLE,Detalhamento!$E46,Detalhamento!BB$15)),IF(INDEX(Import.PLE,Detalhamento!$E46,Detalhamento!BB$15)&lt;=mediçao,0,OFFSET(Import.PLQ,$A46-1,BB$15-1,1,1)),OFFSET(Import.PLQ,$A46-1,BB$15-1,1,1)),(1-[1]PLE!$AA$28)*OFFSET(Import.PLQ,$A46-1,BB$15-1,1,1))))</f>
        <v>0</v>
      </c>
      <c r="BC46" s="8">
        <f ca="1">IF(BC$13="",0,CHOOSE(Detalhamento.OpçãoServiços,OFFSET(Import.PLQ,$A46-1,BC$15-1,1,1),IF($E46&lt;&gt;1,IF(ISNUMBER(INDEX(Import.PLE,Detalhamento!$E46,Detalhamento!BC$15)),IF(INDEX(Import.PLE,Detalhamento!$E46,Detalhamento!BC$15)&lt;=mediçao,OFFSET(Import.PLQ,$A46-1,BC$15-1,1,1),0),0),[1]PLE!$AA$28*OFFSET(Import.PLQ,$A46-1,BC$15-1,1,1)),IF($E46&lt;&gt;1,IF(ISNUMBER(INDEX(Import.PLE,Detalhamento!$E46,Detalhamento!BC$15)),IF(INDEX(Import.PLE,Detalhamento!$E46,Detalhamento!BC$15)&lt;=mediçao,0,OFFSET(Import.PLQ,$A46-1,BC$15-1,1,1)),OFFSET(Import.PLQ,$A46-1,BC$15-1,1,1)),(1-[1]PLE!$AA$28)*OFFSET(Import.PLQ,$A46-1,BC$15-1,1,1))))</f>
        <v>0</v>
      </c>
      <c r="BD46" s="8">
        <f ca="1">IF(BD$13="",0,CHOOSE(Detalhamento.OpçãoServiços,OFFSET(Import.PLQ,$A46-1,BD$15-1,1,1),IF($E46&lt;&gt;1,IF(ISNUMBER(INDEX(Import.PLE,Detalhamento!$E46,Detalhamento!BD$15)),IF(INDEX(Import.PLE,Detalhamento!$E46,Detalhamento!BD$15)&lt;=mediçao,OFFSET(Import.PLQ,$A46-1,BD$15-1,1,1),0),0),[1]PLE!$AA$28*OFFSET(Import.PLQ,$A46-1,BD$15-1,1,1)),IF($E46&lt;&gt;1,IF(ISNUMBER(INDEX(Import.PLE,Detalhamento!$E46,Detalhamento!BD$15)),IF(INDEX(Import.PLE,Detalhamento!$E46,Detalhamento!BD$15)&lt;=mediçao,0,OFFSET(Import.PLQ,$A46-1,BD$15-1,1,1)),OFFSET(Import.PLQ,$A46-1,BD$15-1,1,1)),(1-[1]PLE!$AA$28)*OFFSET(Import.PLQ,$A46-1,BD$15-1,1,1))))</f>
        <v>0</v>
      </c>
      <c r="BE46" s="8">
        <f ca="1">IF(BE$13="",0,CHOOSE(Detalhamento.OpçãoServiços,OFFSET(Import.PLQ,$A46-1,BE$15-1,1,1),IF($E46&lt;&gt;1,IF(ISNUMBER(INDEX(Import.PLE,Detalhamento!$E46,Detalhamento!BE$15)),IF(INDEX(Import.PLE,Detalhamento!$E46,Detalhamento!BE$15)&lt;=mediçao,OFFSET(Import.PLQ,$A46-1,BE$15-1,1,1),0),0),[1]PLE!$AA$28*OFFSET(Import.PLQ,$A46-1,BE$15-1,1,1)),IF($E46&lt;&gt;1,IF(ISNUMBER(INDEX(Import.PLE,Detalhamento!$E46,Detalhamento!BE$15)),IF(INDEX(Import.PLE,Detalhamento!$E46,Detalhamento!BE$15)&lt;=mediçao,0,OFFSET(Import.PLQ,$A46-1,BE$15-1,1,1)),OFFSET(Import.PLQ,$A46-1,BE$15-1,1,1)),(1-[1]PLE!$AA$28)*OFFSET(Import.PLQ,$A46-1,BE$15-1,1,1))))</f>
        <v>0</v>
      </c>
      <c r="BF46" s="8">
        <f ca="1">IF(BF$13="",0,CHOOSE(Detalhamento.OpçãoServiços,OFFSET(Import.PLQ,$A46-1,BF$15-1,1,1),IF($E46&lt;&gt;1,IF(ISNUMBER(INDEX(Import.PLE,Detalhamento!$E46,Detalhamento!BF$15)),IF(INDEX(Import.PLE,Detalhamento!$E46,Detalhamento!BF$15)&lt;=mediçao,OFFSET(Import.PLQ,$A46-1,BF$15-1,1,1),0),0),[1]PLE!$AA$28*OFFSET(Import.PLQ,$A46-1,BF$15-1,1,1)),IF($E46&lt;&gt;1,IF(ISNUMBER(INDEX(Import.PLE,Detalhamento!$E46,Detalhamento!BF$15)),IF(INDEX(Import.PLE,Detalhamento!$E46,Detalhamento!BF$15)&lt;=mediçao,0,OFFSET(Import.PLQ,$A46-1,BF$15-1,1,1)),OFFSET(Import.PLQ,$A46-1,BF$15-1,1,1)),(1-[1]PLE!$AA$28)*OFFSET(Import.PLQ,$A46-1,BF$15-1,1,1))))</f>
        <v>0</v>
      </c>
      <c r="BG46" s="8">
        <f ca="1">IF(BG$13="",0,CHOOSE(Detalhamento.OpçãoServiços,OFFSET(Import.PLQ,$A46-1,BG$15-1,1,1),IF($E46&lt;&gt;1,IF(ISNUMBER(INDEX(Import.PLE,Detalhamento!$E46,Detalhamento!BG$15)),IF(INDEX(Import.PLE,Detalhamento!$E46,Detalhamento!BG$15)&lt;=mediçao,OFFSET(Import.PLQ,$A46-1,BG$15-1,1,1),0),0),[1]PLE!$AA$28*OFFSET(Import.PLQ,$A46-1,BG$15-1,1,1)),IF($E46&lt;&gt;1,IF(ISNUMBER(INDEX(Import.PLE,Detalhamento!$E46,Detalhamento!BG$15)),IF(INDEX(Import.PLE,Detalhamento!$E46,Detalhamento!BG$15)&lt;=mediçao,0,OFFSET(Import.PLQ,$A46-1,BG$15-1,1,1)),OFFSET(Import.PLQ,$A46-1,BG$15-1,1,1)),(1-[1]PLE!$AA$28)*OFFSET(Import.PLQ,$A46-1,BG$15-1,1,1))))</f>
        <v>0</v>
      </c>
      <c r="BH46" s="8">
        <f ca="1">IF(BH$13="",0,CHOOSE(Detalhamento.OpçãoServiços,OFFSET(Import.PLQ,$A46-1,BH$15-1,1,1),IF($E46&lt;&gt;1,IF(ISNUMBER(INDEX(Import.PLE,Detalhamento!$E46,Detalhamento!BH$15)),IF(INDEX(Import.PLE,Detalhamento!$E46,Detalhamento!BH$15)&lt;=mediçao,OFFSET(Import.PLQ,$A46-1,BH$15-1,1,1),0),0),[1]PLE!$AA$28*OFFSET(Import.PLQ,$A46-1,BH$15-1,1,1)),IF($E46&lt;&gt;1,IF(ISNUMBER(INDEX(Import.PLE,Detalhamento!$E46,Detalhamento!BH$15)),IF(INDEX(Import.PLE,Detalhamento!$E46,Detalhamento!BH$15)&lt;=mediçao,0,OFFSET(Import.PLQ,$A46-1,BH$15-1,1,1)),OFFSET(Import.PLQ,$A46-1,BH$15-1,1,1)),(1-[1]PLE!$AA$28)*OFFSET(Import.PLQ,$A46-1,BH$15-1,1,1))))</f>
        <v>0</v>
      </c>
      <c r="BI46" s="8">
        <f ca="1">IF(BI$13="",0,CHOOSE(Detalhamento.OpçãoServiços,OFFSET(Import.PLQ,$A46-1,BI$15-1,1,1),IF($E46&lt;&gt;1,IF(ISNUMBER(INDEX(Import.PLE,Detalhamento!$E46,Detalhamento!BI$15)),IF(INDEX(Import.PLE,Detalhamento!$E46,Detalhamento!BI$15)&lt;=mediçao,OFFSET(Import.PLQ,$A46-1,BI$15-1,1,1),0),0),[1]PLE!$AA$28*OFFSET(Import.PLQ,$A46-1,BI$15-1,1,1)),IF($E46&lt;&gt;1,IF(ISNUMBER(INDEX(Import.PLE,Detalhamento!$E46,Detalhamento!BI$15)),IF(INDEX(Import.PLE,Detalhamento!$E46,Detalhamento!BI$15)&lt;=mediçao,0,OFFSET(Import.PLQ,$A46-1,BI$15-1,1,1)),OFFSET(Import.PLQ,$A46-1,BI$15-1,1,1)),(1-[1]PLE!$AA$28)*OFFSET(Import.PLQ,$A46-1,BI$15-1,1,1))))</f>
        <v>0</v>
      </c>
    </row>
    <row r="47" spans="1:61" hidden="1" x14ac:dyDescent="0.2">
      <c r="A47" s="1">
        <v>31</v>
      </c>
      <c r="B47" s="2" t="str">
        <f t="shared" ca="1" si="2"/>
        <v/>
      </c>
      <c r="E47" s="3">
        <f t="shared" ca="1" si="3"/>
        <v>0</v>
      </c>
      <c r="F47" s="5">
        <f t="shared" ca="1" si="4"/>
        <v>0</v>
      </c>
      <c r="G47" s="5">
        <f t="shared" ca="1" si="8"/>
        <v>0</v>
      </c>
      <c r="H47" s="6">
        <f t="shared" ca="1" si="8"/>
        <v>0</v>
      </c>
      <c r="I47" s="7" t="str">
        <f t="shared" ca="1" si="6"/>
        <v/>
      </c>
      <c r="J47" s="8" t="str">
        <f t="shared" ca="1" si="7"/>
        <v/>
      </c>
      <c r="K47" s="31"/>
      <c r="L47" s="8">
        <f ca="1">IF(L$13="",0,CHOOSE(Detalhamento.OpçãoServiços,OFFSET(Import.PLQ,$A47-1,L$15-1,1,1),IF($E47&lt;&gt;1,IF(ISNUMBER(INDEX(Import.PLE,Detalhamento!$E47,Detalhamento!L$15)),IF(INDEX(Import.PLE,Detalhamento!$E47,Detalhamento!L$15)&lt;=mediçao,OFFSET(Import.PLQ,$A47-1,L$15-1,1,1),0),0),[1]PLE!$AA$28*OFFSET(Import.PLQ,$A47-1,L$15-1,1,1)),IF($E47&lt;&gt;1,IF(ISNUMBER(INDEX(Import.PLE,Detalhamento!$E47,Detalhamento!L$15)),IF(INDEX(Import.PLE,Detalhamento!$E47,Detalhamento!L$15)&lt;=mediçao,0,OFFSET(Import.PLQ,$A47-1,L$15-1,1,1)),OFFSET(Import.PLQ,$A47-1,L$15-1,1,1)),(1-[1]PLE!$AA$28)*OFFSET(Import.PLQ,$A47-1,L$15-1,1,1))))</f>
        <v>0</v>
      </c>
      <c r="M47" s="8">
        <f ca="1">IF(M$13="",0,CHOOSE(Detalhamento.OpçãoServiços,OFFSET(Import.PLQ,$A47-1,M$15-1,1,1),IF($E47&lt;&gt;1,IF(ISNUMBER(INDEX(Import.PLE,Detalhamento!$E47,Detalhamento!M$15)),IF(INDEX(Import.PLE,Detalhamento!$E47,Detalhamento!M$15)&lt;=mediçao,OFFSET(Import.PLQ,$A47-1,M$15-1,1,1),0),0),[1]PLE!$AA$28*OFFSET(Import.PLQ,$A47-1,M$15-1,1,1)),IF($E47&lt;&gt;1,IF(ISNUMBER(INDEX(Import.PLE,Detalhamento!$E47,Detalhamento!M$15)),IF(INDEX(Import.PLE,Detalhamento!$E47,Detalhamento!M$15)&lt;=mediçao,0,OFFSET(Import.PLQ,$A47-1,M$15-1,1,1)),OFFSET(Import.PLQ,$A47-1,M$15-1,1,1)),(1-[1]PLE!$AA$28)*OFFSET(Import.PLQ,$A47-1,M$15-1,1,1))))</f>
        <v>0</v>
      </c>
      <c r="N47" s="8">
        <f ca="1">IF(N$13="",0,CHOOSE(Detalhamento.OpçãoServiços,OFFSET(Import.PLQ,$A47-1,N$15-1,1,1),IF($E47&lt;&gt;1,IF(ISNUMBER(INDEX(Import.PLE,Detalhamento!$E47,Detalhamento!N$15)),IF(INDEX(Import.PLE,Detalhamento!$E47,Detalhamento!N$15)&lt;=mediçao,OFFSET(Import.PLQ,$A47-1,N$15-1,1,1),0),0),[1]PLE!$AA$28*OFFSET(Import.PLQ,$A47-1,N$15-1,1,1)),IF($E47&lt;&gt;1,IF(ISNUMBER(INDEX(Import.PLE,Detalhamento!$E47,Detalhamento!N$15)),IF(INDEX(Import.PLE,Detalhamento!$E47,Detalhamento!N$15)&lt;=mediçao,0,OFFSET(Import.PLQ,$A47-1,N$15-1,1,1)),OFFSET(Import.PLQ,$A47-1,N$15-1,1,1)),(1-[1]PLE!$AA$28)*OFFSET(Import.PLQ,$A47-1,N$15-1,1,1))))</f>
        <v>0</v>
      </c>
      <c r="O47" s="8">
        <f ca="1">IF(O$13="",0,CHOOSE(Detalhamento.OpçãoServiços,OFFSET(Import.PLQ,$A47-1,O$15-1,1,1),IF($E47&lt;&gt;1,IF(ISNUMBER(INDEX(Import.PLE,Detalhamento!$E47,Detalhamento!O$15)),IF(INDEX(Import.PLE,Detalhamento!$E47,Detalhamento!O$15)&lt;=mediçao,OFFSET(Import.PLQ,$A47-1,O$15-1,1,1),0),0),[1]PLE!$AA$28*OFFSET(Import.PLQ,$A47-1,O$15-1,1,1)),IF($E47&lt;&gt;1,IF(ISNUMBER(INDEX(Import.PLE,Detalhamento!$E47,Detalhamento!O$15)),IF(INDEX(Import.PLE,Detalhamento!$E47,Detalhamento!O$15)&lt;=mediçao,0,OFFSET(Import.PLQ,$A47-1,O$15-1,1,1)),OFFSET(Import.PLQ,$A47-1,O$15-1,1,1)),(1-[1]PLE!$AA$28)*OFFSET(Import.PLQ,$A47-1,O$15-1,1,1))))</f>
        <v>0</v>
      </c>
      <c r="P47" s="8">
        <f ca="1">IF(P$13="",0,CHOOSE(Detalhamento.OpçãoServiços,OFFSET(Import.PLQ,$A47-1,P$15-1,1,1),IF($E47&lt;&gt;1,IF(ISNUMBER(INDEX(Import.PLE,Detalhamento!$E47,Detalhamento!P$15)),IF(INDEX(Import.PLE,Detalhamento!$E47,Detalhamento!P$15)&lt;=mediçao,OFFSET(Import.PLQ,$A47-1,P$15-1,1,1),0),0),[1]PLE!$AA$28*OFFSET(Import.PLQ,$A47-1,P$15-1,1,1)),IF($E47&lt;&gt;1,IF(ISNUMBER(INDEX(Import.PLE,Detalhamento!$E47,Detalhamento!P$15)),IF(INDEX(Import.PLE,Detalhamento!$E47,Detalhamento!P$15)&lt;=mediçao,0,OFFSET(Import.PLQ,$A47-1,P$15-1,1,1)),OFFSET(Import.PLQ,$A47-1,P$15-1,1,1)),(1-[1]PLE!$AA$28)*OFFSET(Import.PLQ,$A47-1,P$15-1,1,1))))</f>
        <v>0</v>
      </c>
      <c r="Q47" s="8">
        <f ca="1">IF(Q$13="",0,CHOOSE(Detalhamento.OpçãoServiços,OFFSET(Import.PLQ,$A47-1,Q$15-1,1,1),IF($E47&lt;&gt;1,IF(ISNUMBER(INDEX(Import.PLE,Detalhamento!$E47,Detalhamento!Q$15)),IF(INDEX(Import.PLE,Detalhamento!$E47,Detalhamento!Q$15)&lt;=mediçao,OFFSET(Import.PLQ,$A47-1,Q$15-1,1,1),0),0),[1]PLE!$AA$28*OFFSET(Import.PLQ,$A47-1,Q$15-1,1,1)),IF($E47&lt;&gt;1,IF(ISNUMBER(INDEX(Import.PLE,Detalhamento!$E47,Detalhamento!Q$15)),IF(INDEX(Import.PLE,Detalhamento!$E47,Detalhamento!Q$15)&lt;=mediçao,0,OFFSET(Import.PLQ,$A47-1,Q$15-1,1,1)),OFFSET(Import.PLQ,$A47-1,Q$15-1,1,1)),(1-[1]PLE!$AA$28)*OFFSET(Import.PLQ,$A47-1,Q$15-1,1,1))))</f>
        <v>0</v>
      </c>
      <c r="R47" s="8">
        <f ca="1">IF(R$13="",0,CHOOSE(Detalhamento.OpçãoServiços,OFFSET(Import.PLQ,$A47-1,R$15-1,1,1),IF($E47&lt;&gt;1,IF(ISNUMBER(INDEX(Import.PLE,Detalhamento!$E47,Detalhamento!R$15)),IF(INDEX(Import.PLE,Detalhamento!$E47,Detalhamento!R$15)&lt;=mediçao,OFFSET(Import.PLQ,$A47-1,R$15-1,1,1),0),0),[1]PLE!$AA$28*OFFSET(Import.PLQ,$A47-1,R$15-1,1,1)),IF($E47&lt;&gt;1,IF(ISNUMBER(INDEX(Import.PLE,Detalhamento!$E47,Detalhamento!R$15)),IF(INDEX(Import.PLE,Detalhamento!$E47,Detalhamento!R$15)&lt;=mediçao,0,OFFSET(Import.PLQ,$A47-1,R$15-1,1,1)),OFFSET(Import.PLQ,$A47-1,R$15-1,1,1)),(1-[1]PLE!$AA$28)*OFFSET(Import.PLQ,$A47-1,R$15-1,1,1))))</f>
        <v>0</v>
      </c>
      <c r="S47" s="8">
        <f ca="1">IF(S$13="",0,CHOOSE(Detalhamento.OpçãoServiços,OFFSET(Import.PLQ,$A47-1,S$15-1,1,1),IF($E47&lt;&gt;1,IF(ISNUMBER(INDEX(Import.PLE,Detalhamento!$E47,Detalhamento!S$15)),IF(INDEX(Import.PLE,Detalhamento!$E47,Detalhamento!S$15)&lt;=mediçao,OFFSET(Import.PLQ,$A47-1,S$15-1,1,1),0),0),[1]PLE!$AA$28*OFFSET(Import.PLQ,$A47-1,S$15-1,1,1)),IF($E47&lt;&gt;1,IF(ISNUMBER(INDEX(Import.PLE,Detalhamento!$E47,Detalhamento!S$15)),IF(INDEX(Import.PLE,Detalhamento!$E47,Detalhamento!S$15)&lt;=mediçao,0,OFFSET(Import.PLQ,$A47-1,S$15-1,1,1)),OFFSET(Import.PLQ,$A47-1,S$15-1,1,1)),(1-[1]PLE!$AA$28)*OFFSET(Import.PLQ,$A47-1,S$15-1,1,1))))</f>
        <v>0</v>
      </c>
      <c r="T47" s="8">
        <f ca="1">IF(T$13="",0,CHOOSE(Detalhamento.OpçãoServiços,OFFSET(Import.PLQ,$A47-1,T$15-1,1,1),IF($E47&lt;&gt;1,IF(ISNUMBER(INDEX(Import.PLE,Detalhamento!$E47,Detalhamento!T$15)),IF(INDEX(Import.PLE,Detalhamento!$E47,Detalhamento!T$15)&lt;=mediçao,OFFSET(Import.PLQ,$A47-1,T$15-1,1,1),0),0),[1]PLE!$AA$28*OFFSET(Import.PLQ,$A47-1,T$15-1,1,1)),IF($E47&lt;&gt;1,IF(ISNUMBER(INDEX(Import.PLE,Detalhamento!$E47,Detalhamento!T$15)),IF(INDEX(Import.PLE,Detalhamento!$E47,Detalhamento!T$15)&lt;=mediçao,0,OFFSET(Import.PLQ,$A47-1,T$15-1,1,1)),OFFSET(Import.PLQ,$A47-1,T$15-1,1,1)),(1-[1]PLE!$AA$28)*OFFSET(Import.PLQ,$A47-1,T$15-1,1,1))))</f>
        <v>0</v>
      </c>
      <c r="U47" s="8">
        <f ca="1">IF(U$13="",0,CHOOSE(Detalhamento.OpçãoServiços,OFFSET(Import.PLQ,$A47-1,U$15-1,1,1),IF($E47&lt;&gt;1,IF(ISNUMBER(INDEX(Import.PLE,Detalhamento!$E47,Detalhamento!U$15)),IF(INDEX(Import.PLE,Detalhamento!$E47,Detalhamento!U$15)&lt;=mediçao,OFFSET(Import.PLQ,$A47-1,U$15-1,1,1),0),0),[1]PLE!$AA$28*OFFSET(Import.PLQ,$A47-1,U$15-1,1,1)),IF($E47&lt;&gt;1,IF(ISNUMBER(INDEX(Import.PLE,Detalhamento!$E47,Detalhamento!U$15)),IF(INDEX(Import.PLE,Detalhamento!$E47,Detalhamento!U$15)&lt;=mediçao,0,OFFSET(Import.PLQ,$A47-1,U$15-1,1,1)),OFFSET(Import.PLQ,$A47-1,U$15-1,1,1)),(1-[1]PLE!$AA$28)*OFFSET(Import.PLQ,$A47-1,U$15-1,1,1))))</f>
        <v>0</v>
      </c>
      <c r="V47" s="8">
        <f ca="1">IF(V$13="",0,CHOOSE(Detalhamento.OpçãoServiços,OFFSET(Import.PLQ,$A47-1,V$15-1,1,1),IF($E47&lt;&gt;1,IF(ISNUMBER(INDEX(Import.PLE,Detalhamento!$E47,Detalhamento!V$15)),IF(INDEX(Import.PLE,Detalhamento!$E47,Detalhamento!V$15)&lt;=mediçao,OFFSET(Import.PLQ,$A47-1,V$15-1,1,1),0),0),[1]PLE!$AA$28*OFFSET(Import.PLQ,$A47-1,V$15-1,1,1)),IF($E47&lt;&gt;1,IF(ISNUMBER(INDEX(Import.PLE,Detalhamento!$E47,Detalhamento!V$15)),IF(INDEX(Import.PLE,Detalhamento!$E47,Detalhamento!V$15)&lt;=mediçao,0,OFFSET(Import.PLQ,$A47-1,V$15-1,1,1)),OFFSET(Import.PLQ,$A47-1,V$15-1,1,1)),(1-[1]PLE!$AA$28)*OFFSET(Import.PLQ,$A47-1,V$15-1,1,1))))</f>
        <v>0</v>
      </c>
      <c r="W47" s="8">
        <f ca="1">IF(W$13="",0,CHOOSE(Detalhamento.OpçãoServiços,OFFSET(Import.PLQ,$A47-1,W$15-1,1,1),IF($E47&lt;&gt;1,IF(ISNUMBER(INDEX(Import.PLE,Detalhamento!$E47,Detalhamento!W$15)),IF(INDEX(Import.PLE,Detalhamento!$E47,Detalhamento!W$15)&lt;=mediçao,OFFSET(Import.PLQ,$A47-1,W$15-1,1,1),0),0),[1]PLE!$AA$28*OFFSET(Import.PLQ,$A47-1,W$15-1,1,1)),IF($E47&lt;&gt;1,IF(ISNUMBER(INDEX(Import.PLE,Detalhamento!$E47,Detalhamento!W$15)),IF(INDEX(Import.PLE,Detalhamento!$E47,Detalhamento!W$15)&lt;=mediçao,0,OFFSET(Import.PLQ,$A47-1,W$15-1,1,1)),OFFSET(Import.PLQ,$A47-1,W$15-1,1,1)),(1-[1]PLE!$AA$28)*OFFSET(Import.PLQ,$A47-1,W$15-1,1,1))))</f>
        <v>0</v>
      </c>
      <c r="X47" s="8">
        <f ca="1">IF(X$13="",0,CHOOSE(Detalhamento.OpçãoServiços,OFFSET(Import.PLQ,$A47-1,X$15-1,1,1),IF($E47&lt;&gt;1,IF(ISNUMBER(INDEX(Import.PLE,Detalhamento!$E47,Detalhamento!X$15)),IF(INDEX(Import.PLE,Detalhamento!$E47,Detalhamento!X$15)&lt;=mediçao,OFFSET(Import.PLQ,$A47-1,X$15-1,1,1),0),0),[1]PLE!$AA$28*OFFSET(Import.PLQ,$A47-1,X$15-1,1,1)),IF($E47&lt;&gt;1,IF(ISNUMBER(INDEX(Import.PLE,Detalhamento!$E47,Detalhamento!X$15)),IF(INDEX(Import.PLE,Detalhamento!$E47,Detalhamento!X$15)&lt;=mediçao,0,OFFSET(Import.PLQ,$A47-1,X$15-1,1,1)),OFFSET(Import.PLQ,$A47-1,X$15-1,1,1)),(1-[1]PLE!$AA$28)*OFFSET(Import.PLQ,$A47-1,X$15-1,1,1))))</f>
        <v>0</v>
      </c>
      <c r="Y47" s="8">
        <f ca="1">IF(Y$13="",0,CHOOSE(Detalhamento.OpçãoServiços,OFFSET(Import.PLQ,$A47-1,Y$15-1,1,1),IF($E47&lt;&gt;1,IF(ISNUMBER(INDEX(Import.PLE,Detalhamento!$E47,Detalhamento!Y$15)),IF(INDEX(Import.PLE,Detalhamento!$E47,Detalhamento!Y$15)&lt;=mediçao,OFFSET(Import.PLQ,$A47-1,Y$15-1,1,1),0),0),[1]PLE!$AA$28*OFFSET(Import.PLQ,$A47-1,Y$15-1,1,1)),IF($E47&lt;&gt;1,IF(ISNUMBER(INDEX(Import.PLE,Detalhamento!$E47,Detalhamento!Y$15)),IF(INDEX(Import.PLE,Detalhamento!$E47,Detalhamento!Y$15)&lt;=mediçao,0,OFFSET(Import.PLQ,$A47-1,Y$15-1,1,1)),OFFSET(Import.PLQ,$A47-1,Y$15-1,1,1)),(1-[1]PLE!$AA$28)*OFFSET(Import.PLQ,$A47-1,Y$15-1,1,1))))</f>
        <v>0</v>
      </c>
      <c r="Z47" s="8">
        <f ca="1">IF(Z$13="",0,CHOOSE(Detalhamento.OpçãoServiços,OFFSET(Import.PLQ,$A47-1,Z$15-1,1,1),IF($E47&lt;&gt;1,IF(ISNUMBER(INDEX(Import.PLE,Detalhamento!$E47,Detalhamento!Z$15)),IF(INDEX(Import.PLE,Detalhamento!$E47,Detalhamento!Z$15)&lt;=mediçao,OFFSET(Import.PLQ,$A47-1,Z$15-1,1,1),0),0),[1]PLE!$AA$28*OFFSET(Import.PLQ,$A47-1,Z$15-1,1,1)),IF($E47&lt;&gt;1,IF(ISNUMBER(INDEX(Import.PLE,Detalhamento!$E47,Detalhamento!Z$15)),IF(INDEX(Import.PLE,Detalhamento!$E47,Detalhamento!Z$15)&lt;=mediçao,0,OFFSET(Import.PLQ,$A47-1,Z$15-1,1,1)),OFFSET(Import.PLQ,$A47-1,Z$15-1,1,1)),(1-[1]PLE!$AA$28)*OFFSET(Import.PLQ,$A47-1,Z$15-1,1,1))))</f>
        <v>0</v>
      </c>
      <c r="AA47" s="8">
        <f ca="1">IF(AA$13="",0,CHOOSE(Detalhamento.OpçãoServiços,OFFSET(Import.PLQ,$A47-1,AA$15-1,1,1),IF($E47&lt;&gt;1,IF(ISNUMBER(INDEX(Import.PLE,Detalhamento!$E47,Detalhamento!AA$15)),IF(INDEX(Import.PLE,Detalhamento!$E47,Detalhamento!AA$15)&lt;=mediçao,OFFSET(Import.PLQ,$A47-1,AA$15-1,1,1),0),0),[1]PLE!$AA$28*OFFSET(Import.PLQ,$A47-1,AA$15-1,1,1)),IF($E47&lt;&gt;1,IF(ISNUMBER(INDEX(Import.PLE,Detalhamento!$E47,Detalhamento!AA$15)),IF(INDEX(Import.PLE,Detalhamento!$E47,Detalhamento!AA$15)&lt;=mediçao,0,OFFSET(Import.PLQ,$A47-1,AA$15-1,1,1)),OFFSET(Import.PLQ,$A47-1,AA$15-1,1,1)),(1-[1]PLE!$AA$28)*OFFSET(Import.PLQ,$A47-1,AA$15-1,1,1))))</f>
        <v>0</v>
      </c>
      <c r="AB47" s="8">
        <f ca="1">IF(AB$13="",0,CHOOSE(Detalhamento.OpçãoServiços,OFFSET(Import.PLQ,$A47-1,AB$15-1,1,1),IF($E47&lt;&gt;1,IF(ISNUMBER(INDEX(Import.PLE,Detalhamento!$E47,Detalhamento!AB$15)),IF(INDEX(Import.PLE,Detalhamento!$E47,Detalhamento!AB$15)&lt;=mediçao,OFFSET(Import.PLQ,$A47-1,AB$15-1,1,1),0),0),[1]PLE!$AA$28*OFFSET(Import.PLQ,$A47-1,AB$15-1,1,1)),IF($E47&lt;&gt;1,IF(ISNUMBER(INDEX(Import.PLE,Detalhamento!$E47,Detalhamento!AB$15)),IF(INDEX(Import.PLE,Detalhamento!$E47,Detalhamento!AB$15)&lt;=mediçao,0,OFFSET(Import.PLQ,$A47-1,AB$15-1,1,1)),OFFSET(Import.PLQ,$A47-1,AB$15-1,1,1)),(1-[1]PLE!$AA$28)*OFFSET(Import.PLQ,$A47-1,AB$15-1,1,1))))</f>
        <v>0</v>
      </c>
      <c r="AC47" s="8">
        <f ca="1">IF(AC$13="",0,CHOOSE(Detalhamento.OpçãoServiços,OFFSET(Import.PLQ,$A47-1,AC$15-1,1,1),IF($E47&lt;&gt;1,IF(ISNUMBER(INDEX(Import.PLE,Detalhamento!$E47,Detalhamento!AC$15)),IF(INDEX(Import.PLE,Detalhamento!$E47,Detalhamento!AC$15)&lt;=mediçao,OFFSET(Import.PLQ,$A47-1,AC$15-1,1,1),0),0),[1]PLE!$AA$28*OFFSET(Import.PLQ,$A47-1,AC$15-1,1,1)),IF($E47&lt;&gt;1,IF(ISNUMBER(INDEX(Import.PLE,Detalhamento!$E47,Detalhamento!AC$15)),IF(INDEX(Import.PLE,Detalhamento!$E47,Detalhamento!AC$15)&lt;=mediçao,0,OFFSET(Import.PLQ,$A47-1,AC$15-1,1,1)),OFFSET(Import.PLQ,$A47-1,AC$15-1,1,1)),(1-[1]PLE!$AA$28)*OFFSET(Import.PLQ,$A47-1,AC$15-1,1,1))))</f>
        <v>0</v>
      </c>
      <c r="AD47" s="8">
        <f ca="1">IF(AD$13="",0,CHOOSE(Detalhamento.OpçãoServiços,OFFSET(Import.PLQ,$A47-1,AD$15-1,1,1),IF($E47&lt;&gt;1,IF(ISNUMBER(INDEX(Import.PLE,Detalhamento!$E47,Detalhamento!AD$15)),IF(INDEX(Import.PLE,Detalhamento!$E47,Detalhamento!AD$15)&lt;=mediçao,OFFSET(Import.PLQ,$A47-1,AD$15-1,1,1),0),0),[1]PLE!$AA$28*OFFSET(Import.PLQ,$A47-1,AD$15-1,1,1)),IF($E47&lt;&gt;1,IF(ISNUMBER(INDEX(Import.PLE,Detalhamento!$E47,Detalhamento!AD$15)),IF(INDEX(Import.PLE,Detalhamento!$E47,Detalhamento!AD$15)&lt;=mediçao,0,OFFSET(Import.PLQ,$A47-1,AD$15-1,1,1)),OFFSET(Import.PLQ,$A47-1,AD$15-1,1,1)),(1-[1]PLE!$AA$28)*OFFSET(Import.PLQ,$A47-1,AD$15-1,1,1))))</f>
        <v>0</v>
      </c>
      <c r="AE47" s="8">
        <f ca="1">IF(AE$13="",0,CHOOSE(Detalhamento.OpçãoServiços,OFFSET(Import.PLQ,$A47-1,AE$15-1,1,1),IF($E47&lt;&gt;1,IF(ISNUMBER(INDEX(Import.PLE,Detalhamento!$E47,Detalhamento!AE$15)),IF(INDEX(Import.PLE,Detalhamento!$E47,Detalhamento!AE$15)&lt;=mediçao,OFFSET(Import.PLQ,$A47-1,AE$15-1,1,1),0),0),[1]PLE!$AA$28*OFFSET(Import.PLQ,$A47-1,AE$15-1,1,1)),IF($E47&lt;&gt;1,IF(ISNUMBER(INDEX(Import.PLE,Detalhamento!$E47,Detalhamento!AE$15)),IF(INDEX(Import.PLE,Detalhamento!$E47,Detalhamento!AE$15)&lt;=mediçao,0,OFFSET(Import.PLQ,$A47-1,AE$15-1,1,1)),OFFSET(Import.PLQ,$A47-1,AE$15-1,1,1)),(1-[1]PLE!$AA$28)*OFFSET(Import.PLQ,$A47-1,AE$15-1,1,1))))</f>
        <v>0</v>
      </c>
      <c r="AF47" s="8">
        <f ca="1">IF(AF$13="",0,CHOOSE(Detalhamento.OpçãoServiços,OFFSET(Import.PLQ,$A47-1,AF$15-1,1,1),IF($E47&lt;&gt;1,IF(ISNUMBER(INDEX(Import.PLE,Detalhamento!$E47,Detalhamento!AF$15)),IF(INDEX(Import.PLE,Detalhamento!$E47,Detalhamento!AF$15)&lt;=mediçao,OFFSET(Import.PLQ,$A47-1,AF$15-1,1,1),0),0),[1]PLE!$AA$28*OFFSET(Import.PLQ,$A47-1,AF$15-1,1,1)),IF($E47&lt;&gt;1,IF(ISNUMBER(INDEX(Import.PLE,Detalhamento!$E47,Detalhamento!AF$15)),IF(INDEX(Import.PLE,Detalhamento!$E47,Detalhamento!AF$15)&lt;=mediçao,0,OFFSET(Import.PLQ,$A47-1,AF$15-1,1,1)),OFFSET(Import.PLQ,$A47-1,AF$15-1,1,1)),(1-[1]PLE!$AA$28)*OFFSET(Import.PLQ,$A47-1,AF$15-1,1,1))))</f>
        <v>0</v>
      </c>
      <c r="AG47" s="8">
        <f ca="1">IF(AG$13="",0,CHOOSE(Detalhamento.OpçãoServiços,OFFSET(Import.PLQ,$A47-1,AG$15-1,1,1),IF($E47&lt;&gt;1,IF(ISNUMBER(INDEX(Import.PLE,Detalhamento!$E47,Detalhamento!AG$15)),IF(INDEX(Import.PLE,Detalhamento!$E47,Detalhamento!AG$15)&lt;=mediçao,OFFSET(Import.PLQ,$A47-1,AG$15-1,1,1),0),0),[1]PLE!$AA$28*OFFSET(Import.PLQ,$A47-1,AG$15-1,1,1)),IF($E47&lt;&gt;1,IF(ISNUMBER(INDEX(Import.PLE,Detalhamento!$E47,Detalhamento!AG$15)),IF(INDEX(Import.PLE,Detalhamento!$E47,Detalhamento!AG$15)&lt;=mediçao,0,OFFSET(Import.PLQ,$A47-1,AG$15-1,1,1)),OFFSET(Import.PLQ,$A47-1,AG$15-1,1,1)),(1-[1]PLE!$AA$28)*OFFSET(Import.PLQ,$A47-1,AG$15-1,1,1))))</f>
        <v>0</v>
      </c>
      <c r="AH47" s="8">
        <f ca="1">IF(AH$13="",0,CHOOSE(Detalhamento.OpçãoServiços,OFFSET(Import.PLQ,$A47-1,AH$15-1,1,1),IF($E47&lt;&gt;1,IF(ISNUMBER(INDEX(Import.PLE,Detalhamento!$E47,Detalhamento!AH$15)),IF(INDEX(Import.PLE,Detalhamento!$E47,Detalhamento!AH$15)&lt;=mediçao,OFFSET(Import.PLQ,$A47-1,AH$15-1,1,1),0),0),[1]PLE!$AA$28*OFFSET(Import.PLQ,$A47-1,AH$15-1,1,1)),IF($E47&lt;&gt;1,IF(ISNUMBER(INDEX(Import.PLE,Detalhamento!$E47,Detalhamento!AH$15)),IF(INDEX(Import.PLE,Detalhamento!$E47,Detalhamento!AH$15)&lt;=mediçao,0,OFFSET(Import.PLQ,$A47-1,AH$15-1,1,1)),OFFSET(Import.PLQ,$A47-1,AH$15-1,1,1)),(1-[1]PLE!$AA$28)*OFFSET(Import.PLQ,$A47-1,AH$15-1,1,1))))</f>
        <v>0</v>
      </c>
      <c r="AI47" s="8">
        <f ca="1">IF(AI$13="",0,CHOOSE(Detalhamento.OpçãoServiços,OFFSET(Import.PLQ,$A47-1,AI$15-1,1,1),IF($E47&lt;&gt;1,IF(ISNUMBER(INDEX(Import.PLE,Detalhamento!$E47,Detalhamento!AI$15)),IF(INDEX(Import.PLE,Detalhamento!$E47,Detalhamento!AI$15)&lt;=mediçao,OFFSET(Import.PLQ,$A47-1,AI$15-1,1,1),0),0),[1]PLE!$AA$28*OFFSET(Import.PLQ,$A47-1,AI$15-1,1,1)),IF($E47&lt;&gt;1,IF(ISNUMBER(INDEX(Import.PLE,Detalhamento!$E47,Detalhamento!AI$15)),IF(INDEX(Import.PLE,Detalhamento!$E47,Detalhamento!AI$15)&lt;=mediçao,0,OFFSET(Import.PLQ,$A47-1,AI$15-1,1,1)),OFFSET(Import.PLQ,$A47-1,AI$15-1,1,1)),(1-[1]PLE!$AA$28)*OFFSET(Import.PLQ,$A47-1,AI$15-1,1,1))))</f>
        <v>0</v>
      </c>
      <c r="AJ47" s="8">
        <f ca="1">IF(AJ$13="",0,CHOOSE(Detalhamento.OpçãoServiços,OFFSET(Import.PLQ,$A47-1,AJ$15-1,1,1),IF($E47&lt;&gt;1,IF(ISNUMBER(INDEX(Import.PLE,Detalhamento!$E47,Detalhamento!AJ$15)),IF(INDEX(Import.PLE,Detalhamento!$E47,Detalhamento!AJ$15)&lt;=mediçao,OFFSET(Import.PLQ,$A47-1,AJ$15-1,1,1),0),0),[1]PLE!$AA$28*OFFSET(Import.PLQ,$A47-1,AJ$15-1,1,1)),IF($E47&lt;&gt;1,IF(ISNUMBER(INDEX(Import.PLE,Detalhamento!$E47,Detalhamento!AJ$15)),IF(INDEX(Import.PLE,Detalhamento!$E47,Detalhamento!AJ$15)&lt;=mediçao,0,OFFSET(Import.PLQ,$A47-1,AJ$15-1,1,1)),OFFSET(Import.PLQ,$A47-1,AJ$15-1,1,1)),(1-[1]PLE!$AA$28)*OFFSET(Import.PLQ,$A47-1,AJ$15-1,1,1))))</f>
        <v>0</v>
      </c>
      <c r="AK47" s="8">
        <f ca="1">IF(AK$13="",0,CHOOSE(Detalhamento.OpçãoServiços,OFFSET(Import.PLQ,$A47-1,AK$15-1,1,1),IF($E47&lt;&gt;1,IF(ISNUMBER(INDEX(Import.PLE,Detalhamento!$E47,Detalhamento!AK$15)),IF(INDEX(Import.PLE,Detalhamento!$E47,Detalhamento!AK$15)&lt;=mediçao,OFFSET(Import.PLQ,$A47-1,AK$15-1,1,1),0),0),[1]PLE!$AA$28*OFFSET(Import.PLQ,$A47-1,AK$15-1,1,1)),IF($E47&lt;&gt;1,IF(ISNUMBER(INDEX(Import.PLE,Detalhamento!$E47,Detalhamento!AK$15)),IF(INDEX(Import.PLE,Detalhamento!$E47,Detalhamento!AK$15)&lt;=mediçao,0,OFFSET(Import.PLQ,$A47-1,AK$15-1,1,1)),OFFSET(Import.PLQ,$A47-1,AK$15-1,1,1)),(1-[1]PLE!$AA$28)*OFFSET(Import.PLQ,$A47-1,AK$15-1,1,1))))</f>
        <v>0</v>
      </c>
      <c r="AL47" s="8">
        <f ca="1">IF(AL$13="",0,CHOOSE(Detalhamento.OpçãoServiços,OFFSET(Import.PLQ,$A47-1,AL$15-1,1,1),IF($E47&lt;&gt;1,IF(ISNUMBER(INDEX(Import.PLE,Detalhamento!$E47,Detalhamento!AL$15)),IF(INDEX(Import.PLE,Detalhamento!$E47,Detalhamento!AL$15)&lt;=mediçao,OFFSET(Import.PLQ,$A47-1,AL$15-1,1,1),0),0),[1]PLE!$AA$28*OFFSET(Import.PLQ,$A47-1,AL$15-1,1,1)),IF($E47&lt;&gt;1,IF(ISNUMBER(INDEX(Import.PLE,Detalhamento!$E47,Detalhamento!AL$15)),IF(INDEX(Import.PLE,Detalhamento!$E47,Detalhamento!AL$15)&lt;=mediçao,0,OFFSET(Import.PLQ,$A47-1,AL$15-1,1,1)),OFFSET(Import.PLQ,$A47-1,AL$15-1,1,1)),(1-[1]PLE!$AA$28)*OFFSET(Import.PLQ,$A47-1,AL$15-1,1,1))))</f>
        <v>0</v>
      </c>
      <c r="AM47" s="8">
        <f ca="1">IF(AM$13="",0,CHOOSE(Detalhamento.OpçãoServiços,OFFSET(Import.PLQ,$A47-1,AM$15-1,1,1),IF($E47&lt;&gt;1,IF(ISNUMBER(INDEX(Import.PLE,Detalhamento!$E47,Detalhamento!AM$15)),IF(INDEX(Import.PLE,Detalhamento!$E47,Detalhamento!AM$15)&lt;=mediçao,OFFSET(Import.PLQ,$A47-1,AM$15-1,1,1),0),0),[1]PLE!$AA$28*OFFSET(Import.PLQ,$A47-1,AM$15-1,1,1)),IF($E47&lt;&gt;1,IF(ISNUMBER(INDEX(Import.PLE,Detalhamento!$E47,Detalhamento!AM$15)),IF(INDEX(Import.PLE,Detalhamento!$E47,Detalhamento!AM$15)&lt;=mediçao,0,OFFSET(Import.PLQ,$A47-1,AM$15-1,1,1)),OFFSET(Import.PLQ,$A47-1,AM$15-1,1,1)),(1-[1]PLE!$AA$28)*OFFSET(Import.PLQ,$A47-1,AM$15-1,1,1))))</f>
        <v>0</v>
      </c>
      <c r="AN47" s="8">
        <f ca="1">IF(AN$13="",0,CHOOSE(Detalhamento.OpçãoServiços,OFFSET(Import.PLQ,$A47-1,AN$15-1,1,1),IF($E47&lt;&gt;1,IF(ISNUMBER(INDEX(Import.PLE,Detalhamento!$E47,Detalhamento!AN$15)),IF(INDEX(Import.PLE,Detalhamento!$E47,Detalhamento!AN$15)&lt;=mediçao,OFFSET(Import.PLQ,$A47-1,AN$15-1,1,1),0),0),[1]PLE!$AA$28*OFFSET(Import.PLQ,$A47-1,AN$15-1,1,1)),IF($E47&lt;&gt;1,IF(ISNUMBER(INDEX(Import.PLE,Detalhamento!$E47,Detalhamento!AN$15)),IF(INDEX(Import.PLE,Detalhamento!$E47,Detalhamento!AN$15)&lt;=mediçao,0,OFFSET(Import.PLQ,$A47-1,AN$15-1,1,1)),OFFSET(Import.PLQ,$A47-1,AN$15-1,1,1)),(1-[1]PLE!$AA$28)*OFFSET(Import.PLQ,$A47-1,AN$15-1,1,1))))</f>
        <v>0</v>
      </c>
      <c r="AO47" s="8">
        <f ca="1">IF(AO$13="",0,CHOOSE(Detalhamento.OpçãoServiços,OFFSET(Import.PLQ,$A47-1,AO$15-1,1,1),IF($E47&lt;&gt;1,IF(ISNUMBER(INDEX(Import.PLE,Detalhamento!$E47,Detalhamento!AO$15)),IF(INDEX(Import.PLE,Detalhamento!$E47,Detalhamento!AO$15)&lt;=mediçao,OFFSET(Import.PLQ,$A47-1,AO$15-1,1,1),0),0),[1]PLE!$AA$28*OFFSET(Import.PLQ,$A47-1,AO$15-1,1,1)),IF($E47&lt;&gt;1,IF(ISNUMBER(INDEX(Import.PLE,Detalhamento!$E47,Detalhamento!AO$15)),IF(INDEX(Import.PLE,Detalhamento!$E47,Detalhamento!AO$15)&lt;=mediçao,0,OFFSET(Import.PLQ,$A47-1,AO$15-1,1,1)),OFFSET(Import.PLQ,$A47-1,AO$15-1,1,1)),(1-[1]PLE!$AA$28)*OFFSET(Import.PLQ,$A47-1,AO$15-1,1,1))))</f>
        <v>0</v>
      </c>
      <c r="AP47" s="8">
        <f ca="1">IF(AP$13="",0,CHOOSE(Detalhamento.OpçãoServiços,OFFSET(Import.PLQ,$A47-1,AP$15-1,1,1),IF($E47&lt;&gt;1,IF(ISNUMBER(INDEX(Import.PLE,Detalhamento!$E47,Detalhamento!AP$15)),IF(INDEX(Import.PLE,Detalhamento!$E47,Detalhamento!AP$15)&lt;=mediçao,OFFSET(Import.PLQ,$A47-1,AP$15-1,1,1),0),0),[1]PLE!$AA$28*OFFSET(Import.PLQ,$A47-1,AP$15-1,1,1)),IF($E47&lt;&gt;1,IF(ISNUMBER(INDEX(Import.PLE,Detalhamento!$E47,Detalhamento!AP$15)),IF(INDEX(Import.PLE,Detalhamento!$E47,Detalhamento!AP$15)&lt;=mediçao,0,OFFSET(Import.PLQ,$A47-1,AP$15-1,1,1)),OFFSET(Import.PLQ,$A47-1,AP$15-1,1,1)),(1-[1]PLE!$AA$28)*OFFSET(Import.PLQ,$A47-1,AP$15-1,1,1))))</f>
        <v>0</v>
      </c>
      <c r="AQ47" s="8">
        <f ca="1">IF(AQ$13="",0,CHOOSE(Detalhamento.OpçãoServiços,OFFSET(Import.PLQ,$A47-1,AQ$15-1,1,1),IF($E47&lt;&gt;1,IF(ISNUMBER(INDEX(Import.PLE,Detalhamento!$E47,Detalhamento!AQ$15)),IF(INDEX(Import.PLE,Detalhamento!$E47,Detalhamento!AQ$15)&lt;=mediçao,OFFSET(Import.PLQ,$A47-1,AQ$15-1,1,1),0),0),[1]PLE!$AA$28*OFFSET(Import.PLQ,$A47-1,AQ$15-1,1,1)),IF($E47&lt;&gt;1,IF(ISNUMBER(INDEX(Import.PLE,Detalhamento!$E47,Detalhamento!AQ$15)),IF(INDEX(Import.PLE,Detalhamento!$E47,Detalhamento!AQ$15)&lt;=mediçao,0,OFFSET(Import.PLQ,$A47-1,AQ$15-1,1,1)),OFFSET(Import.PLQ,$A47-1,AQ$15-1,1,1)),(1-[1]PLE!$AA$28)*OFFSET(Import.PLQ,$A47-1,AQ$15-1,1,1))))</f>
        <v>0</v>
      </c>
      <c r="AR47" s="8">
        <f ca="1">IF(AR$13="",0,CHOOSE(Detalhamento.OpçãoServiços,OFFSET(Import.PLQ,$A47-1,AR$15-1,1,1),IF($E47&lt;&gt;1,IF(ISNUMBER(INDEX(Import.PLE,Detalhamento!$E47,Detalhamento!AR$15)),IF(INDEX(Import.PLE,Detalhamento!$E47,Detalhamento!AR$15)&lt;=mediçao,OFFSET(Import.PLQ,$A47-1,AR$15-1,1,1),0),0),[1]PLE!$AA$28*OFFSET(Import.PLQ,$A47-1,AR$15-1,1,1)),IF($E47&lt;&gt;1,IF(ISNUMBER(INDEX(Import.PLE,Detalhamento!$E47,Detalhamento!AR$15)),IF(INDEX(Import.PLE,Detalhamento!$E47,Detalhamento!AR$15)&lt;=mediçao,0,OFFSET(Import.PLQ,$A47-1,AR$15-1,1,1)),OFFSET(Import.PLQ,$A47-1,AR$15-1,1,1)),(1-[1]PLE!$AA$28)*OFFSET(Import.PLQ,$A47-1,AR$15-1,1,1))))</f>
        <v>0</v>
      </c>
      <c r="AS47" s="8">
        <f ca="1">IF(AS$13="",0,CHOOSE(Detalhamento.OpçãoServiços,OFFSET(Import.PLQ,$A47-1,AS$15-1,1,1),IF($E47&lt;&gt;1,IF(ISNUMBER(INDEX(Import.PLE,Detalhamento!$E47,Detalhamento!AS$15)),IF(INDEX(Import.PLE,Detalhamento!$E47,Detalhamento!AS$15)&lt;=mediçao,OFFSET(Import.PLQ,$A47-1,AS$15-1,1,1),0),0),[1]PLE!$AA$28*OFFSET(Import.PLQ,$A47-1,AS$15-1,1,1)),IF($E47&lt;&gt;1,IF(ISNUMBER(INDEX(Import.PLE,Detalhamento!$E47,Detalhamento!AS$15)),IF(INDEX(Import.PLE,Detalhamento!$E47,Detalhamento!AS$15)&lt;=mediçao,0,OFFSET(Import.PLQ,$A47-1,AS$15-1,1,1)),OFFSET(Import.PLQ,$A47-1,AS$15-1,1,1)),(1-[1]PLE!$AA$28)*OFFSET(Import.PLQ,$A47-1,AS$15-1,1,1))))</f>
        <v>0</v>
      </c>
      <c r="AT47" s="8">
        <f ca="1">IF(AT$13="",0,CHOOSE(Detalhamento.OpçãoServiços,OFFSET(Import.PLQ,$A47-1,AT$15-1,1,1),IF($E47&lt;&gt;1,IF(ISNUMBER(INDEX(Import.PLE,Detalhamento!$E47,Detalhamento!AT$15)),IF(INDEX(Import.PLE,Detalhamento!$E47,Detalhamento!AT$15)&lt;=mediçao,OFFSET(Import.PLQ,$A47-1,AT$15-1,1,1),0),0),[1]PLE!$AA$28*OFFSET(Import.PLQ,$A47-1,AT$15-1,1,1)),IF($E47&lt;&gt;1,IF(ISNUMBER(INDEX(Import.PLE,Detalhamento!$E47,Detalhamento!AT$15)),IF(INDEX(Import.PLE,Detalhamento!$E47,Detalhamento!AT$15)&lt;=mediçao,0,OFFSET(Import.PLQ,$A47-1,AT$15-1,1,1)),OFFSET(Import.PLQ,$A47-1,AT$15-1,1,1)),(1-[1]PLE!$AA$28)*OFFSET(Import.PLQ,$A47-1,AT$15-1,1,1))))</f>
        <v>0</v>
      </c>
      <c r="AU47" s="8">
        <f ca="1">IF(AU$13="",0,CHOOSE(Detalhamento.OpçãoServiços,OFFSET(Import.PLQ,$A47-1,AU$15-1,1,1),IF($E47&lt;&gt;1,IF(ISNUMBER(INDEX(Import.PLE,Detalhamento!$E47,Detalhamento!AU$15)),IF(INDEX(Import.PLE,Detalhamento!$E47,Detalhamento!AU$15)&lt;=mediçao,OFFSET(Import.PLQ,$A47-1,AU$15-1,1,1),0),0),[1]PLE!$AA$28*OFFSET(Import.PLQ,$A47-1,AU$15-1,1,1)),IF($E47&lt;&gt;1,IF(ISNUMBER(INDEX(Import.PLE,Detalhamento!$E47,Detalhamento!AU$15)),IF(INDEX(Import.PLE,Detalhamento!$E47,Detalhamento!AU$15)&lt;=mediçao,0,OFFSET(Import.PLQ,$A47-1,AU$15-1,1,1)),OFFSET(Import.PLQ,$A47-1,AU$15-1,1,1)),(1-[1]PLE!$AA$28)*OFFSET(Import.PLQ,$A47-1,AU$15-1,1,1))))</f>
        <v>0</v>
      </c>
      <c r="AV47" s="8">
        <f ca="1">IF(AV$13="",0,CHOOSE(Detalhamento.OpçãoServiços,OFFSET(Import.PLQ,$A47-1,AV$15-1,1,1),IF($E47&lt;&gt;1,IF(ISNUMBER(INDEX(Import.PLE,Detalhamento!$E47,Detalhamento!AV$15)),IF(INDEX(Import.PLE,Detalhamento!$E47,Detalhamento!AV$15)&lt;=mediçao,OFFSET(Import.PLQ,$A47-1,AV$15-1,1,1),0),0),[1]PLE!$AA$28*OFFSET(Import.PLQ,$A47-1,AV$15-1,1,1)),IF($E47&lt;&gt;1,IF(ISNUMBER(INDEX(Import.PLE,Detalhamento!$E47,Detalhamento!AV$15)),IF(INDEX(Import.PLE,Detalhamento!$E47,Detalhamento!AV$15)&lt;=mediçao,0,OFFSET(Import.PLQ,$A47-1,AV$15-1,1,1)),OFFSET(Import.PLQ,$A47-1,AV$15-1,1,1)),(1-[1]PLE!$AA$28)*OFFSET(Import.PLQ,$A47-1,AV$15-1,1,1))))</f>
        <v>0</v>
      </c>
      <c r="AW47" s="8">
        <f ca="1">IF(AW$13="",0,CHOOSE(Detalhamento.OpçãoServiços,OFFSET(Import.PLQ,$A47-1,AW$15-1,1,1),IF($E47&lt;&gt;1,IF(ISNUMBER(INDEX(Import.PLE,Detalhamento!$E47,Detalhamento!AW$15)),IF(INDEX(Import.PLE,Detalhamento!$E47,Detalhamento!AW$15)&lt;=mediçao,OFFSET(Import.PLQ,$A47-1,AW$15-1,1,1),0),0),[1]PLE!$AA$28*OFFSET(Import.PLQ,$A47-1,AW$15-1,1,1)),IF($E47&lt;&gt;1,IF(ISNUMBER(INDEX(Import.PLE,Detalhamento!$E47,Detalhamento!AW$15)),IF(INDEX(Import.PLE,Detalhamento!$E47,Detalhamento!AW$15)&lt;=mediçao,0,OFFSET(Import.PLQ,$A47-1,AW$15-1,1,1)),OFFSET(Import.PLQ,$A47-1,AW$15-1,1,1)),(1-[1]PLE!$AA$28)*OFFSET(Import.PLQ,$A47-1,AW$15-1,1,1))))</f>
        <v>0</v>
      </c>
      <c r="AX47" s="8">
        <f ca="1">IF(AX$13="",0,CHOOSE(Detalhamento.OpçãoServiços,OFFSET(Import.PLQ,$A47-1,AX$15-1,1,1),IF($E47&lt;&gt;1,IF(ISNUMBER(INDEX(Import.PLE,Detalhamento!$E47,Detalhamento!AX$15)),IF(INDEX(Import.PLE,Detalhamento!$E47,Detalhamento!AX$15)&lt;=mediçao,OFFSET(Import.PLQ,$A47-1,AX$15-1,1,1),0),0),[1]PLE!$AA$28*OFFSET(Import.PLQ,$A47-1,AX$15-1,1,1)),IF($E47&lt;&gt;1,IF(ISNUMBER(INDEX(Import.PLE,Detalhamento!$E47,Detalhamento!AX$15)),IF(INDEX(Import.PLE,Detalhamento!$E47,Detalhamento!AX$15)&lt;=mediçao,0,OFFSET(Import.PLQ,$A47-1,AX$15-1,1,1)),OFFSET(Import.PLQ,$A47-1,AX$15-1,1,1)),(1-[1]PLE!$AA$28)*OFFSET(Import.PLQ,$A47-1,AX$15-1,1,1))))</f>
        <v>0</v>
      </c>
      <c r="AY47" s="8">
        <f ca="1">IF(AY$13="",0,CHOOSE(Detalhamento.OpçãoServiços,OFFSET(Import.PLQ,$A47-1,AY$15-1,1,1),IF($E47&lt;&gt;1,IF(ISNUMBER(INDEX(Import.PLE,Detalhamento!$E47,Detalhamento!AY$15)),IF(INDEX(Import.PLE,Detalhamento!$E47,Detalhamento!AY$15)&lt;=mediçao,OFFSET(Import.PLQ,$A47-1,AY$15-1,1,1),0),0),[1]PLE!$AA$28*OFFSET(Import.PLQ,$A47-1,AY$15-1,1,1)),IF($E47&lt;&gt;1,IF(ISNUMBER(INDEX(Import.PLE,Detalhamento!$E47,Detalhamento!AY$15)),IF(INDEX(Import.PLE,Detalhamento!$E47,Detalhamento!AY$15)&lt;=mediçao,0,OFFSET(Import.PLQ,$A47-1,AY$15-1,1,1)),OFFSET(Import.PLQ,$A47-1,AY$15-1,1,1)),(1-[1]PLE!$AA$28)*OFFSET(Import.PLQ,$A47-1,AY$15-1,1,1))))</f>
        <v>0</v>
      </c>
      <c r="AZ47" s="8">
        <f ca="1">IF(AZ$13="",0,CHOOSE(Detalhamento.OpçãoServiços,OFFSET(Import.PLQ,$A47-1,AZ$15-1,1,1),IF($E47&lt;&gt;1,IF(ISNUMBER(INDEX(Import.PLE,Detalhamento!$E47,Detalhamento!AZ$15)),IF(INDEX(Import.PLE,Detalhamento!$E47,Detalhamento!AZ$15)&lt;=mediçao,OFFSET(Import.PLQ,$A47-1,AZ$15-1,1,1),0),0),[1]PLE!$AA$28*OFFSET(Import.PLQ,$A47-1,AZ$15-1,1,1)),IF($E47&lt;&gt;1,IF(ISNUMBER(INDEX(Import.PLE,Detalhamento!$E47,Detalhamento!AZ$15)),IF(INDEX(Import.PLE,Detalhamento!$E47,Detalhamento!AZ$15)&lt;=mediçao,0,OFFSET(Import.PLQ,$A47-1,AZ$15-1,1,1)),OFFSET(Import.PLQ,$A47-1,AZ$15-1,1,1)),(1-[1]PLE!$AA$28)*OFFSET(Import.PLQ,$A47-1,AZ$15-1,1,1))))</f>
        <v>0</v>
      </c>
      <c r="BA47" s="8">
        <f ca="1">IF(BA$13="",0,CHOOSE(Detalhamento.OpçãoServiços,OFFSET(Import.PLQ,$A47-1,BA$15-1,1,1),IF($E47&lt;&gt;1,IF(ISNUMBER(INDEX(Import.PLE,Detalhamento!$E47,Detalhamento!BA$15)),IF(INDEX(Import.PLE,Detalhamento!$E47,Detalhamento!BA$15)&lt;=mediçao,OFFSET(Import.PLQ,$A47-1,BA$15-1,1,1),0),0),[1]PLE!$AA$28*OFFSET(Import.PLQ,$A47-1,BA$15-1,1,1)),IF($E47&lt;&gt;1,IF(ISNUMBER(INDEX(Import.PLE,Detalhamento!$E47,Detalhamento!BA$15)),IF(INDEX(Import.PLE,Detalhamento!$E47,Detalhamento!BA$15)&lt;=mediçao,0,OFFSET(Import.PLQ,$A47-1,BA$15-1,1,1)),OFFSET(Import.PLQ,$A47-1,BA$15-1,1,1)),(1-[1]PLE!$AA$28)*OFFSET(Import.PLQ,$A47-1,BA$15-1,1,1))))</f>
        <v>0</v>
      </c>
      <c r="BB47" s="8">
        <f ca="1">IF(BB$13="",0,CHOOSE(Detalhamento.OpçãoServiços,OFFSET(Import.PLQ,$A47-1,BB$15-1,1,1),IF($E47&lt;&gt;1,IF(ISNUMBER(INDEX(Import.PLE,Detalhamento!$E47,Detalhamento!BB$15)),IF(INDEX(Import.PLE,Detalhamento!$E47,Detalhamento!BB$15)&lt;=mediçao,OFFSET(Import.PLQ,$A47-1,BB$15-1,1,1),0),0),[1]PLE!$AA$28*OFFSET(Import.PLQ,$A47-1,BB$15-1,1,1)),IF($E47&lt;&gt;1,IF(ISNUMBER(INDEX(Import.PLE,Detalhamento!$E47,Detalhamento!BB$15)),IF(INDEX(Import.PLE,Detalhamento!$E47,Detalhamento!BB$15)&lt;=mediçao,0,OFFSET(Import.PLQ,$A47-1,BB$15-1,1,1)),OFFSET(Import.PLQ,$A47-1,BB$15-1,1,1)),(1-[1]PLE!$AA$28)*OFFSET(Import.PLQ,$A47-1,BB$15-1,1,1))))</f>
        <v>0</v>
      </c>
      <c r="BC47" s="8">
        <f ca="1">IF(BC$13="",0,CHOOSE(Detalhamento.OpçãoServiços,OFFSET(Import.PLQ,$A47-1,BC$15-1,1,1),IF($E47&lt;&gt;1,IF(ISNUMBER(INDEX(Import.PLE,Detalhamento!$E47,Detalhamento!BC$15)),IF(INDEX(Import.PLE,Detalhamento!$E47,Detalhamento!BC$15)&lt;=mediçao,OFFSET(Import.PLQ,$A47-1,BC$15-1,1,1),0),0),[1]PLE!$AA$28*OFFSET(Import.PLQ,$A47-1,BC$15-1,1,1)),IF($E47&lt;&gt;1,IF(ISNUMBER(INDEX(Import.PLE,Detalhamento!$E47,Detalhamento!BC$15)),IF(INDEX(Import.PLE,Detalhamento!$E47,Detalhamento!BC$15)&lt;=mediçao,0,OFFSET(Import.PLQ,$A47-1,BC$15-1,1,1)),OFFSET(Import.PLQ,$A47-1,BC$15-1,1,1)),(1-[1]PLE!$AA$28)*OFFSET(Import.PLQ,$A47-1,BC$15-1,1,1))))</f>
        <v>0</v>
      </c>
      <c r="BD47" s="8">
        <f ca="1">IF(BD$13="",0,CHOOSE(Detalhamento.OpçãoServiços,OFFSET(Import.PLQ,$A47-1,BD$15-1,1,1),IF($E47&lt;&gt;1,IF(ISNUMBER(INDEX(Import.PLE,Detalhamento!$E47,Detalhamento!BD$15)),IF(INDEX(Import.PLE,Detalhamento!$E47,Detalhamento!BD$15)&lt;=mediçao,OFFSET(Import.PLQ,$A47-1,BD$15-1,1,1),0),0),[1]PLE!$AA$28*OFFSET(Import.PLQ,$A47-1,BD$15-1,1,1)),IF($E47&lt;&gt;1,IF(ISNUMBER(INDEX(Import.PLE,Detalhamento!$E47,Detalhamento!BD$15)),IF(INDEX(Import.PLE,Detalhamento!$E47,Detalhamento!BD$15)&lt;=mediçao,0,OFFSET(Import.PLQ,$A47-1,BD$15-1,1,1)),OFFSET(Import.PLQ,$A47-1,BD$15-1,1,1)),(1-[1]PLE!$AA$28)*OFFSET(Import.PLQ,$A47-1,BD$15-1,1,1))))</f>
        <v>0</v>
      </c>
      <c r="BE47" s="8">
        <f ca="1">IF(BE$13="",0,CHOOSE(Detalhamento.OpçãoServiços,OFFSET(Import.PLQ,$A47-1,BE$15-1,1,1),IF($E47&lt;&gt;1,IF(ISNUMBER(INDEX(Import.PLE,Detalhamento!$E47,Detalhamento!BE$15)),IF(INDEX(Import.PLE,Detalhamento!$E47,Detalhamento!BE$15)&lt;=mediçao,OFFSET(Import.PLQ,$A47-1,BE$15-1,1,1),0),0),[1]PLE!$AA$28*OFFSET(Import.PLQ,$A47-1,BE$15-1,1,1)),IF($E47&lt;&gt;1,IF(ISNUMBER(INDEX(Import.PLE,Detalhamento!$E47,Detalhamento!BE$15)),IF(INDEX(Import.PLE,Detalhamento!$E47,Detalhamento!BE$15)&lt;=mediçao,0,OFFSET(Import.PLQ,$A47-1,BE$15-1,1,1)),OFFSET(Import.PLQ,$A47-1,BE$15-1,1,1)),(1-[1]PLE!$AA$28)*OFFSET(Import.PLQ,$A47-1,BE$15-1,1,1))))</f>
        <v>0</v>
      </c>
      <c r="BF47" s="8">
        <f ca="1">IF(BF$13="",0,CHOOSE(Detalhamento.OpçãoServiços,OFFSET(Import.PLQ,$A47-1,BF$15-1,1,1),IF($E47&lt;&gt;1,IF(ISNUMBER(INDEX(Import.PLE,Detalhamento!$E47,Detalhamento!BF$15)),IF(INDEX(Import.PLE,Detalhamento!$E47,Detalhamento!BF$15)&lt;=mediçao,OFFSET(Import.PLQ,$A47-1,BF$15-1,1,1),0),0),[1]PLE!$AA$28*OFFSET(Import.PLQ,$A47-1,BF$15-1,1,1)),IF($E47&lt;&gt;1,IF(ISNUMBER(INDEX(Import.PLE,Detalhamento!$E47,Detalhamento!BF$15)),IF(INDEX(Import.PLE,Detalhamento!$E47,Detalhamento!BF$15)&lt;=mediçao,0,OFFSET(Import.PLQ,$A47-1,BF$15-1,1,1)),OFFSET(Import.PLQ,$A47-1,BF$15-1,1,1)),(1-[1]PLE!$AA$28)*OFFSET(Import.PLQ,$A47-1,BF$15-1,1,1))))</f>
        <v>0</v>
      </c>
      <c r="BG47" s="8">
        <f ca="1">IF(BG$13="",0,CHOOSE(Detalhamento.OpçãoServiços,OFFSET(Import.PLQ,$A47-1,BG$15-1,1,1),IF($E47&lt;&gt;1,IF(ISNUMBER(INDEX(Import.PLE,Detalhamento!$E47,Detalhamento!BG$15)),IF(INDEX(Import.PLE,Detalhamento!$E47,Detalhamento!BG$15)&lt;=mediçao,OFFSET(Import.PLQ,$A47-1,BG$15-1,1,1),0),0),[1]PLE!$AA$28*OFFSET(Import.PLQ,$A47-1,BG$15-1,1,1)),IF($E47&lt;&gt;1,IF(ISNUMBER(INDEX(Import.PLE,Detalhamento!$E47,Detalhamento!BG$15)),IF(INDEX(Import.PLE,Detalhamento!$E47,Detalhamento!BG$15)&lt;=mediçao,0,OFFSET(Import.PLQ,$A47-1,BG$15-1,1,1)),OFFSET(Import.PLQ,$A47-1,BG$15-1,1,1)),(1-[1]PLE!$AA$28)*OFFSET(Import.PLQ,$A47-1,BG$15-1,1,1))))</f>
        <v>0</v>
      </c>
      <c r="BH47" s="8">
        <f ca="1">IF(BH$13="",0,CHOOSE(Detalhamento.OpçãoServiços,OFFSET(Import.PLQ,$A47-1,BH$15-1,1,1),IF($E47&lt;&gt;1,IF(ISNUMBER(INDEX(Import.PLE,Detalhamento!$E47,Detalhamento!BH$15)),IF(INDEX(Import.PLE,Detalhamento!$E47,Detalhamento!BH$15)&lt;=mediçao,OFFSET(Import.PLQ,$A47-1,BH$15-1,1,1),0),0),[1]PLE!$AA$28*OFFSET(Import.PLQ,$A47-1,BH$15-1,1,1)),IF($E47&lt;&gt;1,IF(ISNUMBER(INDEX(Import.PLE,Detalhamento!$E47,Detalhamento!BH$15)),IF(INDEX(Import.PLE,Detalhamento!$E47,Detalhamento!BH$15)&lt;=mediçao,0,OFFSET(Import.PLQ,$A47-1,BH$15-1,1,1)),OFFSET(Import.PLQ,$A47-1,BH$15-1,1,1)),(1-[1]PLE!$AA$28)*OFFSET(Import.PLQ,$A47-1,BH$15-1,1,1))))</f>
        <v>0</v>
      </c>
      <c r="BI47" s="8">
        <f ca="1">IF(BI$13="",0,CHOOSE(Detalhamento.OpçãoServiços,OFFSET(Import.PLQ,$A47-1,BI$15-1,1,1),IF($E47&lt;&gt;1,IF(ISNUMBER(INDEX(Import.PLE,Detalhamento!$E47,Detalhamento!BI$15)),IF(INDEX(Import.PLE,Detalhamento!$E47,Detalhamento!BI$15)&lt;=mediçao,OFFSET(Import.PLQ,$A47-1,BI$15-1,1,1),0),0),[1]PLE!$AA$28*OFFSET(Import.PLQ,$A47-1,BI$15-1,1,1)),IF($E47&lt;&gt;1,IF(ISNUMBER(INDEX(Import.PLE,Detalhamento!$E47,Detalhamento!BI$15)),IF(INDEX(Import.PLE,Detalhamento!$E47,Detalhamento!BI$15)&lt;=mediçao,0,OFFSET(Import.PLQ,$A47-1,BI$15-1,1,1)),OFFSET(Import.PLQ,$A47-1,BI$15-1,1,1)),(1-[1]PLE!$AA$28)*OFFSET(Import.PLQ,$A47-1,BI$15-1,1,1))))</f>
        <v>0</v>
      </c>
    </row>
    <row r="48" spans="1:61" hidden="1" x14ac:dyDescent="0.2">
      <c r="A48" s="1">
        <v>32</v>
      </c>
      <c r="B48" s="2" t="str">
        <f t="shared" ca="1" si="2"/>
        <v/>
      </c>
      <c r="E48" s="3">
        <f t="shared" ca="1" si="3"/>
        <v>0</v>
      </c>
      <c r="F48" s="5">
        <f t="shared" ca="1" si="4"/>
        <v>0</v>
      </c>
      <c r="G48" s="5">
        <f t="shared" ca="1" si="8"/>
        <v>0</v>
      </c>
      <c r="H48" s="6">
        <f t="shared" ca="1" si="8"/>
        <v>0</v>
      </c>
      <c r="I48" s="7" t="str">
        <f t="shared" ca="1" si="6"/>
        <v/>
      </c>
      <c r="J48" s="8" t="str">
        <f t="shared" ca="1" si="7"/>
        <v/>
      </c>
      <c r="K48" s="31"/>
      <c r="L48" s="8">
        <f ca="1">IF(L$13="",0,CHOOSE(Detalhamento.OpçãoServiços,OFFSET(Import.PLQ,$A48-1,L$15-1,1,1),IF($E48&lt;&gt;1,IF(ISNUMBER(INDEX(Import.PLE,Detalhamento!$E48,Detalhamento!L$15)),IF(INDEX(Import.PLE,Detalhamento!$E48,Detalhamento!L$15)&lt;=mediçao,OFFSET(Import.PLQ,$A48-1,L$15-1,1,1),0),0),[1]PLE!$AA$28*OFFSET(Import.PLQ,$A48-1,L$15-1,1,1)),IF($E48&lt;&gt;1,IF(ISNUMBER(INDEX(Import.PLE,Detalhamento!$E48,Detalhamento!L$15)),IF(INDEX(Import.PLE,Detalhamento!$E48,Detalhamento!L$15)&lt;=mediçao,0,OFFSET(Import.PLQ,$A48-1,L$15-1,1,1)),OFFSET(Import.PLQ,$A48-1,L$15-1,1,1)),(1-[1]PLE!$AA$28)*OFFSET(Import.PLQ,$A48-1,L$15-1,1,1))))</f>
        <v>0</v>
      </c>
      <c r="M48" s="8">
        <f ca="1">IF(M$13="",0,CHOOSE(Detalhamento.OpçãoServiços,OFFSET(Import.PLQ,$A48-1,M$15-1,1,1),IF($E48&lt;&gt;1,IF(ISNUMBER(INDEX(Import.PLE,Detalhamento!$E48,Detalhamento!M$15)),IF(INDEX(Import.PLE,Detalhamento!$E48,Detalhamento!M$15)&lt;=mediçao,OFFSET(Import.PLQ,$A48-1,M$15-1,1,1),0),0),[1]PLE!$AA$28*OFFSET(Import.PLQ,$A48-1,M$15-1,1,1)),IF($E48&lt;&gt;1,IF(ISNUMBER(INDEX(Import.PLE,Detalhamento!$E48,Detalhamento!M$15)),IF(INDEX(Import.PLE,Detalhamento!$E48,Detalhamento!M$15)&lt;=mediçao,0,OFFSET(Import.PLQ,$A48-1,M$15-1,1,1)),OFFSET(Import.PLQ,$A48-1,M$15-1,1,1)),(1-[1]PLE!$AA$28)*OFFSET(Import.PLQ,$A48-1,M$15-1,1,1))))</f>
        <v>0</v>
      </c>
      <c r="N48" s="8">
        <f ca="1">IF(N$13="",0,CHOOSE(Detalhamento.OpçãoServiços,OFFSET(Import.PLQ,$A48-1,N$15-1,1,1),IF($E48&lt;&gt;1,IF(ISNUMBER(INDEX(Import.PLE,Detalhamento!$E48,Detalhamento!N$15)),IF(INDEX(Import.PLE,Detalhamento!$E48,Detalhamento!N$15)&lt;=mediçao,OFFSET(Import.PLQ,$A48-1,N$15-1,1,1),0),0),[1]PLE!$AA$28*OFFSET(Import.PLQ,$A48-1,N$15-1,1,1)),IF($E48&lt;&gt;1,IF(ISNUMBER(INDEX(Import.PLE,Detalhamento!$E48,Detalhamento!N$15)),IF(INDEX(Import.PLE,Detalhamento!$E48,Detalhamento!N$15)&lt;=mediçao,0,OFFSET(Import.PLQ,$A48-1,N$15-1,1,1)),OFFSET(Import.PLQ,$A48-1,N$15-1,1,1)),(1-[1]PLE!$AA$28)*OFFSET(Import.PLQ,$A48-1,N$15-1,1,1))))</f>
        <v>0</v>
      </c>
      <c r="O48" s="8">
        <f ca="1">IF(O$13="",0,CHOOSE(Detalhamento.OpçãoServiços,OFFSET(Import.PLQ,$A48-1,O$15-1,1,1),IF($E48&lt;&gt;1,IF(ISNUMBER(INDEX(Import.PLE,Detalhamento!$E48,Detalhamento!O$15)),IF(INDEX(Import.PLE,Detalhamento!$E48,Detalhamento!O$15)&lt;=mediçao,OFFSET(Import.PLQ,$A48-1,O$15-1,1,1),0),0),[1]PLE!$AA$28*OFFSET(Import.PLQ,$A48-1,O$15-1,1,1)),IF($E48&lt;&gt;1,IF(ISNUMBER(INDEX(Import.PLE,Detalhamento!$E48,Detalhamento!O$15)),IF(INDEX(Import.PLE,Detalhamento!$E48,Detalhamento!O$15)&lt;=mediçao,0,OFFSET(Import.PLQ,$A48-1,O$15-1,1,1)),OFFSET(Import.PLQ,$A48-1,O$15-1,1,1)),(1-[1]PLE!$AA$28)*OFFSET(Import.PLQ,$A48-1,O$15-1,1,1))))</f>
        <v>0</v>
      </c>
      <c r="P48" s="8">
        <f ca="1">IF(P$13="",0,CHOOSE(Detalhamento.OpçãoServiços,OFFSET(Import.PLQ,$A48-1,P$15-1,1,1),IF($E48&lt;&gt;1,IF(ISNUMBER(INDEX(Import.PLE,Detalhamento!$E48,Detalhamento!P$15)),IF(INDEX(Import.PLE,Detalhamento!$E48,Detalhamento!P$15)&lt;=mediçao,OFFSET(Import.PLQ,$A48-1,P$15-1,1,1),0),0),[1]PLE!$AA$28*OFFSET(Import.PLQ,$A48-1,P$15-1,1,1)),IF($E48&lt;&gt;1,IF(ISNUMBER(INDEX(Import.PLE,Detalhamento!$E48,Detalhamento!P$15)),IF(INDEX(Import.PLE,Detalhamento!$E48,Detalhamento!P$15)&lt;=mediçao,0,OFFSET(Import.PLQ,$A48-1,P$15-1,1,1)),OFFSET(Import.PLQ,$A48-1,P$15-1,1,1)),(1-[1]PLE!$AA$28)*OFFSET(Import.PLQ,$A48-1,P$15-1,1,1))))</f>
        <v>0</v>
      </c>
      <c r="Q48" s="8">
        <f ca="1">IF(Q$13="",0,CHOOSE(Detalhamento.OpçãoServiços,OFFSET(Import.PLQ,$A48-1,Q$15-1,1,1),IF($E48&lt;&gt;1,IF(ISNUMBER(INDEX(Import.PLE,Detalhamento!$E48,Detalhamento!Q$15)),IF(INDEX(Import.PLE,Detalhamento!$E48,Detalhamento!Q$15)&lt;=mediçao,OFFSET(Import.PLQ,$A48-1,Q$15-1,1,1),0),0),[1]PLE!$AA$28*OFFSET(Import.PLQ,$A48-1,Q$15-1,1,1)),IF($E48&lt;&gt;1,IF(ISNUMBER(INDEX(Import.PLE,Detalhamento!$E48,Detalhamento!Q$15)),IF(INDEX(Import.PLE,Detalhamento!$E48,Detalhamento!Q$15)&lt;=mediçao,0,OFFSET(Import.PLQ,$A48-1,Q$15-1,1,1)),OFFSET(Import.PLQ,$A48-1,Q$15-1,1,1)),(1-[1]PLE!$AA$28)*OFFSET(Import.PLQ,$A48-1,Q$15-1,1,1))))</f>
        <v>0</v>
      </c>
      <c r="R48" s="8">
        <f ca="1">IF(R$13="",0,CHOOSE(Detalhamento.OpçãoServiços,OFFSET(Import.PLQ,$A48-1,R$15-1,1,1),IF($E48&lt;&gt;1,IF(ISNUMBER(INDEX(Import.PLE,Detalhamento!$E48,Detalhamento!R$15)),IF(INDEX(Import.PLE,Detalhamento!$E48,Detalhamento!R$15)&lt;=mediçao,OFFSET(Import.PLQ,$A48-1,R$15-1,1,1),0),0),[1]PLE!$AA$28*OFFSET(Import.PLQ,$A48-1,R$15-1,1,1)),IF($E48&lt;&gt;1,IF(ISNUMBER(INDEX(Import.PLE,Detalhamento!$E48,Detalhamento!R$15)),IF(INDEX(Import.PLE,Detalhamento!$E48,Detalhamento!R$15)&lt;=mediçao,0,OFFSET(Import.PLQ,$A48-1,R$15-1,1,1)),OFFSET(Import.PLQ,$A48-1,R$15-1,1,1)),(1-[1]PLE!$AA$28)*OFFSET(Import.PLQ,$A48-1,R$15-1,1,1))))</f>
        <v>0</v>
      </c>
      <c r="S48" s="8">
        <f ca="1">IF(S$13="",0,CHOOSE(Detalhamento.OpçãoServiços,OFFSET(Import.PLQ,$A48-1,S$15-1,1,1),IF($E48&lt;&gt;1,IF(ISNUMBER(INDEX(Import.PLE,Detalhamento!$E48,Detalhamento!S$15)),IF(INDEX(Import.PLE,Detalhamento!$E48,Detalhamento!S$15)&lt;=mediçao,OFFSET(Import.PLQ,$A48-1,S$15-1,1,1),0),0),[1]PLE!$AA$28*OFFSET(Import.PLQ,$A48-1,S$15-1,1,1)),IF($E48&lt;&gt;1,IF(ISNUMBER(INDEX(Import.PLE,Detalhamento!$E48,Detalhamento!S$15)),IF(INDEX(Import.PLE,Detalhamento!$E48,Detalhamento!S$15)&lt;=mediçao,0,OFFSET(Import.PLQ,$A48-1,S$15-1,1,1)),OFFSET(Import.PLQ,$A48-1,S$15-1,1,1)),(1-[1]PLE!$AA$28)*OFFSET(Import.PLQ,$A48-1,S$15-1,1,1))))</f>
        <v>0</v>
      </c>
      <c r="T48" s="8">
        <f ca="1">IF(T$13="",0,CHOOSE(Detalhamento.OpçãoServiços,OFFSET(Import.PLQ,$A48-1,T$15-1,1,1),IF($E48&lt;&gt;1,IF(ISNUMBER(INDEX(Import.PLE,Detalhamento!$E48,Detalhamento!T$15)),IF(INDEX(Import.PLE,Detalhamento!$E48,Detalhamento!T$15)&lt;=mediçao,OFFSET(Import.PLQ,$A48-1,T$15-1,1,1),0),0),[1]PLE!$AA$28*OFFSET(Import.PLQ,$A48-1,T$15-1,1,1)),IF($E48&lt;&gt;1,IF(ISNUMBER(INDEX(Import.PLE,Detalhamento!$E48,Detalhamento!T$15)),IF(INDEX(Import.PLE,Detalhamento!$E48,Detalhamento!T$15)&lt;=mediçao,0,OFFSET(Import.PLQ,$A48-1,T$15-1,1,1)),OFFSET(Import.PLQ,$A48-1,T$15-1,1,1)),(1-[1]PLE!$AA$28)*OFFSET(Import.PLQ,$A48-1,T$15-1,1,1))))</f>
        <v>0</v>
      </c>
      <c r="U48" s="8">
        <f ca="1">IF(U$13="",0,CHOOSE(Detalhamento.OpçãoServiços,OFFSET(Import.PLQ,$A48-1,U$15-1,1,1),IF($E48&lt;&gt;1,IF(ISNUMBER(INDEX(Import.PLE,Detalhamento!$E48,Detalhamento!U$15)),IF(INDEX(Import.PLE,Detalhamento!$E48,Detalhamento!U$15)&lt;=mediçao,OFFSET(Import.PLQ,$A48-1,U$15-1,1,1),0),0),[1]PLE!$AA$28*OFFSET(Import.PLQ,$A48-1,U$15-1,1,1)),IF($E48&lt;&gt;1,IF(ISNUMBER(INDEX(Import.PLE,Detalhamento!$E48,Detalhamento!U$15)),IF(INDEX(Import.PLE,Detalhamento!$E48,Detalhamento!U$15)&lt;=mediçao,0,OFFSET(Import.PLQ,$A48-1,U$15-1,1,1)),OFFSET(Import.PLQ,$A48-1,U$15-1,1,1)),(1-[1]PLE!$AA$28)*OFFSET(Import.PLQ,$A48-1,U$15-1,1,1))))</f>
        <v>0</v>
      </c>
      <c r="V48" s="8">
        <f ca="1">IF(V$13="",0,CHOOSE(Detalhamento.OpçãoServiços,OFFSET(Import.PLQ,$A48-1,V$15-1,1,1),IF($E48&lt;&gt;1,IF(ISNUMBER(INDEX(Import.PLE,Detalhamento!$E48,Detalhamento!V$15)),IF(INDEX(Import.PLE,Detalhamento!$E48,Detalhamento!V$15)&lt;=mediçao,OFFSET(Import.PLQ,$A48-1,V$15-1,1,1),0),0),[1]PLE!$AA$28*OFFSET(Import.PLQ,$A48-1,V$15-1,1,1)),IF($E48&lt;&gt;1,IF(ISNUMBER(INDEX(Import.PLE,Detalhamento!$E48,Detalhamento!V$15)),IF(INDEX(Import.PLE,Detalhamento!$E48,Detalhamento!V$15)&lt;=mediçao,0,OFFSET(Import.PLQ,$A48-1,V$15-1,1,1)),OFFSET(Import.PLQ,$A48-1,V$15-1,1,1)),(1-[1]PLE!$AA$28)*OFFSET(Import.PLQ,$A48-1,V$15-1,1,1))))</f>
        <v>0</v>
      </c>
      <c r="W48" s="8">
        <f ca="1">IF(W$13="",0,CHOOSE(Detalhamento.OpçãoServiços,OFFSET(Import.PLQ,$A48-1,W$15-1,1,1),IF($E48&lt;&gt;1,IF(ISNUMBER(INDEX(Import.PLE,Detalhamento!$E48,Detalhamento!W$15)),IF(INDEX(Import.PLE,Detalhamento!$E48,Detalhamento!W$15)&lt;=mediçao,OFFSET(Import.PLQ,$A48-1,W$15-1,1,1),0),0),[1]PLE!$AA$28*OFFSET(Import.PLQ,$A48-1,W$15-1,1,1)),IF($E48&lt;&gt;1,IF(ISNUMBER(INDEX(Import.PLE,Detalhamento!$E48,Detalhamento!W$15)),IF(INDEX(Import.PLE,Detalhamento!$E48,Detalhamento!W$15)&lt;=mediçao,0,OFFSET(Import.PLQ,$A48-1,W$15-1,1,1)),OFFSET(Import.PLQ,$A48-1,W$15-1,1,1)),(1-[1]PLE!$AA$28)*OFFSET(Import.PLQ,$A48-1,W$15-1,1,1))))</f>
        <v>0</v>
      </c>
      <c r="X48" s="8">
        <f ca="1">IF(X$13="",0,CHOOSE(Detalhamento.OpçãoServiços,OFFSET(Import.PLQ,$A48-1,X$15-1,1,1),IF($E48&lt;&gt;1,IF(ISNUMBER(INDEX(Import.PLE,Detalhamento!$E48,Detalhamento!X$15)),IF(INDEX(Import.PLE,Detalhamento!$E48,Detalhamento!X$15)&lt;=mediçao,OFFSET(Import.PLQ,$A48-1,X$15-1,1,1),0),0),[1]PLE!$AA$28*OFFSET(Import.PLQ,$A48-1,X$15-1,1,1)),IF($E48&lt;&gt;1,IF(ISNUMBER(INDEX(Import.PLE,Detalhamento!$E48,Detalhamento!X$15)),IF(INDEX(Import.PLE,Detalhamento!$E48,Detalhamento!X$15)&lt;=mediçao,0,OFFSET(Import.PLQ,$A48-1,X$15-1,1,1)),OFFSET(Import.PLQ,$A48-1,X$15-1,1,1)),(1-[1]PLE!$AA$28)*OFFSET(Import.PLQ,$A48-1,X$15-1,1,1))))</f>
        <v>0</v>
      </c>
      <c r="Y48" s="8">
        <f ca="1">IF(Y$13="",0,CHOOSE(Detalhamento.OpçãoServiços,OFFSET(Import.PLQ,$A48-1,Y$15-1,1,1),IF($E48&lt;&gt;1,IF(ISNUMBER(INDEX(Import.PLE,Detalhamento!$E48,Detalhamento!Y$15)),IF(INDEX(Import.PLE,Detalhamento!$E48,Detalhamento!Y$15)&lt;=mediçao,OFFSET(Import.PLQ,$A48-1,Y$15-1,1,1),0),0),[1]PLE!$AA$28*OFFSET(Import.PLQ,$A48-1,Y$15-1,1,1)),IF($E48&lt;&gt;1,IF(ISNUMBER(INDEX(Import.PLE,Detalhamento!$E48,Detalhamento!Y$15)),IF(INDEX(Import.PLE,Detalhamento!$E48,Detalhamento!Y$15)&lt;=mediçao,0,OFFSET(Import.PLQ,$A48-1,Y$15-1,1,1)),OFFSET(Import.PLQ,$A48-1,Y$15-1,1,1)),(1-[1]PLE!$AA$28)*OFFSET(Import.PLQ,$A48-1,Y$15-1,1,1))))</f>
        <v>0</v>
      </c>
      <c r="Z48" s="8">
        <f ca="1">IF(Z$13="",0,CHOOSE(Detalhamento.OpçãoServiços,OFFSET(Import.PLQ,$A48-1,Z$15-1,1,1),IF($E48&lt;&gt;1,IF(ISNUMBER(INDEX(Import.PLE,Detalhamento!$E48,Detalhamento!Z$15)),IF(INDEX(Import.PLE,Detalhamento!$E48,Detalhamento!Z$15)&lt;=mediçao,OFFSET(Import.PLQ,$A48-1,Z$15-1,1,1),0),0),[1]PLE!$AA$28*OFFSET(Import.PLQ,$A48-1,Z$15-1,1,1)),IF($E48&lt;&gt;1,IF(ISNUMBER(INDEX(Import.PLE,Detalhamento!$E48,Detalhamento!Z$15)),IF(INDEX(Import.PLE,Detalhamento!$E48,Detalhamento!Z$15)&lt;=mediçao,0,OFFSET(Import.PLQ,$A48-1,Z$15-1,1,1)),OFFSET(Import.PLQ,$A48-1,Z$15-1,1,1)),(1-[1]PLE!$AA$28)*OFFSET(Import.PLQ,$A48-1,Z$15-1,1,1))))</f>
        <v>0</v>
      </c>
      <c r="AA48" s="8">
        <f ca="1">IF(AA$13="",0,CHOOSE(Detalhamento.OpçãoServiços,OFFSET(Import.PLQ,$A48-1,AA$15-1,1,1),IF($E48&lt;&gt;1,IF(ISNUMBER(INDEX(Import.PLE,Detalhamento!$E48,Detalhamento!AA$15)),IF(INDEX(Import.PLE,Detalhamento!$E48,Detalhamento!AA$15)&lt;=mediçao,OFFSET(Import.PLQ,$A48-1,AA$15-1,1,1),0),0),[1]PLE!$AA$28*OFFSET(Import.PLQ,$A48-1,AA$15-1,1,1)),IF($E48&lt;&gt;1,IF(ISNUMBER(INDEX(Import.PLE,Detalhamento!$E48,Detalhamento!AA$15)),IF(INDEX(Import.PLE,Detalhamento!$E48,Detalhamento!AA$15)&lt;=mediçao,0,OFFSET(Import.PLQ,$A48-1,AA$15-1,1,1)),OFFSET(Import.PLQ,$A48-1,AA$15-1,1,1)),(1-[1]PLE!$AA$28)*OFFSET(Import.PLQ,$A48-1,AA$15-1,1,1))))</f>
        <v>0</v>
      </c>
      <c r="AB48" s="8">
        <f ca="1">IF(AB$13="",0,CHOOSE(Detalhamento.OpçãoServiços,OFFSET(Import.PLQ,$A48-1,AB$15-1,1,1),IF($E48&lt;&gt;1,IF(ISNUMBER(INDEX(Import.PLE,Detalhamento!$E48,Detalhamento!AB$15)),IF(INDEX(Import.PLE,Detalhamento!$E48,Detalhamento!AB$15)&lt;=mediçao,OFFSET(Import.PLQ,$A48-1,AB$15-1,1,1),0),0),[1]PLE!$AA$28*OFFSET(Import.PLQ,$A48-1,AB$15-1,1,1)),IF($E48&lt;&gt;1,IF(ISNUMBER(INDEX(Import.PLE,Detalhamento!$E48,Detalhamento!AB$15)),IF(INDEX(Import.PLE,Detalhamento!$E48,Detalhamento!AB$15)&lt;=mediçao,0,OFFSET(Import.PLQ,$A48-1,AB$15-1,1,1)),OFFSET(Import.PLQ,$A48-1,AB$15-1,1,1)),(1-[1]PLE!$AA$28)*OFFSET(Import.PLQ,$A48-1,AB$15-1,1,1))))</f>
        <v>0</v>
      </c>
      <c r="AC48" s="8">
        <f ca="1">IF(AC$13="",0,CHOOSE(Detalhamento.OpçãoServiços,OFFSET(Import.PLQ,$A48-1,AC$15-1,1,1),IF($E48&lt;&gt;1,IF(ISNUMBER(INDEX(Import.PLE,Detalhamento!$E48,Detalhamento!AC$15)),IF(INDEX(Import.PLE,Detalhamento!$E48,Detalhamento!AC$15)&lt;=mediçao,OFFSET(Import.PLQ,$A48-1,AC$15-1,1,1),0),0),[1]PLE!$AA$28*OFFSET(Import.PLQ,$A48-1,AC$15-1,1,1)),IF($E48&lt;&gt;1,IF(ISNUMBER(INDEX(Import.PLE,Detalhamento!$E48,Detalhamento!AC$15)),IF(INDEX(Import.PLE,Detalhamento!$E48,Detalhamento!AC$15)&lt;=mediçao,0,OFFSET(Import.PLQ,$A48-1,AC$15-1,1,1)),OFFSET(Import.PLQ,$A48-1,AC$15-1,1,1)),(1-[1]PLE!$AA$28)*OFFSET(Import.PLQ,$A48-1,AC$15-1,1,1))))</f>
        <v>0</v>
      </c>
      <c r="AD48" s="8">
        <f ca="1">IF(AD$13="",0,CHOOSE(Detalhamento.OpçãoServiços,OFFSET(Import.PLQ,$A48-1,AD$15-1,1,1),IF($E48&lt;&gt;1,IF(ISNUMBER(INDEX(Import.PLE,Detalhamento!$E48,Detalhamento!AD$15)),IF(INDEX(Import.PLE,Detalhamento!$E48,Detalhamento!AD$15)&lt;=mediçao,OFFSET(Import.PLQ,$A48-1,AD$15-1,1,1),0),0),[1]PLE!$AA$28*OFFSET(Import.PLQ,$A48-1,AD$15-1,1,1)),IF($E48&lt;&gt;1,IF(ISNUMBER(INDEX(Import.PLE,Detalhamento!$E48,Detalhamento!AD$15)),IF(INDEX(Import.PLE,Detalhamento!$E48,Detalhamento!AD$15)&lt;=mediçao,0,OFFSET(Import.PLQ,$A48-1,AD$15-1,1,1)),OFFSET(Import.PLQ,$A48-1,AD$15-1,1,1)),(1-[1]PLE!$AA$28)*OFFSET(Import.PLQ,$A48-1,AD$15-1,1,1))))</f>
        <v>0</v>
      </c>
      <c r="AE48" s="8">
        <f ca="1">IF(AE$13="",0,CHOOSE(Detalhamento.OpçãoServiços,OFFSET(Import.PLQ,$A48-1,AE$15-1,1,1),IF($E48&lt;&gt;1,IF(ISNUMBER(INDEX(Import.PLE,Detalhamento!$E48,Detalhamento!AE$15)),IF(INDEX(Import.PLE,Detalhamento!$E48,Detalhamento!AE$15)&lt;=mediçao,OFFSET(Import.PLQ,$A48-1,AE$15-1,1,1),0),0),[1]PLE!$AA$28*OFFSET(Import.PLQ,$A48-1,AE$15-1,1,1)),IF($E48&lt;&gt;1,IF(ISNUMBER(INDEX(Import.PLE,Detalhamento!$E48,Detalhamento!AE$15)),IF(INDEX(Import.PLE,Detalhamento!$E48,Detalhamento!AE$15)&lt;=mediçao,0,OFFSET(Import.PLQ,$A48-1,AE$15-1,1,1)),OFFSET(Import.PLQ,$A48-1,AE$15-1,1,1)),(1-[1]PLE!$AA$28)*OFFSET(Import.PLQ,$A48-1,AE$15-1,1,1))))</f>
        <v>0</v>
      </c>
      <c r="AF48" s="8">
        <f ca="1">IF(AF$13="",0,CHOOSE(Detalhamento.OpçãoServiços,OFFSET(Import.PLQ,$A48-1,AF$15-1,1,1),IF($E48&lt;&gt;1,IF(ISNUMBER(INDEX(Import.PLE,Detalhamento!$E48,Detalhamento!AF$15)),IF(INDEX(Import.PLE,Detalhamento!$E48,Detalhamento!AF$15)&lt;=mediçao,OFFSET(Import.PLQ,$A48-1,AF$15-1,1,1),0),0),[1]PLE!$AA$28*OFFSET(Import.PLQ,$A48-1,AF$15-1,1,1)),IF($E48&lt;&gt;1,IF(ISNUMBER(INDEX(Import.PLE,Detalhamento!$E48,Detalhamento!AF$15)),IF(INDEX(Import.PLE,Detalhamento!$E48,Detalhamento!AF$15)&lt;=mediçao,0,OFFSET(Import.PLQ,$A48-1,AF$15-1,1,1)),OFFSET(Import.PLQ,$A48-1,AF$15-1,1,1)),(1-[1]PLE!$AA$28)*OFFSET(Import.PLQ,$A48-1,AF$15-1,1,1))))</f>
        <v>0</v>
      </c>
      <c r="AG48" s="8">
        <f ca="1">IF(AG$13="",0,CHOOSE(Detalhamento.OpçãoServiços,OFFSET(Import.PLQ,$A48-1,AG$15-1,1,1),IF($E48&lt;&gt;1,IF(ISNUMBER(INDEX(Import.PLE,Detalhamento!$E48,Detalhamento!AG$15)),IF(INDEX(Import.PLE,Detalhamento!$E48,Detalhamento!AG$15)&lt;=mediçao,OFFSET(Import.PLQ,$A48-1,AG$15-1,1,1),0),0),[1]PLE!$AA$28*OFFSET(Import.PLQ,$A48-1,AG$15-1,1,1)),IF($E48&lt;&gt;1,IF(ISNUMBER(INDEX(Import.PLE,Detalhamento!$E48,Detalhamento!AG$15)),IF(INDEX(Import.PLE,Detalhamento!$E48,Detalhamento!AG$15)&lt;=mediçao,0,OFFSET(Import.PLQ,$A48-1,AG$15-1,1,1)),OFFSET(Import.PLQ,$A48-1,AG$15-1,1,1)),(1-[1]PLE!$AA$28)*OFFSET(Import.PLQ,$A48-1,AG$15-1,1,1))))</f>
        <v>0</v>
      </c>
      <c r="AH48" s="8">
        <f ca="1">IF(AH$13="",0,CHOOSE(Detalhamento.OpçãoServiços,OFFSET(Import.PLQ,$A48-1,AH$15-1,1,1),IF($E48&lt;&gt;1,IF(ISNUMBER(INDEX(Import.PLE,Detalhamento!$E48,Detalhamento!AH$15)),IF(INDEX(Import.PLE,Detalhamento!$E48,Detalhamento!AH$15)&lt;=mediçao,OFFSET(Import.PLQ,$A48-1,AH$15-1,1,1),0),0),[1]PLE!$AA$28*OFFSET(Import.PLQ,$A48-1,AH$15-1,1,1)),IF($E48&lt;&gt;1,IF(ISNUMBER(INDEX(Import.PLE,Detalhamento!$E48,Detalhamento!AH$15)),IF(INDEX(Import.PLE,Detalhamento!$E48,Detalhamento!AH$15)&lt;=mediçao,0,OFFSET(Import.PLQ,$A48-1,AH$15-1,1,1)),OFFSET(Import.PLQ,$A48-1,AH$15-1,1,1)),(1-[1]PLE!$AA$28)*OFFSET(Import.PLQ,$A48-1,AH$15-1,1,1))))</f>
        <v>0</v>
      </c>
      <c r="AI48" s="8">
        <f ca="1">IF(AI$13="",0,CHOOSE(Detalhamento.OpçãoServiços,OFFSET(Import.PLQ,$A48-1,AI$15-1,1,1),IF($E48&lt;&gt;1,IF(ISNUMBER(INDEX(Import.PLE,Detalhamento!$E48,Detalhamento!AI$15)),IF(INDEX(Import.PLE,Detalhamento!$E48,Detalhamento!AI$15)&lt;=mediçao,OFFSET(Import.PLQ,$A48-1,AI$15-1,1,1),0),0),[1]PLE!$AA$28*OFFSET(Import.PLQ,$A48-1,AI$15-1,1,1)),IF($E48&lt;&gt;1,IF(ISNUMBER(INDEX(Import.PLE,Detalhamento!$E48,Detalhamento!AI$15)),IF(INDEX(Import.PLE,Detalhamento!$E48,Detalhamento!AI$15)&lt;=mediçao,0,OFFSET(Import.PLQ,$A48-1,AI$15-1,1,1)),OFFSET(Import.PLQ,$A48-1,AI$15-1,1,1)),(1-[1]PLE!$AA$28)*OFFSET(Import.PLQ,$A48-1,AI$15-1,1,1))))</f>
        <v>0</v>
      </c>
      <c r="AJ48" s="8">
        <f ca="1">IF(AJ$13="",0,CHOOSE(Detalhamento.OpçãoServiços,OFFSET(Import.PLQ,$A48-1,AJ$15-1,1,1),IF($E48&lt;&gt;1,IF(ISNUMBER(INDEX(Import.PLE,Detalhamento!$E48,Detalhamento!AJ$15)),IF(INDEX(Import.PLE,Detalhamento!$E48,Detalhamento!AJ$15)&lt;=mediçao,OFFSET(Import.PLQ,$A48-1,AJ$15-1,1,1),0),0),[1]PLE!$AA$28*OFFSET(Import.PLQ,$A48-1,AJ$15-1,1,1)),IF($E48&lt;&gt;1,IF(ISNUMBER(INDEX(Import.PLE,Detalhamento!$E48,Detalhamento!AJ$15)),IF(INDEX(Import.PLE,Detalhamento!$E48,Detalhamento!AJ$15)&lt;=mediçao,0,OFFSET(Import.PLQ,$A48-1,AJ$15-1,1,1)),OFFSET(Import.PLQ,$A48-1,AJ$15-1,1,1)),(1-[1]PLE!$AA$28)*OFFSET(Import.PLQ,$A48-1,AJ$15-1,1,1))))</f>
        <v>0</v>
      </c>
      <c r="AK48" s="8">
        <f ca="1">IF(AK$13="",0,CHOOSE(Detalhamento.OpçãoServiços,OFFSET(Import.PLQ,$A48-1,AK$15-1,1,1),IF($E48&lt;&gt;1,IF(ISNUMBER(INDEX(Import.PLE,Detalhamento!$E48,Detalhamento!AK$15)),IF(INDEX(Import.PLE,Detalhamento!$E48,Detalhamento!AK$15)&lt;=mediçao,OFFSET(Import.PLQ,$A48-1,AK$15-1,1,1),0),0),[1]PLE!$AA$28*OFFSET(Import.PLQ,$A48-1,AK$15-1,1,1)),IF($E48&lt;&gt;1,IF(ISNUMBER(INDEX(Import.PLE,Detalhamento!$E48,Detalhamento!AK$15)),IF(INDEX(Import.PLE,Detalhamento!$E48,Detalhamento!AK$15)&lt;=mediçao,0,OFFSET(Import.PLQ,$A48-1,AK$15-1,1,1)),OFFSET(Import.PLQ,$A48-1,AK$15-1,1,1)),(1-[1]PLE!$AA$28)*OFFSET(Import.PLQ,$A48-1,AK$15-1,1,1))))</f>
        <v>0</v>
      </c>
      <c r="AL48" s="8">
        <f ca="1">IF(AL$13="",0,CHOOSE(Detalhamento.OpçãoServiços,OFFSET(Import.PLQ,$A48-1,AL$15-1,1,1),IF($E48&lt;&gt;1,IF(ISNUMBER(INDEX(Import.PLE,Detalhamento!$E48,Detalhamento!AL$15)),IF(INDEX(Import.PLE,Detalhamento!$E48,Detalhamento!AL$15)&lt;=mediçao,OFFSET(Import.PLQ,$A48-1,AL$15-1,1,1),0),0),[1]PLE!$AA$28*OFFSET(Import.PLQ,$A48-1,AL$15-1,1,1)),IF($E48&lt;&gt;1,IF(ISNUMBER(INDEX(Import.PLE,Detalhamento!$E48,Detalhamento!AL$15)),IF(INDEX(Import.PLE,Detalhamento!$E48,Detalhamento!AL$15)&lt;=mediçao,0,OFFSET(Import.PLQ,$A48-1,AL$15-1,1,1)),OFFSET(Import.PLQ,$A48-1,AL$15-1,1,1)),(1-[1]PLE!$AA$28)*OFFSET(Import.PLQ,$A48-1,AL$15-1,1,1))))</f>
        <v>0</v>
      </c>
      <c r="AM48" s="8">
        <f ca="1">IF(AM$13="",0,CHOOSE(Detalhamento.OpçãoServiços,OFFSET(Import.PLQ,$A48-1,AM$15-1,1,1),IF($E48&lt;&gt;1,IF(ISNUMBER(INDEX(Import.PLE,Detalhamento!$E48,Detalhamento!AM$15)),IF(INDEX(Import.PLE,Detalhamento!$E48,Detalhamento!AM$15)&lt;=mediçao,OFFSET(Import.PLQ,$A48-1,AM$15-1,1,1),0),0),[1]PLE!$AA$28*OFFSET(Import.PLQ,$A48-1,AM$15-1,1,1)),IF($E48&lt;&gt;1,IF(ISNUMBER(INDEX(Import.PLE,Detalhamento!$E48,Detalhamento!AM$15)),IF(INDEX(Import.PLE,Detalhamento!$E48,Detalhamento!AM$15)&lt;=mediçao,0,OFFSET(Import.PLQ,$A48-1,AM$15-1,1,1)),OFFSET(Import.PLQ,$A48-1,AM$15-1,1,1)),(1-[1]PLE!$AA$28)*OFFSET(Import.PLQ,$A48-1,AM$15-1,1,1))))</f>
        <v>0</v>
      </c>
      <c r="AN48" s="8">
        <f ca="1">IF(AN$13="",0,CHOOSE(Detalhamento.OpçãoServiços,OFFSET(Import.PLQ,$A48-1,AN$15-1,1,1),IF($E48&lt;&gt;1,IF(ISNUMBER(INDEX(Import.PLE,Detalhamento!$E48,Detalhamento!AN$15)),IF(INDEX(Import.PLE,Detalhamento!$E48,Detalhamento!AN$15)&lt;=mediçao,OFFSET(Import.PLQ,$A48-1,AN$15-1,1,1),0),0),[1]PLE!$AA$28*OFFSET(Import.PLQ,$A48-1,AN$15-1,1,1)),IF($E48&lt;&gt;1,IF(ISNUMBER(INDEX(Import.PLE,Detalhamento!$E48,Detalhamento!AN$15)),IF(INDEX(Import.PLE,Detalhamento!$E48,Detalhamento!AN$15)&lt;=mediçao,0,OFFSET(Import.PLQ,$A48-1,AN$15-1,1,1)),OFFSET(Import.PLQ,$A48-1,AN$15-1,1,1)),(1-[1]PLE!$AA$28)*OFFSET(Import.PLQ,$A48-1,AN$15-1,1,1))))</f>
        <v>0</v>
      </c>
      <c r="AO48" s="8">
        <f ca="1">IF(AO$13="",0,CHOOSE(Detalhamento.OpçãoServiços,OFFSET(Import.PLQ,$A48-1,AO$15-1,1,1),IF($E48&lt;&gt;1,IF(ISNUMBER(INDEX(Import.PLE,Detalhamento!$E48,Detalhamento!AO$15)),IF(INDEX(Import.PLE,Detalhamento!$E48,Detalhamento!AO$15)&lt;=mediçao,OFFSET(Import.PLQ,$A48-1,AO$15-1,1,1),0),0),[1]PLE!$AA$28*OFFSET(Import.PLQ,$A48-1,AO$15-1,1,1)),IF($E48&lt;&gt;1,IF(ISNUMBER(INDEX(Import.PLE,Detalhamento!$E48,Detalhamento!AO$15)),IF(INDEX(Import.PLE,Detalhamento!$E48,Detalhamento!AO$15)&lt;=mediçao,0,OFFSET(Import.PLQ,$A48-1,AO$15-1,1,1)),OFFSET(Import.PLQ,$A48-1,AO$15-1,1,1)),(1-[1]PLE!$AA$28)*OFFSET(Import.PLQ,$A48-1,AO$15-1,1,1))))</f>
        <v>0</v>
      </c>
      <c r="AP48" s="8">
        <f ca="1">IF(AP$13="",0,CHOOSE(Detalhamento.OpçãoServiços,OFFSET(Import.PLQ,$A48-1,AP$15-1,1,1),IF($E48&lt;&gt;1,IF(ISNUMBER(INDEX(Import.PLE,Detalhamento!$E48,Detalhamento!AP$15)),IF(INDEX(Import.PLE,Detalhamento!$E48,Detalhamento!AP$15)&lt;=mediçao,OFFSET(Import.PLQ,$A48-1,AP$15-1,1,1),0),0),[1]PLE!$AA$28*OFFSET(Import.PLQ,$A48-1,AP$15-1,1,1)),IF($E48&lt;&gt;1,IF(ISNUMBER(INDEX(Import.PLE,Detalhamento!$E48,Detalhamento!AP$15)),IF(INDEX(Import.PLE,Detalhamento!$E48,Detalhamento!AP$15)&lt;=mediçao,0,OFFSET(Import.PLQ,$A48-1,AP$15-1,1,1)),OFFSET(Import.PLQ,$A48-1,AP$15-1,1,1)),(1-[1]PLE!$AA$28)*OFFSET(Import.PLQ,$A48-1,AP$15-1,1,1))))</f>
        <v>0</v>
      </c>
      <c r="AQ48" s="8">
        <f ca="1">IF(AQ$13="",0,CHOOSE(Detalhamento.OpçãoServiços,OFFSET(Import.PLQ,$A48-1,AQ$15-1,1,1),IF($E48&lt;&gt;1,IF(ISNUMBER(INDEX(Import.PLE,Detalhamento!$E48,Detalhamento!AQ$15)),IF(INDEX(Import.PLE,Detalhamento!$E48,Detalhamento!AQ$15)&lt;=mediçao,OFFSET(Import.PLQ,$A48-1,AQ$15-1,1,1),0),0),[1]PLE!$AA$28*OFFSET(Import.PLQ,$A48-1,AQ$15-1,1,1)),IF($E48&lt;&gt;1,IF(ISNUMBER(INDEX(Import.PLE,Detalhamento!$E48,Detalhamento!AQ$15)),IF(INDEX(Import.PLE,Detalhamento!$E48,Detalhamento!AQ$15)&lt;=mediçao,0,OFFSET(Import.PLQ,$A48-1,AQ$15-1,1,1)),OFFSET(Import.PLQ,$A48-1,AQ$15-1,1,1)),(1-[1]PLE!$AA$28)*OFFSET(Import.PLQ,$A48-1,AQ$15-1,1,1))))</f>
        <v>0</v>
      </c>
      <c r="AR48" s="8">
        <f ca="1">IF(AR$13="",0,CHOOSE(Detalhamento.OpçãoServiços,OFFSET(Import.PLQ,$A48-1,AR$15-1,1,1),IF($E48&lt;&gt;1,IF(ISNUMBER(INDEX(Import.PLE,Detalhamento!$E48,Detalhamento!AR$15)),IF(INDEX(Import.PLE,Detalhamento!$E48,Detalhamento!AR$15)&lt;=mediçao,OFFSET(Import.PLQ,$A48-1,AR$15-1,1,1),0),0),[1]PLE!$AA$28*OFFSET(Import.PLQ,$A48-1,AR$15-1,1,1)),IF($E48&lt;&gt;1,IF(ISNUMBER(INDEX(Import.PLE,Detalhamento!$E48,Detalhamento!AR$15)),IF(INDEX(Import.PLE,Detalhamento!$E48,Detalhamento!AR$15)&lt;=mediçao,0,OFFSET(Import.PLQ,$A48-1,AR$15-1,1,1)),OFFSET(Import.PLQ,$A48-1,AR$15-1,1,1)),(1-[1]PLE!$AA$28)*OFFSET(Import.PLQ,$A48-1,AR$15-1,1,1))))</f>
        <v>0</v>
      </c>
      <c r="AS48" s="8">
        <f ca="1">IF(AS$13="",0,CHOOSE(Detalhamento.OpçãoServiços,OFFSET(Import.PLQ,$A48-1,AS$15-1,1,1),IF($E48&lt;&gt;1,IF(ISNUMBER(INDEX(Import.PLE,Detalhamento!$E48,Detalhamento!AS$15)),IF(INDEX(Import.PLE,Detalhamento!$E48,Detalhamento!AS$15)&lt;=mediçao,OFFSET(Import.PLQ,$A48-1,AS$15-1,1,1),0),0),[1]PLE!$AA$28*OFFSET(Import.PLQ,$A48-1,AS$15-1,1,1)),IF($E48&lt;&gt;1,IF(ISNUMBER(INDEX(Import.PLE,Detalhamento!$E48,Detalhamento!AS$15)),IF(INDEX(Import.PLE,Detalhamento!$E48,Detalhamento!AS$15)&lt;=mediçao,0,OFFSET(Import.PLQ,$A48-1,AS$15-1,1,1)),OFFSET(Import.PLQ,$A48-1,AS$15-1,1,1)),(1-[1]PLE!$AA$28)*OFFSET(Import.PLQ,$A48-1,AS$15-1,1,1))))</f>
        <v>0</v>
      </c>
      <c r="AT48" s="8">
        <f ca="1">IF(AT$13="",0,CHOOSE(Detalhamento.OpçãoServiços,OFFSET(Import.PLQ,$A48-1,AT$15-1,1,1),IF($E48&lt;&gt;1,IF(ISNUMBER(INDEX(Import.PLE,Detalhamento!$E48,Detalhamento!AT$15)),IF(INDEX(Import.PLE,Detalhamento!$E48,Detalhamento!AT$15)&lt;=mediçao,OFFSET(Import.PLQ,$A48-1,AT$15-1,1,1),0),0),[1]PLE!$AA$28*OFFSET(Import.PLQ,$A48-1,AT$15-1,1,1)),IF($E48&lt;&gt;1,IF(ISNUMBER(INDEX(Import.PLE,Detalhamento!$E48,Detalhamento!AT$15)),IF(INDEX(Import.PLE,Detalhamento!$E48,Detalhamento!AT$15)&lt;=mediçao,0,OFFSET(Import.PLQ,$A48-1,AT$15-1,1,1)),OFFSET(Import.PLQ,$A48-1,AT$15-1,1,1)),(1-[1]PLE!$AA$28)*OFFSET(Import.PLQ,$A48-1,AT$15-1,1,1))))</f>
        <v>0</v>
      </c>
      <c r="AU48" s="8">
        <f ca="1">IF(AU$13="",0,CHOOSE(Detalhamento.OpçãoServiços,OFFSET(Import.PLQ,$A48-1,AU$15-1,1,1),IF($E48&lt;&gt;1,IF(ISNUMBER(INDEX(Import.PLE,Detalhamento!$E48,Detalhamento!AU$15)),IF(INDEX(Import.PLE,Detalhamento!$E48,Detalhamento!AU$15)&lt;=mediçao,OFFSET(Import.PLQ,$A48-1,AU$15-1,1,1),0),0),[1]PLE!$AA$28*OFFSET(Import.PLQ,$A48-1,AU$15-1,1,1)),IF($E48&lt;&gt;1,IF(ISNUMBER(INDEX(Import.PLE,Detalhamento!$E48,Detalhamento!AU$15)),IF(INDEX(Import.PLE,Detalhamento!$E48,Detalhamento!AU$15)&lt;=mediçao,0,OFFSET(Import.PLQ,$A48-1,AU$15-1,1,1)),OFFSET(Import.PLQ,$A48-1,AU$15-1,1,1)),(1-[1]PLE!$AA$28)*OFFSET(Import.PLQ,$A48-1,AU$15-1,1,1))))</f>
        <v>0</v>
      </c>
      <c r="AV48" s="8">
        <f ca="1">IF(AV$13="",0,CHOOSE(Detalhamento.OpçãoServiços,OFFSET(Import.PLQ,$A48-1,AV$15-1,1,1),IF($E48&lt;&gt;1,IF(ISNUMBER(INDEX(Import.PLE,Detalhamento!$E48,Detalhamento!AV$15)),IF(INDEX(Import.PLE,Detalhamento!$E48,Detalhamento!AV$15)&lt;=mediçao,OFFSET(Import.PLQ,$A48-1,AV$15-1,1,1),0),0),[1]PLE!$AA$28*OFFSET(Import.PLQ,$A48-1,AV$15-1,1,1)),IF($E48&lt;&gt;1,IF(ISNUMBER(INDEX(Import.PLE,Detalhamento!$E48,Detalhamento!AV$15)),IF(INDEX(Import.PLE,Detalhamento!$E48,Detalhamento!AV$15)&lt;=mediçao,0,OFFSET(Import.PLQ,$A48-1,AV$15-1,1,1)),OFFSET(Import.PLQ,$A48-1,AV$15-1,1,1)),(1-[1]PLE!$AA$28)*OFFSET(Import.PLQ,$A48-1,AV$15-1,1,1))))</f>
        <v>0</v>
      </c>
      <c r="AW48" s="8">
        <f ca="1">IF(AW$13="",0,CHOOSE(Detalhamento.OpçãoServiços,OFFSET(Import.PLQ,$A48-1,AW$15-1,1,1),IF($E48&lt;&gt;1,IF(ISNUMBER(INDEX(Import.PLE,Detalhamento!$E48,Detalhamento!AW$15)),IF(INDEX(Import.PLE,Detalhamento!$E48,Detalhamento!AW$15)&lt;=mediçao,OFFSET(Import.PLQ,$A48-1,AW$15-1,1,1),0),0),[1]PLE!$AA$28*OFFSET(Import.PLQ,$A48-1,AW$15-1,1,1)),IF($E48&lt;&gt;1,IF(ISNUMBER(INDEX(Import.PLE,Detalhamento!$E48,Detalhamento!AW$15)),IF(INDEX(Import.PLE,Detalhamento!$E48,Detalhamento!AW$15)&lt;=mediçao,0,OFFSET(Import.PLQ,$A48-1,AW$15-1,1,1)),OFFSET(Import.PLQ,$A48-1,AW$15-1,1,1)),(1-[1]PLE!$AA$28)*OFFSET(Import.PLQ,$A48-1,AW$15-1,1,1))))</f>
        <v>0</v>
      </c>
      <c r="AX48" s="8">
        <f ca="1">IF(AX$13="",0,CHOOSE(Detalhamento.OpçãoServiços,OFFSET(Import.PLQ,$A48-1,AX$15-1,1,1),IF($E48&lt;&gt;1,IF(ISNUMBER(INDEX(Import.PLE,Detalhamento!$E48,Detalhamento!AX$15)),IF(INDEX(Import.PLE,Detalhamento!$E48,Detalhamento!AX$15)&lt;=mediçao,OFFSET(Import.PLQ,$A48-1,AX$15-1,1,1),0),0),[1]PLE!$AA$28*OFFSET(Import.PLQ,$A48-1,AX$15-1,1,1)),IF($E48&lt;&gt;1,IF(ISNUMBER(INDEX(Import.PLE,Detalhamento!$E48,Detalhamento!AX$15)),IF(INDEX(Import.PLE,Detalhamento!$E48,Detalhamento!AX$15)&lt;=mediçao,0,OFFSET(Import.PLQ,$A48-1,AX$15-1,1,1)),OFFSET(Import.PLQ,$A48-1,AX$15-1,1,1)),(1-[1]PLE!$AA$28)*OFFSET(Import.PLQ,$A48-1,AX$15-1,1,1))))</f>
        <v>0</v>
      </c>
      <c r="AY48" s="8">
        <f ca="1">IF(AY$13="",0,CHOOSE(Detalhamento.OpçãoServiços,OFFSET(Import.PLQ,$A48-1,AY$15-1,1,1),IF($E48&lt;&gt;1,IF(ISNUMBER(INDEX(Import.PLE,Detalhamento!$E48,Detalhamento!AY$15)),IF(INDEX(Import.PLE,Detalhamento!$E48,Detalhamento!AY$15)&lt;=mediçao,OFFSET(Import.PLQ,$A48-1,AY$15-1,1,1),0),0),[1]PLE!$AA$28*OFFSET(Import.PLQ,$A48-1,AY$15-1,1,1)),IF($E48&lt;&gt;1,IF(ISNUMBER(INDEX(Import.PLE,Detalhamento!$E48,Detalhamento!AY$15)),IF(INDEX(Import.PLE,Detalhamento!$E48,Detalhamento!AY$15)&lt;=mediçao,0,OFFSET(Import.PLQ,$A48-1,AY$15-1,1,1)),OFFSET(Import.PLQ,$A48-1,AY$15-1,1,1)),(1-[1]PLE!$AA$28)*OFFSET(Import.PLQ,$A48-1,AY$15-1,1,1))))</f>
        <v>0</v>
      </c>
      <c r="AZ48" s="8">
        <f ca="1">IF(AZ$13="",0,CHOOSE(Detalhamento.OpçãoServiços,OFFSET(Import.PLQ,$A48-1,AZ$15-1,1,1),IF($E48&lt;&gt;1,IF(ISNUMBER(INDEX(Import.PLE,Detalhamento!$E48,Detalhamento!AZ$15)),IF(INDEX(Import.PLE,Detalhamento!$E48,Detalhamento!AZ$15)&lt;=mediçao,OFFSET(Import.PLQ,$A48-1,AZ$15-1,1,1),0),0),[1]PLE!$AA$28*OFFSET(Import.PLQ,$A48-1,AZ$15-1,1,1)),IF($E48&lt;&gt;1,IF(ISNUMBER(INDEX(Import.PLE,Detalhamento!$E48,Detalhamento!AZ$15)),IF(INDEX(Import.PLE,Detalhamento!$E48,Detalhamento!AZ$15)&lt;=mediçao,0,OFFSET(Import.PLQ,$A48-1,AZ$15-1,1,1)),OFFSET(Import.PLQ,$A48-1,AZ$15-1,1,1)),(1-[1]PLE!$AA$28)*OFFSET(Import.PLQ,$A48-1,AZ$15-1,1,1))))</f>
        <v>0</v>
      </c>
      <c r="BA48" s="8">
        <f ca="1">IF(BA$13="",0,CHOOSE(Detalhamento.OpçãoServiços,OFFSET(Import.PLQ,$A48-1,BA$15-1,1,1),IF($E48&lt;&gt;1,IF(ISNUMBER(INDEX(Import.PLE,Detalhamento!$E48,Detalhamento!BA$15)),IF(INDEX(Import.PLE,Detalhamento!$E48,Detalhamento!BA$15)&lt;=mediçao,OFFSET(Import.PLQ,$A48-1,BA$15-1,1,1),0),0),[1]PLE!$AA$28*OFFSET(Import.PLQ,$A48-1,BA$15-1,1,1)),IF($E48&lt;&gt;1,IF(ISNUMBER(INDEX(Import.PLE,Detalhamento!$E48,Detalhamento!BA$15)),IF(INDEX(Import.PLE,Detalhamento!$E48,Detalhamento!BA$15)&lt;=mediçao,0,OFFSET(Import.PLQ,$A48-1,BA$15-1,1,1)),OFFSET(Import.PLQ,$A48-1,BA$15-1,1,1)),(1-[1]PLE!$AA$28)*OFFSET(Import.PLQ,$A48-1,BA$15-1,1,1))))</f>
        <v>0</v>
      </c>
      <c r="BB48" s="8">
        <f ca="1">IF(BB$13="",0,CHOOSE(Detalhamento.OpçãoServiços,OFFSET(Import.PLQ,$A48-1,BB$15-1,1,1),IF($E48&lt;&gt;1,IF(ISNUMBER(INDEX(Import.PLE,Detalhamento!$E48,Detalhamento!BB$15)),IF(INDEX(Import.PLE,Detalhamento!$E48,Detalhamento!BB$15)&lt;=mediçao,OFFSET(Import.PLQ,$A48-1,BB$15-1,1,1),0),0),[1]PLE!$AA$28*OFFSET(Import.PLQ,$A48-1,BB$15-1,1,1)),IF($E48&lt;&gt;1,IF(ISNUMBER(INDEX(Import.PLE,Detalhamento!$E48,Detalhamento!BB$15)),IF(INDEX(Import.PLE,Detalhamento!$E48,Detalhamento!BB$15)&lt;=mediçao,0,OFFSET(Import.PLQ,$A48-1,BB$15-1,1,1)),OFFSET(Import.PLQ,$A48-1,BB$15-1,1,1)),(1-[1]PLE!$AA$28)*OFFSET(Import.PLQ,$A48-1,BB$15-1,1,1))))</f>
        <v>0</v>
      </c>
      <c r="BC48" s="8">
        <f ca="1">IF(BC$13="",0,CHOOSE(Detalhamento.OpçãoServiços,OFFSET(Import.PLQ,$A48-1,BC$15-1,1,1),IF($E48&lt;&gt;1,IF(ISNUMBER(INDEX(Import.PLE,Detalhamento!$E48,Detalhamento!BC$15)),IF(INDEX(Import.PLE,Detalhamento!$E48,Detalhamento!BC$15)&lt;=mediçao,OFFSET(Import.PLQ,$A48-1,BC$15-1,1,1),0),0),[1]PLE!$AA$28*OFFSET(Import.PLQ,$A48-1,BC$15-1,1,1)),IF($E48&lt;&gt;1,IF(ISNUMBER(INDEX(Import.PLE,Detalhamento!$E48,Detalhamento!BC$15)),IF(INDEX(Import.PLE,Detalhamento!$E48,Detalhamento!BC$15)&lt;=mediçao,0,OFFSET(Import.PLQ,$A48-1,BC$15-1,1,1)),OFFSET(Import.PLQ,$A48-1,BC$15-1,1,1)),(1-[1]PLE!$AA$28)*OFFSET(Import.PLQ,$A48-1,BC$15-1,1,1))))</f>
        <v>0</v>
      </c>
      <c r="BD48" s="8">
        <f ca="1">IF(BD$13="",0,CHOOSE(Detalhamento.OpçãoServiços,OFFSET(Import.PLQ,$A48-1,BD$15-1,1,1),IF($E48&lt;&gt;1,IF(ISNUMBER(INDEX(Import.PLE,Detalhamento!$E48,Detalhamento!BD$15)),IF(INDEX(Import.PLE,Detalhamento!$E48,Detalhamento!BD$15)&lt;=mediçao,OFFSET(Import.PLQ,$A48-1,BD$15-1,1,1),0),0),[1]PLE!$AA$28*OFFSET(Import.PLQ,$A48-1,BD$15-1,1,1)),IF($E48&lt;&gt;1,IF(ISNUMBER(INDEX(Import.PLE,Detalhamento!$E48,Detalhamento!BD$15)),IF(INDEX(Import.PLE,Detalhamento!$E48,Detalhamento!BD$15)&lt;=mediçao,0,OFFSET(Import.PLQ,$A48-1,BD$15-1,1,1)),OFFSET(Import.PLQ,$A48-1,BD$15-1,1,1)),(1-[1]PLE!$AA$28)*OFFSET(Import.PLQ,$A48-1,BD$15-1,1,1))))</f>
        <v>0</v>
      </c>
      <c r="BE48" s="8">
        <f ca="1">IF(BE$13="",0,CHOOSE(Detalhamento.OpçãoServiços,OFFSET(Import.PLQ,$A48-1,BE$15-1,1,1),IF($E48&lt;&gt;1,IF(ISNUMBER(INDEX(Import.PLE,Detalhamento!$E48,Detalhamento!BE$15)),IF(INDEX(Import.PLE,Detalhamento!$E48,Detalhamento!BE$15)&lt;=mediçao,OFFSET(Import.PLQ,$A48-1,BE$15-1,1,1),0),0),[1]PLE!$AA$28*OFFSET(Import.PLQ,$A48-1,BE$15-1,1,1)),IF($E48&lt;&gt;1,IF(ISNUMBER(INDEX(Import.PLE,Detalhamento!$E48,Detalhamento!BE$15)),IF(INDEX(Import.PLE,Detalhamento!$E48,Detalhamento!BE$15)&lt;=mediçao,0,OFFSET(Import.PLQ,$A48-1,BE$15-1,1,1)),OFFSET(Import.PLQ,$A48-1,BE$15-1,1,1)),(1-[1]PLE!$AA$28)*OFFSET(Import.PLQ,$A48-1,BE$15-1,1,1))))</f>
        <v>0</v>
      </c>
      <c r="BF48" s="8">
        <f ca="1">IF(BF$13="",0,CHOOSE(Detalhamento.OpçãoServiços,OFFSET(Import.PLQ,$A48-1,BF$15-1,1,1),IF($E48&lt;&gt;1,IF(ISNUMBER(INDEX(Import.PLE,Detalhamento!$E48,Detalhamento!BF$15)),IF(INDEX(Import.PLE,Detalhamento!$E48,Detalhamento!BF$15)&lt;=mediçao,OFFSET(Import.PLQ,$A48-1,BF$15-1,1,1),0),0),[1]PLE!$AA$28*OFFSET(Import.PLQ,$A48-1,BF$15-1,1,1)),IF($E48&lt;&gt;1,IF(ISNUMBER(INDEX(Import.PLE,Detalhamento!$E48,Detalhamento!BF$15)),IF(INDEX(Import.PLE,Detalhamento!$E48,Detalhamento!BF$15)&lt;=mediçao,0,OFFSET(Import.PLQ,$A48-1,BF$15-1,1,1)),OFFSET(Import.PLQ,$A48-1,BF$15-1,1,1)),(1-[1]PLE!$AA$28)*OFFSET(Import.PLQ,$A48-1,BF$15-1,1,1))))</f>
        <v>0</v>
      </c>
      <c r="BG48" s="8">
        <f ca="1">IF(BG$13="",0,CHOOSE(Detalhamento.OpçãoServiços,OFFSET(Import.PLQ,$A48-1,BG$15-1,1,1),IF($E48&lt;&gt;1,IF(ISNUMBER(INDEX(Import.PLE,Detalhamento!$E48,Detalhamento!BG$15)),IF(INDEX(Import.PLE,Detalhamento!$E48,Detalhamento!BG$15)&lt;=mediçao,OFFSET(Import.PLQ,$A48-1,BG$15-1,1,1),0),0),[1]PLE!$AA$28*OFFSET(Import.PLQ,$A48-1,BG$15-1,1,1)),IF($E48&lt;&gt;1,IF(ISNUMBER(INDEX(Import.PLE,Detalhamento!$E48,Detalhamento!BG$15)),IF(INDEX(Import.PLE,Detalhamento!$E48,Detalhamento!BG$15)&lt;=mediçao,0,OFFSET(Import.PLQ,$A48-1,BG$15-1,1,1)),OFFSET(Import.PLQ,$A48-1,BG$15-1,1,1)),(1-[1]PLE!$AA$28)*OFFSET(Import.PLQ,$A48-1,BG$15-1,1,1))))</f>
        <v>0</v>
      </c>
      <c r="BH48" s="8">
        <f ca="1">IF(BH$13="",0,CHOOSE(Detalhamento.OpçãoServiços,OFFSET(Import.PLQ,$A48-1,BH$15-1,1,1),IF($E48&lt;&gt;1,IF(ISNUMBER(INDEX(Import.PLE,Detalhamento!$E48,Detalhamento!BH$15)),IF(INDEX(Import.PLE,Detalhamento!$E48,Detalhamento!BH$15)&lt;=mediçao,OFFSET(Import.PLQ,$A48-1,BH$15-1,1,1),0),0),[1]PLE!$AA$28*OFFSET(Import.PLQ,$A48-1,BH$15-1,1,1)),IF($E48&lt;&gt;1,IF(ISNUMBER(INDEX(Import.PLE,Detalhamento!$E48,Detalhamento!BH$15)),IF(INDEX(Import.PLE,Detalhamento!$E48,Detalhamento!BH$15)&lt;=mediçao,0,OFFSET(Import.PLQ,$A48-1,BH$15-1,1,1)),OFFSET(Import.PLQ,$A48-1,BH$15-1,1,1)),(1-[1]PLE!$AA$28)*OFFSET(Import.PLQ,$A48-1,BH$15-1,1,1))))</f>
        <v>0</v>
      </c>
      <c r="BI48" s="8">
        <f ca="1">IF(BI$13="",0,CHOOSE(Detalhamento.OpçãoServiços,OFFSET(Import.PLQ,$A48-1,BI$15-1,1,1),IF($E48&lt;&gt;1,IF(ISNUMBER(INDEX(Import.PLE,Detalhamento!$E48,Detalhamento!BI$15)),IF(INDEX(Import.PLE,Detalhamento!$E48,Detalhamento!BI$15)&lt;=mediçao,OFFSET(Import.PLQ,$A48-1,BI$15-1,1,1),0),0),[1]PLE!$AA$28*OFFSET(Import.PLQ,$A48-1,BI$15-1,1,1)),IF($E48&lt;&gt;1,IF(ISNUMBER(INDEX(Import.PLE,Detalhamento!$E48,Detalhamento!BI$15)),IF(INDEX(Import.PLE,Detalhamento!$E48,Detalhamento!BI$15)&lt;=mediçao,0,OFFSET(Import.PLQ,$A48-1,BI$15-1,1,1)),OFFSET(Import.PLQ,$A48-1,BI$15-1,1,1)),(1-[1]PLE!$AA$28)*OFFSET(Import.PLQ,$A48-1,BI$15-1,1,1))))</f>
        <v>0</v>
      </c>
    </row>
    <row r="49" spans="1:61" hidden="1" x14ac:dyDescent="0.2">
      <c r="A49" s="1">
        <v>33</v>
      </c>
      <c r="B49" s="2" t="str">
        <f t="shared" ca="1" si="2"/>
        <v/>
      </c>
      <c r="E49" s="3">
        <f t="shared" ca="1" si="3"/>
        <v>0</v>
      </c>
      <c r="F49" s="5">
        <f t="shared" ca="1" si="4"/>
        <v>0</v>
      </c>
      <c r="G49" s="5">
        <f t="shared" ca="1" si="8"/>
        <v>0</v>
      </c>
      <c r="H49" s="6">
        <f t="shared" ca="1" si="8"/>
        <v>0</v>
      </c>
      <c r="I49" s="7" t="str">
        <f t="shared" ca="1" si="6"/>
        <v/>
      </c>
      <c r="J49" s="8" t="str">
        <f t="shared" ca="1" si="7"/>
        <v/>
      </c>
      <c r="K49" s="31"/>
      <c r="L49" s="8">
        <f ca="1">IF(L$13="",0,CHOOSE(Detalhamento.OpçãoServiços,OFFSET(Import.PLQ,$A49-1,L$15-1,1,1),IF($E49&lt;&gt;1,IF(ISNUMBER(INDEX(Import.PLE,Detalhamento!$E49,Detalhamento!L$15)),IF(INDEX(Import.PLE,Detalhamento!$E49,Detalhamento!L$15)&lt;=mediçao,OFFSET(Import.PLQ,$A49-1,L$15-1,1,1),0),0),[1]PLE!$AA$28*OFFSET(Import.PLQ,$A49-1,L$15-1,1,1)),IF($E49&lt;&gt;1,IF(ISNUMBER(INDEX(Import.PLE,Detalhamento!$E49,Detalhamento!L$15)),IF(INDEX(Import.PLE,Detalhamento!$E49,Detalhamento!L$15)&lt;=mediçao,0,OFFSET(Import.PLQ,$A49-1,L$15-1,1,1)),OFFSET(Import.PLQ,$A49-1,L$15-1,1,1)),(1-[1]PLE!$AA$28)*OFFSET(Import.PLQ,$A49-1,L$15-1,1,1))))</f>
        <v>0</v>
      </c>
      <c r="M49" s="8">
        <f ca="1">IF(M$13="",0,CHOOSE(Detalhamento.OpçãoServiços,OFFSET(Import.PLQ,$A49-1,M$15-1,1,1),IF($E49&lt;&gt;1,IF(ISNUMBER(INDEX(Import.PLE,Detalhamento!$E49,Detalhamento!M$15)),IF(INDEX(Import.PLE,Detalhamento!$E49,Detalhamento!M$15)&lt;=mediçao,OFFSET(Import.PLQ,$A49-1,M$15-1,1,1),0),0),[1]PLE!$AA$28*OFFSET(Import.PLQ,$A49-1,M$15-1,1,1)),IF($E49&lt;&gt;1,IF(ISNUMBER(INDEX(Import.PLE,Detalhamento!$E49,Detalhamento!M$15)),IF(INDEX(Import.PLE,Detalhamento!$E49,Detalhamento!M$15)&lt;=mediçao,0,OFFSET(Import.PLQ,$A49-1,M$15-1,1,1)),OFFSET(Import.PLQ,$A49-1,M$15-1,1,1)),(1-[1]PLE!$AA$28)*OFFSET(Import.PLQ,$A49-1,M$15-1,1,1))))</f>
        <v>0</v>
      </c>
      <c r="N49" s="8">
        <f ca="1">IF(N$13="",0,CHOOSE(Detalhamento.OpçãoServiços,OFFSET(Import.PLQ,$A49-1,N$15-1,1,1),IF($E49&lt;&gt;1,IF(ISNUMBER(INDEX(Import.PLE,Detalhamento!$E49,Detalhamento!N$15)),IF(INDEX(Import.PLE,Detalhamento!$E49,Detalhamento!N$15)&lt;=mediçao,OFFSET(Import.PLQ,$A49-1,N$15-1,1,1),0),0),[1]PLE!$AA$28*OFFSET(Import.PLQ,$A49-1,N$15-1,1,1)),IF($E49&lt;&gt;1,IF(ISNUMBER(INDEX(Import.PLE,Detalhamento!$E49,Detalhamento!N$15)),IF(INDEX(Import.PLE,Detalhamento!$E49,Detalhamento!N$15)&lt;=mediçao,0,OFFSET(Import.PLQ,$A49-1,N$15-1,1,1)),OFFSET(Import.PLQ,$A49-1,N$15-1,1,1)),(1-[1]PLE!$AA$28)*OFFSET(Import.PLQ,$A49-1,N$15-1,1,1))))</f>
        <v>0</v>
      </c>
      <c r="O49" s="8">
        <f ca="1">IF(O$13="",0,CHOOSE(Detalhamento.OpçãoServiços,OFFSET(Import.PLQ,$A49-1,O$15-1,1,1),IF($E49&lt;&gt;1,IF(ISNUMBER(INDEX(Import.PLE,Detalhamento!$E49,Detalhamento!O$15)),IF(INDEX(Import.PLE,Detalhamento!$E49,Detalhamento!O$15)&lt;=mediçao,OFFSET(Import.PLQ,$A49-1,O$15-1,1,1),0),0),[1]PLE!$AA$28*OFFSET(Import.PLQ,$A49-1,O$15-1,1,1)),IF($E49&lt;&gt;1,IF(ISNUMBER(INDEX(Import.PLE,Detalhamento!$E49,Detalhamento!O$15)),IF(INDEX(Import.PLE,Detalhamento!$E49,Detalhamento!O$15)&lt;=mediçao,0,OFFSET(Import.PLQ,$A49-1,O$15-1,1,1)),OFFSET(Import.PLQ,$A49-1,O$15-1,1,1)),(1-[1]PLE!$AA$28)*OFFSET(Import.PLQ,$A49-1,O$15-1,1,1))))</f>
        <v>0</v>
      </c>
      <c r="P49" s="8">
        <f ca="1">IF(P$13="",0,CHOOSE(Detalhamento.OpçãoServiços,OFFSET(Import.PLQ,$A49-1,P$15-1,1,1),IF($E49&lt;&gt;1,IF(ISNUMBER(INDEX(Import.PLE,Detalhamento!$E49,Detalhamento!P$15)),IF(INDEX(Import.PLE,Detalhamento!$E49,Detalhamento!P$15)&lt;=mediçao,OFFSET(Import.PLQ,$A49-1,P$15-1,1,1),0),0),[1]PLE!$AA$28*OFFSET(Import.PLQ,$A49-1,P$15-1,1,1)),IF($E49&lt;&gt;1,IF(ISNUMBER(INDEX(Import.PLE,Detalhamento!$E49,Detalhamento!P$15)),IF(INDEX(Import.PLE,Detalhamento!$E49,Detalhamento!P$15)&lt;=mediçao,0,OFFSET(Import.PLQ,$A49-1,P$15-1,1,1)),OFFSET(Import.PLQ,$A49-1,P$15-1,1,1)),(1-[1]PLE!$AA$28)*OFFSET(Import.PLQ,$A49-1,P$15-1,1,1))))</f>
        <v>0</v>
      </c>
      <c r="Q49" s="8">
        <f ca="1">IF(Q$13="",0,CHOOSE(Detalhamento.OpçãoServiços,OFFSET(Import.PLQ,$A49-1,Q$15-1,1,1),IF($E49&lt;&gt;1,IF(ISNUMBER(INDEX(Import.PLE,Detalhamento!$E49,Detalhamento!Q$15)),IF(INDEX(Import.PLE,Detalhamento!$E49,Detalhamento!Q$15)&lt;=mediçao,OFFSET(Import.PLQ,$A49-1,Q$15-1,1,1),0),0),[1]PLE!$AA$28*OFFSET(Import.PLQ,$A49-1,Q$15-1,1,1)),IF($E49&lt;&gt;1,IF(ISNUMBER(INDEX(Import.PLE,Detalhamento!$E49,Detalhamento!Q$15)),IF(INDEX(Import.PLE,Detalhamento!$E49,Detalhamento!Q$15)&lt;=mediçao,0,OFFSET(Import.PLQ,$A49-1,Q$15-1,1,1)),OFFSET(Import.PLQ,$A49-1,Q$15-1,1,1)),(1-[1]PLE!$AA$28)*OFFSET(Import.PLQ,$A49-1,Q$15-1,1,1))))</f>
        <v>0</v>
      </c>
      <c r="R49" s="8">
        <f ca="1">IF(R$13="",0,CHOOSE(Detalhamento.OpçãoServiços,OFFSET(Import.PLQ,$A49-1,R$15-1,1,1),IF($E49&lt;&gt;1,IF(ISNUMBER(INDEX(Import.PLE,Detalhamento!$E49,Detalhamento!R$15)),IF(INDEX(Import.PLE,Detalhamento!$E49,Detalhamento!R$15)&lt;=mediçao,OFFSET(Import.PLQ,$A49-1,R$15-1,1,1),0),0),[1]PLE!$AA$28*OFFSET(Import.PLQ,$A49-1,R$15-1,1,1)),IF($E49&lt;&gt;1,IF(ISNUMBER(INDEX(Import.PLE,Detalhamento!$E49,Detalhamento!R$15)),IF(INDEX(Import.PLE,Detalhamento!$E49,Detalhamento!R$15)&lt;=mediçao,0,OFFSET(Import.PLQ,$A49-1,R$15-1,1,1)),OFFSET(Import.PLQ,$A49-1,R$15-1,1,1)),(1-[1]PLE!$AA$28)*OFFSET(Import.PLQ,$A49-1,R$15-1,1,1))))</f>
        <v>0</v>
      </c>
      <c r="S49" s="8">
        <f ca="1">IF(S$13="",0,CHOOSE(Detalhamento.OpçãoServiços,OFFSET(Import.PLQ,$A49-1,S$15-1,1,1),IF($E49&lt;&gt;1,IF(ISNUMBER(INDEX(Import.PLE,Detalhamento!$E49,Detalhamento!S$15)),IF(INDEX(Import.PLE,Detalhamento!$E49,Detalhamento!S$15)&lt;=mediçao,OFFSET(Import.PLQ,$A49-1,S$15-1,1,1),0),0),[1]PLE!$AA$28*OFFSET(Import.PLQ,$A49-1,S$15-1,1,1)),IF($E49&lt;&gt;1,IF(ISNUMBER(INDEX(Import.PLE,Detalhamento!$E49,Detalhamento!S$15)),IF(INDEX(Import.PLE,Detalhamento!$E49,Detalhamento!S$15)&lt;=mediçao,0,OFFSET(Import.PLQ,$A49-1,S$15-1,1,1)),OFFSET(Import.PLQ,$A49-1,S$15-1,1,1)),(1-[1]PLE!$AA$28)*OFFSET(Import.PLQ,$A49-1,S$15-1,1,1))))</f>
        <v>0</v>
      </c>
      <c r="T49" s="8">
        <f ca="1">IF(T$13="",0,CHOOSE(Detalhamento.OpçãoServiços,OFFSET(Import.PLQ,$A49-1,T$15-1,1,1),IF($E49&lt;&gt;1,IF(ISNUMBER(INDEX(Import.PLE,Detalhamento!$E49,Detalhamento!T$15)),IF(INDEX(Import.PLE,Detalhamento!$E49,Detalhamento!T$15)&lt;=mediçao,OFFSET(Import.PLQ,$A49-1,T$15-1,1,1),0),0),[1]PLE!$AA$28*OFFSET(Import.PLQ,$A49-1,T$15-1,1,1)),IF($E49&lt;&gt;1,IF(ISNUMBER(INDEX(Import.PLE,Detalhamento!$E49,Detalhamento!T$15)),IF(INDEX(Import.PLE,Detalhamento!$E49,Detalhamento!T$15)&lt;=mediçao,0,OFFSET(Import.PLQ,$A49-1,T$15-1,1,1)),OFFSET(Import.PLQ,$A49-1,T$15-1,1,1)),(1-[1]PLE!$AA$28)*OFFSET(Import.PLQ,$A49-1,T$15-1,1,1))))</f>
        <v>0</v>
      </c>
      <c r="U49" s="8">
        <f ca="1">IF(U$13="",0,CHOOSE(Detalhamento.OpçãoServiços,OFFSET(Import.PLQ,$A49-1,U$15-1,1,1),IF($E49&lt;&gt;1,IF(ISNUMBER(INDEX(Import.PLE,Detalhamento!$E49,Detalhamento!U$15)),IF(INDEX(Import.PLE,Detalhamento!$E49,Detalhamento!U$15)&lt;=mediçao,OFFSET(Import.PLQ,$A49-1,U$15-1,1,1),0),0),[1]PLE!$AA$28*OFFSET(Import.PLQ,$A49-1,U$15-1,1,1)),IF($E49&lt;&gt;1,IF(ISNUMBER(INDEX(Import.PLE,Detalhamento!$E49,Detalhamento!U$15)),IF(INDEX(Import.PLE,Detalhamento!$E49,Detalhamento!U$15)&lt;=mediçao,0,OFFSET(Import.PLQ,$A49-1,U$15-1,1,1)),OFFSET(Import.PLQ,$A49-1,U$15-1,1,1)),(1-[1]PLE!$AA$28)*OFFSET(Import.PLQ,$A49-1,U$15-1,1,1))))</f>
        <v>0</v>
      </c>
      <c r="V49" s="8">
        <f ca="1">IF(V$13="",0,CHOOSE(Detalhamento.OpçãoServiços,OFFSET(Import.PLQ,$A49-1,V$15-1,1,1),IF($E49&lt;&gt;1,IF(ISNUMBER(INDEX(Import.PLE,Detalhamento!$E49,Detalhamento!V$15)),IF(INDEX(Import.PLE,Detalhamento!$E49,Detalhamento!V$15)&lt;=mediçao,OFFSET(Import.PLQ,$A49-1,V$15-1,1,1),0),0),[1]PLE!$AA$28*OFFSET(Import.PLQ,$A49-1,V$15-1,1,1)),IF($E49&lt;&gt;1,IF(ISNUMBER(INDEX(Import.PLE,Detalhamento!$E49,Detalhamento!V$15)),IF(INDEX(Import.PLE,Detalhamento!$E49,Detalhamento!V$15)&lt;=mediçao,0,OFFSET(Import.PLQ,$A49-1,V$15-1,1,1)),OFFSET(Import.PLQ,$A49-1,V$15-1,1,1)),(1-[1]PLE!$AA$28)*OFFSET(Import.PLQ,$A49-1,V$15-1,1,1))))</f>
        <v>0</v>
      </c>
      <c r="W49" s="8">
        <f ca="1">IF(W$13="",0,CHOOSE(Detalhamento.OpçãoServiços,OFFSET(Import.PLQ,$A49-1,W$15-1,1,1),IF($E49&lt;&gt;1,IF(ISNUMBER(INDEX(Import.PLE,Detalhamento!$E49,Detalhamento!W$15)),IF(INDEX(Import.PLE,Detalhamento!$E49,Detalhamento!W$15)&lt;=mediçao,OFFSET(Import.PLQ,$A49-1,W$15-1,1,1),0),0),[1]PLE!$AA$28*OFFSET(Import.PLQ,$A49-1,W$15-1,1,1)),IF($E49&lt;&gt;1,IF(ISNUMBER(INDEX(Import.PLE,Detalhamento!$E49,Detalhamento!W$15)),IF(INDEX(Import.PLE,Detalhamento!$E49,Detalhamento!W$15)&lt;=mediçao,0,OFFSET(Import.PLQ,$A49-1,W$15-1,1,1)),OFFSET(Import.PLQ,$A49-1,W$15-1,1,1)),(1-[1]PLE!$AA$28)*OFFSET(Import.PLQ,$A49-1,W$15-1,1,1))))</f>
        <v>0</v>
      </c>
      <c r="X49" s="8">
        <f ca="1">IF(X$13="",0,CHOOSE(Detalhamento.OpçãoServiços,OFFSET(Import.PLQ,$A49-1,X$15-1,1,1),IF($E49&lt;&gt;1,IF(ISNUMBER(INDEX(Import.PLE,Detalhamento!$E49,Detalhamento!X$15)),IF(INDEX(Import.PLE,Detalhamento!$E49,Detalhamento!X$15)&lt;=mediçao,OFFSET(Import.PLQ,$A49-1,X$15-1,1,1),0),0),[1]PLE!$AA$28*OFFSET(Import.PLQ,$A49-1,X$15-1,1,1)),IF($E49&lt;&gt;1,IF(ISNUMBER(INDEX(Import.PLE,Detalhamento!$E49,Detalhamento!X$15)),IF(INDEX(Import.PLE,Detalhamento!$E49,Detalhamento!X$15)&lt;=mediçao,0,OFFSET(Import.PLQ,$A49-1,X$15-1,1,1)),OFFSET(Import.PLQ,$A49-1,X$15-1,1,1)),(1-[1]PLE!$AA$28)*OFFSET(Import.PLQ,$A49-1,X$15-1,1,1))))</f>
        <v>0</v>
      </c>
      <c r="Y49" s="8">
        <f ca="1">IF(Y$13="",0,CHOOSE(Detalhamento.OpçãoServiços,OFFSET(Import.PLQ,$A49-1,Y$15-1,1,1),IF($E49&lt;&gt;1,IF(ISNUMBER(INDEX(Import.PLE,Detalhamento!$E49,Detalhamento!Y$15)),IF(INDEX(Import.PLE,Detalhamento!$E49,Detalhamento!Y$15)&lt;=mediçao,OFFSET(Import.PLQ,$A49-1,Y$15-1,1,1),0),0),[1]PLE!$AA$28*OFFSET(Import.PLQ,$A49-1,Y$15-1,1,1)),IF($E49&lt;&gt;1,IF(ISNUMBER(INDEX(Import.PLE,Detalhamento!$E49,Detalhamento!Y$15)),IF(INDEX(Import.PLE,Detalhamento!$E49,Detalhamento!Y$15)&lt;=mediçao,0,OFFSET(Import.PLQ,$A49-1,Y$15-1,1,1)),OFFSET(Import.PLQ,$A49-1,Y$15-1,1,1)),(1-[1]PLE!$AA$28)*OFFSET(Import.PLQ,$A49-1,Y$15-1,1,1))))</f>
        <v>0</v>
      </c>
      <c r="Z49" s="8">
        <f ca="1">IF(Z$13="",0,CHOOSE(Detalhamento.OpçãoServiços,OFFSET(Import.PLQ,$A49-1,Z$15-1,1,1),IF($E49&lt;&gt;1,IF(ISNUMBER(INDEX(Import.PLE,Detalhamento!$E49,Detalhamento!Z$15)),IF(INDEX(Import.PLE,Detalhamento!$E49,Detalhamento!Z$15)&lt;=mediçao,OFFSET(Import.PLQ,$A49-1,Z$15-1,1,1),0),0),[1]PLE!$AA$28*OFFSET(Import.PLQ,$A49-1,Z$15-1,1,1)),IF($E49&lt;&gt;1,IF(ISNUMBER(INDEX(Import.PLE,Detalhamento!$E49,Detalhamento!Z$15)),IF(INDEX(Import.PLE,Detalhamento!$E49,Detalhamento!Z$15)&lt;=mediçao,0,OFFSET(Import.PLQ,$A49-1,Z$15-1,1,1)),OFFSET(Import.PLQ,$A49-1,Z$15-1,1,1)),(1-[1]PLE!$AA$28)*OFFSET(Import.PLQ,$A49-1,Z$15-1,1,1))))</f>
        <v>0</v>
      </c>
      <c r="AA49" s="8">
        <f ca="1">IF(AA$13="",0,CHOOSE(Detalhamento.OpçãoServiços,OFFSET(Import.PLQ,$A49-1,AA$15-1,1,1),IF($E49&lt;&gt;1,IF(ISNUMBER(INDEX(Import.PLE,Detalhamento!$E49,Detalhamento!AA$15)),IF(INDEX(Import.PLE,Detalhamento!$E49,Detalhamento!AA$15)&lt;=mediçao,OFFSET(Import.PLQ,$A49-1,AA$15-1,1,1),0),0),[1]PLE!$AA$28*OFFSET(Import.PLQ,$A49-1,AA$15-1,1,1)),IF($E49&lt;&gt;1,IF(ISNUMBER(INDEX(Import.PLE,Detalhamento!$E49,Detalhamento!AA$15)),IF(INDEX(Import.PLE,Detalhamento!$E49,Detalhamento!AA$15)&lt;=mediçao,0,OFFSET(Import.PLQ,$A49-1,AA$15-1,1,1)),OFFSET(Import.PLQ,$A49-1,AA$15-1,1,1)),(1-[1]PLE!$AA$28)*OFFSET(Import.PLQ,$A49-1,AA$15-1,1,1))))</f>
        <v>0</v>
      </c>
      <c r="AB49" s="8">
        <f ca="1">IF(AB$13="",0,CHOOSE(Detalhamento.OpçãoServiços,OFFSET(Import.PLQ,$A49-1,AB$15-1,1,1),IF($E49&lt;&gt;1,IF(ISNUMBER(INDEX(Import.PLE,Detalhamento!$E49,Detalhamento!AB$15)),IF(INDEX(Import.PLE,Detalhamento!$E49,Detalhamento!AB$15)&lt;=mediçao,OFFSET(Import.PLQ,$A49-1,AB$15-1,1,1),0),0),[1]PLE!$AA$28*OFFSET(Import.PLQ,$A49-1,AB$15-1,1,1)),IF($E49&lt;&gt;1,IF(ISNUMBER(INDEX(Import.PLE,Detalhamento!$E49,Detalhamento!AB$15)),IF(INDEX(Import.PLE,Detalhamento!$E49,Detalhamento!AB$15)&lt;=mediçao,0,OFFSET(Import.PLQ,$A49-1,AB$15-1,1,1)),OFFSET(Import.PLQ,$A49-1,AB$15-1,1,1)),(1-[1]PLE!$AA$28)*OFFSET(Import.PLQ,$A49-1,AB$15-1,1,1))))</f>
        <v>0</v>
      </c>
      <c r="AC49" s="8">
        <f ca="1">IF(AC$13="",0,CHOOSE(Detalhamento.OpçãoServiços,OFFSET(Import.PLQ,$A49-1,AC$15-1,1,1),IF($E49&lt;&gt;1,IF(ISNUMBER(INDEX(Import.PLE,Detalhamento!$E49,Detalhamento!AC$15)),IF(INDEX(Import.PLE,Detalhamento!$E49,Detalhamento!AC$15)&lt;=mediçao,OFFSET(Import.PLQ,$A49-1,AC$15-1,1,1),0),0),[1]PLE!$AA$28*OFFSET(Import.PLQ,$A49-1,AC$15-1,1,1)),IF($E49&lt;&gt;1,IF(ISNUMBER(INDEX(Import.PLE,Detalhamento!$E49,Detalhamento!AC$15)),IF(INDEX(Import.PLE,Detalhamento!$E49,Detalhamento!AC$15)&lt;=mediçao,0,OFFSET(Import.PLQ,$A49-1,AC$15-1,1,1)),OFFSET(Import.PLQ,$A49-1,AC$15-1,1,1)),(1-[1]PLE!$AA$28)*OFFSET(Import.PLQ,$A49-1,AC$15-1,1,1))))</f>
        <v>0</v>
      </c>
      <c r="AD49" s="8">
        <f ca="1">IF(AD$13="",0,CHOOSE(Detalhamento.OpçãoServiços,OFFSET(Import.PLQ,$A49-1,AD$15-1,1,1),IF($E49&lt;&gt;1,IF(ISNUMBER(INDEX(Import.PLE,Detalhamento!$E49,Detalhamento!AD$15)),IF(INDEX(Import.PLE,Detalhamento!$E49,Detalhamento!AD$15)&lt;=mediçao,OFFSET(Import.PLQ,$A49-1,AD$15-1,1,1),0),0),[1]PLE!$AA$28*OFFSET(Import.PLQ,$A49-1,AD$15-1,1,1)),IF($E49&lt;&gt;1,IF(ISNUMBER(INDEX(Import.PLE,Detalhamento!$E49,Detalhamento!AD$15)),IF(INDEX(Import.PLE,Detalhamento!$E49,Detalhamento!AD$15)&lt;=mediçao,0,OFFSET(Import.PLQ,$A49-1,AD$15-1,1,1)),OFFSET(Import.PLQ,$A49-1,AD$15-1,1,1)),(1-[1]PLE!$AA$28)*OFFSET(Import.PLQ,$A49-1,AD$15-1,1,1))))</f>
        <v>0</v>
      </c>
      <c r="AE49" s="8">
        <f ca="1">IF(AE$13="",0,CHOOSE(Detalhamento.OpçãoServiços,OFFSET(Import.PLQ,$A49-1,AE$15-1,1,1),IF($E49&lt;&gt;1,IF(ISNUMBER(INDEX(Import.PLE,Detalhamento!$E49,Detalhamento!AE$15)),IF(INDEX(Import.PLE,Detalhamento!$E49,Detalhamento!AE$15)&lt;=mediçao,OFFSET(Import.PLQ,$A49-1,AE$15-1,1,1),0),0),[1]PLE!$AA$28*OFFSET(Import.PLQ,$A49-1,AE$15-1,1,1)),IF($E49&lt;&gt;1,IF(ISNUMBER(INDEX(Import.PLE,Detalhamento!$E49,Detalhamento!AE$15)),IF(INDEX(Import.PLE,Detalhamento!$E49,Detalhamento!AE$15)&lt;=mediçao,0,OFFSET(Import.PLQ,$A49-1,AE$15-1,1,1)),OFFSET(Import.PLQ,$A49-1,AE$15-1,1,1)),(1-[1]PLE!$AA$28)*OFFSET(Import.PLQ,$A49-1,AE$15-1,1,1))))</f>
        <v>0</v>
      </c>
      <c r="AF49" s="8">
        <f ca="1">IF(AF$13="",0,CHOOSE(Detalhamento.OpçãoServiços,OFFSET(Import.PLQ,$A49-1,AF$15-1,1,1),IF($E49&lt;&gt;1,IF(ISNUMBER(INDEX(Import.PLE,Detalhamento!$E49,Detalhamento!AF$15)),IF(INDEX(Import.PLE,Detalhamento!$E49,Detalhamento!AF$15)&lt;=mediçao,OFFSET(Import.PLQ,$A49-1,AF$15-1,1,1),0),0),[1]PLE!$AA$28*OFFSET(Import.PLQ,$A49-1,AF$15-1,1,1)),IF($E49&lt;&gt;1,IF(ISNUMBER(INDEX(Import.PLE,Detalhamento!$E49,Detalhamento!AF$15)),IF(INDEX(Import.PLE,Detalhamento!$E49,Detalhamento!AF$15)&lt;=mediçao,0,OFFSET(Import.PLQ,$A49-1,AF$15-1,1,1)),OFFSET(Import.PLQ,$A49-1,AF$15-1,1,1)),(1-[1]PLE!$AA$28)*OFFSET(Import.PLQ,$A49-1,AF$15-1,1,1))))</f>
        <v>0</v>
      </c>
      <c r="AG49" s="8">
        <f ca="1">IF(AG$13="",0,CHOOSE(Detalhamento.OpçãoServiços,OFFSET(Import.PLQ,$A49-1,AG$15-1,1,1),IF($E49&lt;&gt;1,IF(ISNUMBER(INDEX(Import.PLE,Detalhamento!$E49,Detalhamento!AG$15)),IF(INDEX(Import.PLE,Detalhamento!$E49,Detalhamento!AG$15)&lt;=mediçao,OFFSET(Import.PLQ,$A49-1,AG$15-1,1,1),0),0),[1]PLE!$AA$28*OFFSET(Import.PLQ,$A49-1,AG$15-1,1,1)),IF($E49&lt;&gt;1,IF(ISNUMBER(INDEX(Import.PLE,Detalhamento!$E49,Detalhamento!AG$15)),IF(INDEX(Import.PLE,Detalhamento!$E49,Detalhamento!AG$15)&lt;=mediçao,0,OFFSET(Import.PLQ,$A49-1,AG$15-1,1,1)),OFFSET(Import.PLQ,$A49-1,AG$15-1,1,1)),(1-[1]PLE!$AA$28)*OFFSET(Import.PLQ,$A49-1,AG$15-1,1,1))))</f>
        <v>0</v>
      </c>
      <c r="AH49" s="8">
        <f ca="1">IF(AH$13="",0,CHOOSE(Detalhamento.OpçãoServiços,OFFSET(Import.PLQ,$A49-1,AH$15-1,1,1),IF($E49&lt;&gt;1,IF(ISNUMBER(INDEX(Import.PLE,Detalhamento!$E49,Detalhamento!AH$15)),IF(INDEX(Import.PLE,Detalhamento!$E49,Detalhamento!AH$15)&lt;=mediçao,OFFSET(Import.PLQ,$A49-1,AH$15-1,1,1),0),0),[1]PLE!$AA$28*OFFSET(Import.PLQ,$A49-1,AH$15-1,1,1)),IF($E49&lt;&gt;1,IF(ISNUMBER(INDEX(Import.PLE,Detalhamento!$E49,Detalhamento!AH$15)),IF(INDEX(Import.PLE,Detalhamento!$E49,Detalhamento!AH$15)&lt;=mediçao,0,OFFSET(Import.PLQ,$A49-1,AH$15-1,1,1)),OFFSET(Import.PLQ,$A49-1,AH$15-1,1,1)),(1-[1]PLE!$AA$28)*OFFSET(Import.PLQ,$A49-1,AH$15-1,1,1))))</f>
        <v>0</v>
      </c>
      <c r="AI49" s="8">
        <f ca="1">IF(AI$13="",0,CHOOSE(Detalhamento.OpçãoServiços,OFFSET(Import.PLQ,$A49-1,AI$15-1,1,1),IF($E49&lt;&gt;1,IF(ISNUMBER(INDEX(Import.PLE,Detalhamento!$E49,Detalhamento!AI$15)),IF(INDEX(Import.PLE,Detalhamento!$E49,Detalhamento!AI$15)&lt;=mediçao,OFFSET(Import.PLQ,$A49-1,AI$15-1,1,1),0),0),[1]PLE!$AA$28*OFFSET(Import.PLQ,$A49-1,AI$15-1,1,1)),IF($E49&lt;&gt;1,IF(ISNUMBER(INDEX(Import.PLE,Detalhamento!$E49,Detalhamento!AI$15)),IF(INDEX(Import.PLE,Detalhamento!$E49,Detalhamento!AI$15)&lt;=mediçao,0,OFFSET(Import.PLQ,$A49-1,AI$15-1,1,1)),OFFSET(Import.PLQ,$A49-1,AI$15-1,1,1)),(1-[1]PLE!$AA$28)*OFFSET(Import.PLQ,$A49-1,AI$15-1,1,1))))</f>
        <v>0</v>
      </c>
      <c r="AJ49" s="8">
        <f ca="1">IF(AJ$13="",0,CHOOSE(Detalhamento.OpçãoServiços,OFFSET(Import.PLQ,$A49-1,AJ$15-1,1,1),IF($E49&lt;&gt;1,IF(ISNUMBER(INDEX(Import.PLE,Detalhamento!$E49,Detalhamento!AJ$15)),IF(INDEX(Import.PLE,Detalhamento!$E49,Detalhamento!AJ$15)&lt;=mediçao,OFFSET(Import.PLQ,$A49-1,AJ$15-1,1,1),0),0),[1]PLE!$AA$28*OFFSET(Import.PLQ,$A49-1,AJ$15-1,1,1)),IF($E49&lt;&gt;1,IF(ISNUMBER(INDEX(Import.PLE,Detalhamento!$E49,Detalhamento!AJ$15)),IF(INDEX(Import.PLE,Detalhamento!$E49,Detalhamento!AJ$15)&lt;=mediçao,0,OFFSET(Import.PLQ,$A49-1,AJ$15-1,1,1)),OFFSET(Import.PLQ,$A49-1,AJ$15-1,1,1)),(1-[1]PLE!$AA$28)*OFFSET(Import.PLQ,$A49-1,AJ$15-1,1,1))))</f>
        <v>0</v>
      </c>
      <c r="AK49" s="8">
        <f ca="1">IF(AK$13="",0,CHOOSE(Detalhamento.OpçãoServiços,OFFSET(Import.PLQ,$A49-1,AK$15-1,1,1),IF($E49&lt;&gt;1,IF(ISNUMBER(INDEX(Import.PLE,Detalhamento!$E49,Detalhamento!AK$15)),IF(INDEX(Import.PLE,Detalhamento!$E49,Detalhamento!AK$15)&lt;=mediçao,OFFSET(Import.PLQ,$A49-1,AK$15-1,1,1),0),0),[1]PLE!$AA$28*OFFSET(Import.PLQ,$A49-1,AK$15-1,1,1)),IF($E49&lt;&gt;1,IF(ISNUMBER(INDEX(Import.PLE,Detalhamento!$E49,Detalhamento!AK$15)),IF(INDEX(Import.PLE,Detalhamento!$E49,Detalhamento!AK$15)&lt;=mediçao,0,OFFSET(Import.PLQ,$A49-1,AK$15-1,1,1)),OFFSET(Import.PLQ,$A49-1,AK$15-1,1,1)),(1-[1]PLE!$AA$28)*OFFSET(Import.PLQ,$A49-1,AK$15-1,1,1))))</f>
        <v>0</v>
      </c>
      <c r="AL49" s="8">
        <f ca="1">IF(AL$13="",0,CHOOSE(Detalhamento.OpçãoServiços,OFFSET(Import.PLQ,$A49-1,AL$15-1,1,1),IF($E49&lt;&gt;1,IF(ISNUMBER(INDEX(Import.PLE,Detalhamento!$E49,Detalhamento!AL$15)),IF(INDEX(Import.PLE,Detalhamento!$E49,Detalhamento!AL$15)&lt;=mediçao,OFFSET(Import.PLQ,$A49-1,AL$15-1,1,1),0),0),[1]PLE!$AA$28*OFFSET(Import.PLQ,$A49-1,AL$15-1,1,1)),IF($E49&lt;&gt;1,IF(ISNUMBER(INDEX(Import.PLE,Detalhamento!$E49,Detalhamento!AL$15)),IF(INDEX(Import.PLE,Detalhamento!$E49,Detalhamento!AL$15)&lt;=mediçao,0,OFFSET(Import.PLQ,$A49-1,AL$15-1,1,1)),OFFSET(Import.PLQ,$A49-1,AL$15-1,1,1)),(1-[1]PLE!$AA$28)*OFFSET(Import.PLQ,$A49-1,AL$15-1,1,1))))</f>
        <v>0</v>
      </c>
      <c r="AM49" s="8">
        <f ca="1">IF(AM$13="",0,CHOOSE(Detalhamento.OpçãoServiços,OFFSET(Import.PLQ,$A49-1,AM$15-1,1,1),IF($E49&lt;&gt;1,IF(ISNUMBER(INDEX(Import.PLE,Detalhamento!$E49,Detalhamento!AM$15)),IF(INDEX(Import.PLE,Detalhamento!$E49,Detalhamento!AM$15)&lt;=mediçao,OFFSET(Import.PLQ,$A49-1,AM$15-1,1,1),0),0),[1]PLE!$AA$28*OFFSET(Import.PLQ,$A49-1,AM$15-1,1,1)),IF($E49&lt;&gt;1,IF(ISNUMBER(INDEX(Import.PLE,Detalhamento!$E49,Detalhamento!AM$15)),IF(INDEX(Import.PLE,Detalhamento!$E49,Detalhamento!AM$15)&lt;=mediçao,0,OFFSET(Import.PLQ,$A49-1,AM$15-1,1,1)),OFFSET(Import.PLQ,$A49-1,AM$15-1,1,1)),(1-[1]PLE!$AA$28)*OFFSET(Import.PLQ,$A49-1,AM$15-1,1,1))))</f>
        <v>0</v>
      </c>
      <c r="AN49" s="8">
        <f ca="1">IF(AN$13="",0,CHOOSE(Detalhamento.OpçãoServiços,OFFSET(Import.PLQ,$A49-1,AN$15-1,1,1),IF($E49&lt;&gt;1,IF(ISNUMBER(INDEX(Import.PLE,Detalhamento!$E49,Detalhamento!AN$15)),IF(INDEX(Import.PLE,Detalhamento!$E49,Detalhamento!AN$15)&lt;=mediçao,OFFSET(Import.PLQ,$A49-1,AN$15-1,1,1),0),0),[1]PLE!$AA$28*OFFSET(Import.PLQ,$A49-1,AN$15-1,1,1)),IF($E49&lt;&gt;1,IF(ISNUMBER(INDEX(Import.PLE,Detalhamento!$E49,Detalhamento!AN$15)),IF(INDEX(Import.PLE,Detalhamento!$E49,Detalhamento!AN$15)&lt;=mediçao,0,OFFSET(Import.PLQ,$A49-1,AN$15-1,1,1)),OFFSET(Import.PLQ,$A49-1,AN$15-1,1,1)),(1-[1]PLE!$AA$28)*OFFSET(Import.PLQ,$A49-1,AN$15-1,1,1))))</f>
        <v>0</v>
      </c>
      <c r="AO49" s="8">
        <f ca="1">IF(AO$13="",0,CHOOSE(Detalhamento.OpçãoServiços,OFFSET(Import.PLQ,$A49-1,AO$15-1,1,1),IF($E49&lt;&gt;1,IF(ISNUMBER(INDEX(Import.PLE,Detalhamento!$E49,Detalhamento!AO$15)),IF(INDEX(Import.PLE,Detalhamento!$E49,Detalhamento!AO$15)&lt;=mediçao,OFFSET(Import.PLQ,$A49-1,AO$15-1,1,1),0),0),[1]PLE!$AA$28*OFFSET(Import.PLQ,$A49-1,AO$15-1,1,1)),IF($E49&lt;&gt;1,IF(ISNUMBER(INDEX(Import.PLE,Detalhamento!$E49,Detalhamento!AO$15)),IF(INDEX(Import.PLE,Detalhamento!$E49,Detalhamento!AO$15)&lt;=mediçao,0,OFFSET(Import.PLQ,$A49-1,AO$15-1,1,1)),OFFSET(Import.PLQ,$A49-1,AO$15-1,1,1)),(1-[1]PLE!$AA$28)*OFFSET(Import.PLQ,$A49-1,AO$15-1,1,1))))</f>
        <v>0</v>
      </c>
      <c r="AP49" s="8">
        <f ca="1">IF(AP$13="",0,CHOOSE(Detalhamento.OpçãoServiços,OFFSET(Import.PLQ,$A49-1,AP$15-1,1,1),IF($E49&lt;&gt;1,IF(ISNUMBER(INDEX(Import.PLE,Detalhamento!$E49,Detalhamento!AP$15)),IF(INDEX(Import.PLE,Detalhamento!$E49,Detalhamento!AP$15)&lt;=mediçao,OFFSET(Import.PLQ,$A49-1,AP$15-1,1,1),0),0),[1]PLE!$AA$28*OFFSET(Import.PLQ,$A49-1,AP$15-1,1,1)),IF($E49&lt;&gt;1,IF(ISNUMBER(INDEX(Import.PLE,Detalhamento!$E49,Detalhamento!AP$15)),IF(INDEX(Import.PLE,Detalhamento!$E49,Detalhamento!AP$15)&lt;=mediçao,0,OFFSET(Import.PLQ,$A49-1,AP$15-1,1,1)),OFFSET(Import.PLQ,$A49-1,AP$15-1,1,1)),(1-[1]PLE!$AA$28)*OFFSET(Import.PLQ,$A49-1,AP$15-1,1,1))))</f>
        <v>0</v>
      </c>
      <c r="AQ49" s="8">
        <f ca="1">IF(AQ$13="",0,CHOOSE(Detalhamento.OpçãoServiços,OFFSET(Import.PLQ,$A49-1,AQ$15-1,1,1),IF($E49&lt;&gt;1,IF(ISNUMBER(INDEX(Import.PLE,Detalhamento!$E49,Detalhamento!AQ$15)),IF(INDEX(Import.PLE,Detalhamento!$E49,Detalhamento!AQ$15)&lt;=mediçao,OFFSET(Import.PLQ,$A49-1,AQ$15-1,1,1),0),0),[1]PLE!$AA$28*OFFSET(Import.PLQ,$A49-1,AQ$15-1,1,1)),IF($E49&lt;&gt;1,IF(ISNUMBER(INDEX(Import.PLE,Detalhamento!$E49,Detalhamento!AQ$15)),IF(INDEX(Import.PLE,Detalhamento!$E49,Detalhamento!AQ$15)&lt;=mediçao,0,OFFSET(Import.PLQ,$A49-1,AQ$15-1,1,1)),OFFSET(Import.PLQ,$A49-1,AQ$15-1,1,1)),(1-[1]PLE!$AA$28)*OFFSET(Import.PLQ,$A49-1,AQ$15-1,1,1))))</f>
        <v>0</v>
      </c>
      <c r="AR49" s="8">
        <f ca="1">IF(AR$13="",0,CHOOSE(Detalhamento.OpçãoServiços,OFFSET(Import.PLQ,$A49-1,AR$15-1,1,1),IF($E49&lt;&gt;1,IF(ISNUMBER(INDEX(Import.PLE,Detalhamento!$E49,Detalhamento!AR$15)),IF(INDEX(Import.PLE,Detalhamento!$E49,Detalhamento!AR$15)&lt;=mediçao,OFFSET(Import.PLQ,$A49-1,AR$15-1,1,1),0),0),[1]PLE!$AA$28*OFFSET(Import.PLQ,$A49-1,AR$15-1,1,1)),IF($E49&lt;&gt;1,IF(ISNUMBER(INDEX(Import.PLE,Detalhamento!$E49,Detalhamento!AR$15)),IF(INDEX(Import.PLE,Detalhamento!$E49,Detalhamento!AR$15)&lt;=mediçao,0,OFFSET(Import.PLQ,$A49-1,AR$15-1,1,1)),OFFSET(Import.PLQ,$A49-1,AR$15-1,1,1)),(1-[1]PLE!$AA$28)*OFFSET(Import.PLQ,$A49-1,AR$15-1,1,1))))</f>
        <v>0</v>
      </c>
      <c r="AS49" s="8">
        <f ca="1">IF(AS$13="",0,CHOOSE(Detalhamento.OpçãoServiços,OFFSET(Import.PLQ,$A49-1,AS$15-1,1,1),IF($E49&lt;&gt;1,IF(ISNUMBER(INDEX(Import.PLE,Detalhamento!$E49,Detalhamento!AS$15)),IF(INDEX(Import.PLE,Detalhamento!$E49,Detalhamento!AS$15)&lt;=mediçao,OFFSET(Import.PLQ,$A49-1,AS$15-1,1,1),0),0),[1]PLE!$AA$28*OFFSET(Import.PLQ,$A49-1,AS$15-1,1,1)),IF($E49&lt;&gt;1,IF(ISNUMBER(INDEX(Import.PLE,Detalhamento!$E49,Detalhamento!AS$15)),IF(INDEX(Import.PLE,Detalhamento!$E49,Detalhamento!AS$15)&lt;=mediçao,0,OFFSET(Import.PLQ,$A49-1,AS$15-1,1,1)),OFFSET(Import.PLQ,$A49-1,AS$15-1,1,1)),(1-[1]PLE!$AA$28)*OFFSET(Import.PLQ,$A49-1,AS$15-1,1,1))))</f>
        <v>0</v>
      </c>
      <c r="AT49" s="8">
        <f ca="1">IF(AT$13="",0,CHOOSE(Detalhamento.OpçãoServiços,OFFSET(Import.PLQ,$A49-1,AT$15-1,1,1),IF($E49&lt;&gt;1,IF(ISNUMBER(INDEX(Import.PLE,Detalhamento!$E49,Detalhamento!AT$15)),IF(INDEX(Import.PLE,Detalhamento!$E49,Detalhamento!AT$15)&lt;=mediçao,OFFSET(Import.PLQ,$A49-1,AT$15-1,1,1),0),0),[1]PLE!$AA$28*OFFSET(Import.PLQ,$A49-1,AT$15-1,1,1)),IF($E49&lt;&gt;1,IF(ISNUMBER(INDEX(Import.PLE,Detalhamento!$E49,Detalhamento!AT$15)),IF(INDEX(Import.PLE,Detalhamento!$E49,Detalhamento!AT$15)&lt;=mediçao,0,OFFSET(Import.PLQ,$A49-1,AT$15-1,1,1)),OFFSET(Import.PLQ,$A49-1,AT$15-1,1,1)),(1-[1]PLE!$AA$28)*OFFSET(Import.PLQ,$A49-1,AT$15-1,1,1))))</f>
        <v>0</v>
      </c>
      <c r="AU49" s="8">
        <f ca="1">IF(AU$13="",0,CHOOSE(Detalhamento.OpçãoServiços,OFFSET(Import.PLQ,$A49-1,AU$15-1,1,1),IF($E49&lt;&gt;1,IF(ISNUMBER(INDEX(Import.PLE,Detalhamento!$E49,Detalhamento!AU$15)),IF(INDEX(Import.PLE,Detalhamento!$E49,Detalhamento!AU$15)&lt;=mediçao,OFFSET(Import.PLQ,$A49-1,AU$15-1,1,1),0),0),[1]PLE!$AA$28*OFFSET(Import.PLQ,$A49-1,AU$15-1,1,1)),IF($E49&lt;&gt;1,IF(ISNUMBER(INDEX(Import.PLE,Detalhamento!$E49,Detalhamento!AU$15)),IF(INDEX(Import.PLE,Detalhamento!$E49,Detalhamento!AU$15)&lt;=mediçao,0,OFFSET(Import.PLQ,$A49-1,AU$15-1,1,1)),OFFSET(Import.PLQ,$A49-1,AU$15-1,1,1)),(1-[1]PLE!$AA$28)*OFFSET(Import.PLQ,$A49-1,AU$15-1,1,1))))</f>
        <v>0</v>
      </c>
      <c r="AV49" s="8">
        <f ca="1">IF(AV$13="",0,CHOOSE(Detalhamento.OpçãoServiços,OFFSET(Import.PLQ,$A49-1,AV$15-1,1,1),IF($E49&lt;&gt;1,IF(ISNUMBER(INDEX(Import.PLE,Detalhamento!$E49,Detalhamento!AV$15)),IF(INDEX(Import.PLE,Detalhamento!$E49,Detalhamento!AV$15)&lt;=mediçao,OFFSET(Import.PLQ,$A49-1,AV$15-1,1,1),0),0),[1]PLE!$AA$28*OFFSET(Import.PLQ,$A49-1,AV$15-1,1,1)),IF($E49&lt;&gt;1,IF(ISNUMBER(INDEX(Import.PLE,Detalhamento!$E49,Detalhamento!AV$15)),IF(INDEX(Import.PLE,Detalhamento!$E49,Detalhamento!AV$15)&lt;=mediçao,0,OFFSET(Import.PLQ,$A49-1,AV$15-1,1,1)),OFFSET(Import.PLQ,$A49-1,AV$15-1,1,1)),(1-[1]PLE!$AA$28)*OFFSET(Import.PLQ,$A49-1,AV$15-1,1,1))))</f>
        <v>0</v>
      </c>
      <c r="AW49" s="8">
        <f ca="1">IF(AW$13="",0,CHOOSE(Detalhamento.OpçãoServiços,OFFSET(Import.PLQ,$A49-1,AW$15-1,1,1),IF($E49&lt;&gt;1,IF(ISNUMBER(INDEX(Import.PLE,Detalhamento!$E49,Detalhamento!AW$15)),IF(INDEX(Import.PLE,Detalhamento!$E49,Detalhamento!AW$15)&lt;=mediçao,OFFSET(Import.PLQ,$A49-1,AW$15-1,1,1),0),0),[1]PLE!$AA$28*OFFSET(Import.PLQ,$A49-1,AW$15-1,1,1)),IF($E49&lt;&gt;1,IF(ISNUMBER(INDEX(Import.PLE,Detalhamento!$E49,Detalhamento!AW$15)),IF(INDEX(Import.PLE,Detalhamento!$E49,Detalhamento!AW$15)&lt;=mediçao,0,OFFSET(Import.PLQ,$A49-1,AW$15-1,1,1)),OFFSET(Import.PLQ,$A49-1,AW$15-1,1,1)),(1-[1]PLE!$AA$28)*OFFSET(Import.PLQ,$A49-1,AW$15-1,1,1))))</f>
        <v>0</v>
      </c>
      <c r="AX49" s="8">
        <f ca="1">IF(AX$13="",0,CHOOSE(Detalhamento.OpçãoServiços,OFFSET(Import.PLQ,$A49-1,AX$15-1,1,1),IF($E49&lt;&gt;1,IF(ISNUMBER(INDEX(Import.PLE,Detalhamento!$E49,Detalhamento!AX$15)),IF(INDEX(Import.PLE,Detalhamento!$E49,Detalhamento!AX$15)&lt;=mediçao,OFFSET(Import.PLQ,$A49-1,AX$15-1,1,1),0),0),[1]PLE!$AA$28*OFFSET(Import.PLQ,$A49-1,AX$15-1,1,1)),IF($E49&lt;&gt;1,IF(ISNUMBER(INDEX(Import.PLE,Detalhamento!$E49,Detalhamento!AX$15)),IF(INDEX(Import.PLE,Detalhamento!$E49,Detalhamento!AX$15)&lt;=mediçao,0,OFFSET(Import.PLQ,$A49-1,AX$15-1,1,1)),OFFSET(Import.PLQ,$A49-1,AX$15-1,1,1)),(1-[1]PLE!$AA$28)*OFFSET(Import.PLQ,$A49-1,AX$15-1,1,1))))</f>
        <v>0</v>
      </c>
      <c r="AY49" s="8">
        <f ca="1">IF(AY$13="",0,CHOOSE(Detalhamento.OpçãoServiços,OFFSET(Import.PLQ,$A49-1,AY$15-1,1,1),IF($E49&lt;&gt;1,IF(ISNUMBER(INDEX(Import.PLE,Detalhamento!$E49,Detalhamento!AY$15)),IF(INDEX(Import.PLE,Detalhamento!$E49,Detalhamento!AY$15)&lt;=mediçao,OFFSET(Import.PLQ,$A49-1,AY$15-1,1,1),0),0),[1]PLE!$AA$28*OFFSET(Import.PLQ,$A49-1,AY$15-1,1,1)),IF($E49&lt;&gt;1,IF(ISNUMBER(INDEX(Import.PLE,Detalhamento!$E49,Detalhamento!AY$15)),IF(INDEX(Import.PLE,Detalhamento!$E49,Detalhamento!AY$15)&lt;=mediçao,0,OFFSET(Import.PLQ,$A49-1,AY$15-1,1,1)),OFFSET(Import.PLQ,$A49-1,AY$15-1,1,1)),(1-[1]PLE!$AA$28)*OFFSET(Import.PLQ,$A49-1,AY$15-1,1,1))))</f>
        <v>0</v>
      </c>
      <c r="AZ49" s="8">
        <f ca="1">IF(AZ$13="",0,CHOOSE(Detalhamento.OpçãoServiços,OFFSET(Import.PLQ,$A49-1,AZ$15-1,1,1),IF($E49&lt;&gt;1,IF(ISNUMBER(INDEX(Import.PLE,Detalhamento!$E49,Detalhamento!AZ$15)),IF(INDEX(Import.PLE,Detalhamento!$E49,Detalhamento!AZ$15)&lt;=mediçao,OFFSET(Import.PLQ,$A49-1,AZ$15-1,1,1),0),0),[1]PLE!$AA$28*OFFSET(Import.PLQ,$A49-1,AZ$15-1,1,1)),IF($E49&lt;&gt;1,IF(ISNUMBER(INDEX(Import.PLE,Detalhamento!$E49,Detalhamento!AZ$15)),IF(INDEX(Import.PLE,Detalhamento!$E49,Detalhamento!AZ$15)&lt;=mediçao,0,OFFSET(Import.PLQ,$A49-1,AZ$15-1,1,1)),OFFSET(Import.PLQ,$A49-1,AZ$15-1,1,1)),(1-[1]PLE!$AA$28)*OFFSET(Import.PLQ,$A49-1,AZ$15-1,1,1))))</f>
        <v>0</v>
      </c>
      <c r="BA49" s="8">
        <f ca="1">IF(BA$13="",0,CHOOSE(Detalhamento.OpçãoServiços,OFFSET(Import.PLQ,$A49-1,BA$15-1,1,1),IF($E49&lt;&gt;1,IF(ISNUMBER(INDEX(Import.PLE,Detalhamento!$E49,Detalhamento!BA$15)),IF(INDEX(Import.PLE,Detalhamento!$E49,Detalhamento!BA$15)&lt;=mediçao,OFFSET(Import.PLQ,$A49-1,BA$15-1,1,1),0),0),[1]PLE!$AA$28*OFFSET(Import.PLQ,$A49-1,BA$15-1,1,1)),IF($E49&lt;&gt;1,IF(ISNUMBER(INDEX(Import.PLE,Detalhamento!$E49,Detalhamento!BA$15)),IF(INDEX(Import.PLE,Detalhamento!$E49,Detalhamento!BA$15)&lt;=mediçao,0,OFFSET(Import.PLQ,$A49-1,BA$15-1,1,1)),OFFSET(Import.PLQ,$A49-1,BA$15-1,1,1)),(1-[1]PLE!$AA$28)*OFFSET(Import.PLQ,$A49-1,BA$15-1,1,1))))</f>
        <v>0</v>
      </c>
      <c r="BB49" s="8">
        <f ca="1">IF(BB$13="",0,CHOOSE(Detalhamento.OpçãoServiços,OFFSET(Import.PLQ,$A49-1,BB$15-1,1,1),IF($E49&lt;&gt;1,IF(ISNUMBER(INDEX(Import.PLE,Detalhamento!$E49,Detalhamento!BB$15)),IF(INDEX(Import.PLE,Detalhamento!$E49,Detalhamento!BB$15)&lt;=mediçao,OFFSET(Import.PLQ,$A49-1,BB$15-1,1,1),0),0),[1]PLE!$AA$28*OFFSET(Import.PLQ,$A49-1,BB$15-1,1,1)),IF($E49&lt;&gt;1,IF(ISNUMBER(INDEX(Import.PLE,Detalhamento!$E49,Detalhamento!BB$15)),IF(INDEX(Import.PLE,Detalhamento!$E49,Detalhamento!BB$15)&lt;=mediçao,0,OFFSET(Import.PLQ,$A49-1,BB$15-1,1,1)),OFFSET(Import.PLQ,$A49-1,BB$15-1,1,1)),(1-[1]PLE!$AA$28)*OFFSET(Import.PLQ,$A49-1,BB$15-1,1,1))))</f>
        <v>0</v>
      </c>
      <c r="BC49" s="8">
        <f ca="1">IF(BC$13="",0,CHOOSE(Detalhamento.OpçãoServiços,OFFSET(Import.PLQ,$A49-1,BC$15-1,1,1),IF($E49&lt;&gt;1,IF(ISNUMBER(INDEX(Import.PLE,Detalhamento!$E49,Detalhamento!BC$15)),IF(INDEX(Import.PLE,Detalhamento!$E49,Detalhamento!BC$15)&lt;=mediçao,OFFSET(Import.PLQ,$A49-1,BC$15-1,1,1),0),0),[1]PLE!$AA$28*OFFSET(Import.PLQ,$A49-1,BC$15-1,1,1)),IF($E49&lt;&gt;1,IF(ISNUMBER(INDEX(Import.PLE,Detalhamento!$E49,Detalhamento!BC$15)),IF(INDEX(Import.PLE,Detalhamento!$E49,Detalhamento!BC$15)&lt;=mediçao,0,OFFSET(Import.PLQ,$A49-1,BC$15-1,1,1)),OFFSET(Import.PLQ,$A49-1,BC$15-1,1,1)),(1-[1]PLE!$AA$28)*OFFSET(Import.PLQ,$A49-1,BC$15-1,1,1))))</f>
        <v>0</v>
      </c>
      <c r="BD49" s="8">
        <f ca="1">IF(BD$13="",0,CHOOSE(Detalhamento.OpçãoServiços,OFFSET(Import.PLQ,$A49-1,BD$15-1,1,1),IF($E49&lt;&gt;1,IF(ISNUMBER(INDEX(Import.PLE,Detalhamento!$E49,Detalhamento!BD$15)),IF(INDEX(Import.PLE,Detalhamento!$E49,Detalhamento!BD$15)&lt;=mediçao,OFFSET(Import.PLQ,$A49-1,BD$15-1,1,1),0),0),[1]PLE!$AA$28*OFFSET(Import.PLQ,$A49-1,BD$15-1,1,1)),IF($E49&lt;&gt;1,IF(ISNUMBER(INDEX(Import.PLE,Detalhamento!$E49,Detalhamento!BD$15)),IF(INDEX(Import.PLE,Detalhamento!$E49,Detalhamento!BD$15)&lt;=mediçao,0,OFFSET(Import.PLQ,$A49-1,BD$15-1,1,1)),OFFSET(Import.PLQ,$A49-1,BD$15-1,1,1)),(1-[1]PLE!$AA$28)*OFFSET(Import.PLQ,$A49-1,BD$15-1,1,1))))</f>
        <v>0</v>
      </c>
      <c r="BE49" s="8">
        <f ca="1">IF(BE$13="",0,CHOOSE(Detalhamento.OpçãoServiços,OFFSET(Import.PLQ,$A49-1,BE$15-1,1,1),IF($E49&lt;&gt;1,IF(ISNUMBER(INDEX(Import.PLE,Detalhamento!$E49,Detalhamento!BE$15)),IF(INDEX(Import.PLE,Detalhamento!$E49,Detalhamento!BE$15)&lt;=mediçao,OFFSET(Import.PLQ,$A49-1,BE$15-1,1,1),0),0),[1]PLE!$AA$28*OFFSET(Import.PLQ,$A49-1,BE$15-1,1,1)),IF($E49&lt;&gt;1,IF(ISNUMBER(INDEX(Import.PLE,Detalhamento!$E49,Detalhamento!BE$15)),IF(INDEX(Import.PLE,Detalhamento!$E49,Detalhamento!BE$15)&lt;=mediçao,0,OFFSET(Import.PLQ,$A49-1,BE$15-1,1,1)),OFFSET(Import.PLQ,$A49-1,BE$15-1,1,1)),(1-[1]PLE!$AA$28)*OFFSET(Import.PLQ,$A49-1,BE$15-1,1,1))))</f>
        <v>0</v>
      </c>
      <c r="BF49" s="8">
        <f ca="1">IF(BF$13="",0,CHOOSE(Detalhamento.OpçãoServiços,OFFSET(Import.PLQ,$A49-1,BF$15-1,1,1),IF($E49&lt;&gt;1,IF(ISNUMBER(INDEX(Import.PLE,Detalhamento!$E49,Detalhamento!BF$15)),IF(INDEX(Import.PLE,Detalhamento!$E49,Detalhamento!BF$15)&lt;=mediçao,OFFSET(Import.PLQ,$A49-1,BF$15-1,1,1),0),0),[1]PLE!$AA$28*OFFSET(Import.PLQ,$A49-1,BF$15-1,1,1)),IF($E49&lt;&gt;1,IF(ISNUMBER(INDEX(Import.PLE,Detalhamento!$E49,Detalhamento!BF$15)),IF(INDEX(Import.PLE,Detalhamento!$E49,Detalhamento!BF$15)&lt;=mediçao,0,OFFSET(Import.PLQ,$A49-1,BF$15-1,1,1)),OFFSET(Import.PLQ,$A49-1,BF$15-1,1,1)),(1-[1]PLE!$AA$28)*OFFSET(Import.PLQ,$A49-1,BF$15-1,1,1))))</f>
        <v>0</v>
      </c>
      <c r="BG49" s="8">
        <f ca="1">IF(BG$13="",0,CHOOSE(Detalhamento.OpçãoServiços,OFFSET(Import.PLQ,$A49-1,BG$15-1,1,1),IF($E49&lt;&gt;1,IF(ISNUMBER(INDEX(Import.PLE,Detalhamento!$E49,Detalhamento!BG$15)),IF(INDEX(Import.PLE,Detalhamento!$E49,Detalhamento!BG$15)&lt;=mediçao,OFFSET(Import.PLQ,$A49-1,BG$15-1,1,1),0),0),[1]PLE!$AA$28*OFFSET(Import.PLQ,$A49-1,BG$15-1,1,1)),IF($E49&lt;&gt;1,IF(ISNUMBER(INDEX(Import.PLE,Detalhamento!$E49,Detalhamento!BG$15)),IF(INDEX(Import.PLE,Detalhamento!$E49,Detalhamento!BG$15)&lt;=mediçao,0,OFFSET(Import.PLQ,$A49-1,BG$15-1,1,1)),OFFSET(Import.PLQ,$A49-1,BG$15-1,1,1)),(1-[1]PLE!$AA$28)*OFFSET(Import.PLQ,$A49-1,BG$15-1,1,1))))</f>
        <v>0</v>
      </c>
      <c r="BH49" s="8">
        <f ca="1">IF(BH$13="",0,CHOOSE(Detalhamento.OpçãoServiços,OFFSET(Import.PLQ,$A49-1,BH$15-1,1,1),IF($E49&lt;&gt;1,IF(ISNUMBER(INDEX(Import.PLE,Detalhamento!$E49,Detalhamento!BH$15)),IF(INDEX(Import.PLE,Detalhamento!$E49,Detalhamento!BH$15)&lt;=mediçao,OFFSET(Import.PLQ,$A49-1,BH$15-1,1,1),0),0),[1]PLE!$AA$28*OFFSET(Import.PLQ,$A49-1,BH$15-1,1,1)),IF($E49&lt;&gt;1,IF(ISNUMBER(INDEX(Import.PLE,Detalhamento!$E49,Detalhamento!BH$15)),IF(INDEX(Import.PLE,Detalhamento!$E49,Detalhamento!BH$15)&lt;=mediçao,0,OFFSET(Import.PLQ,$A49-1,BH$15-1,1,1)),OFFSET(Import.PLQ,$A49-1,BH$15-1,1,1)),(1-[1]PLE!$AA$28)*OFFSET(Import.PLQ,$A49-1,BH$15-1,1,1))))</f>
        <v>0</v>
      </c>
      <c r="BI49" s="8">
        <f ca="1">IF(BI$13="",0,CHOOSE(Detalhamento.OpçãoServiços,OFFSET(Import.PLQ,$A49-1,BI$15-1,1,1),IF($E49&lt;&gt;1,IF(ISNUMBER(INDEX(Import.PLE,Detalhamento!$E49,Detalhamento!BI$15)),IF(INDEX(Import.PLE,Detalhamento!$E49,Detalhamento!BI$15)&lt;=mediçao,OFFSET(Import.PLQ,$A49-1,BI$15-1,1,1),0),0),[1]PLE!$AA$28*OFFSET(Import.PLQ,$A49-1,BI$15-1,1,1)),IF($E49&lt;&gt;1,IF(ISNUMBER(INDEX(Import.PLE,Detalhamento!$E49,Detalhamento!BI$15)),IF(INDEX(Import.PLE,Detalhamento!$E49,Detalhamento!BI$15)&lt;=mediçao,0,OFFSET(Import.PLQ,$A49-1,BI$15-1,1,1)),OFFSET(Import.PLQ,$A49-1,BI$15-1,1,1)),(1-[1]PLE!$AA$28)*OFFSET(Import.PLQ,$A49-1,BI$15-1,1,1))))</f>
        <v>0</v>
      </c>
    </row>
    <row r="50" spans="1:61" ht="22.5" x14ac:dyDescent="0.2">
      <c r="A50" s="1">
        <v>22</v>
      </c>
      <c r="B50" s="2" t="str">
        <f t="shared" ca="1" si="2"/>
        <v>Serviço</v>
      </c>
      <c r="E50" s="3">
        <f t="shared" ca="1" si="3"/>
        <v>5</v>
      </c>
      <c r="F50" s="5">
        <f t="shared" ca="1" si="4"/>
        <v>50022</v>
      </c>
      <c r="G50" s="5" t="str">
        <f t="shared" ca="1" si="8"/>
        <v>04.05</v>
      </c>
      <c r="H50" s="6" t="str">
        <f t="shared" ca="1" si="8"/>
        <v>FORNECIMENTO E IMPLANTAÇÃO DE PLACA DE ADVERTÊNCIA EM AÇO, LADO DE 0,60 M - PELÍCULA RETRORREFLETIVA TIPO I E SI</v>
      </c>
      <c r="I50" s="7" t="str">
        <f t="shared" ca="1" si="6"/>
        <v>UN</v>
      </c>
      <c r="J50" s="8">
        <f t="shared" ca="1" si="7"/>
        <v>2</v>
      </c>
      <c r="K50" s="31"/>
      <c r="L50" s="8">
        <f ca="1">IF(L$13="",0,CHOOSE(Detalhamento.OpçãoServiços,OFFSET(Import.PLQ,$A50-1,L$15-1,1,1),IF($E50&lt;&gt;1,IF(ISNUMBER(INDEX(Import.PLE,Detalhamento!$E50,Detalhamento!L$15)),IF(INDEX(Import.PLE,Detalhamento!$E50,Detalhamento!L$15)&lt;=mediçao,OFFSET(Import.PLQ,$A50-1,L$15-1,1,1),0),0),[1]PLE!$AA$28*OFFSET(Import.PLQ,$A50-1,L$15-1,1,1)),IF($E50&lt;&gt;1,IF(ISNUMBER(INDEX(Import.PLE,Detalhamento!$E50,Detalhamento!L$15)),IF(INDEX(Import.PLE,Detalhamento!$E50,Detalhamento!L$15)&lt;=mediçao,0,OFFSET(Import.PLQ,$A50-1,L$15-1,1,1)),OFFSET(Import.PLQ,$A50-1,L$15-1,1,1)),(1-[1]PLE!$AA$28)*OFFSET(Import.PLQ,$A50-1,L$15-1,1,1))))</f>
        <v>0</v>
      </c>
      <c r="M50" s="8">
        <f ca="1">IF(M$13="",0,CHOOSE(Detalhamento.OpçãoServiços,OFFSET(Import.PLQ,$A50-1,M$15-1,1,1),IF($E50&lt;&gt;1,IF(ISNUMBER(INDEX(Import.PLE,Detalhamento!$E50,Detalhamento!M$15)),IF(INDEX(Import.PLE,Detalhamento!$E50,Detalhamento!M$15)&lt;=mediçao,OFFSET(Import.PLQ,$A50-1,M$15-1,1,1),0),0),[1]PLE!$AA$28*OFFSET(Import.PLQ,$A50-1,M$15-1,1,1)),IF($E50&lt;&gt;1,IF(ISNUMBER(INDEX(Import.PLE,Detalhamento!$E50,Detalhamento!M$15)),IF(INDEX(Import.PLE,Detalhamento!$E50,Detalhamento!M$15)&lt;=mediçao,0,OFFSET(Import.PLQ,$A50-1,M$15-1,1,1)),OFFSET(Import.PLQ,$A50-1,M$15-1,1,1)),(1-[1]PLE!$AA$28)*OFFSET(Import.PLQ,$A50-1,M$15-1,1,1))))</f>
        <v>2</v>
      </c>
      <c r="N50" s="8">
        <f ca="1">IF(N$13="",0,CHOOSE(Detalhamento.OpçãoServiços,OFFSET(Import.PLQ,$A50-1,N$15-1,1,1),IF($E50&lt;&gt;1,IF(ISNUMBER(INDEX(Import.PLE,Detalhamento!$E50,Detalhamento!N$15)),IF(INDEX(Import.PLE,Detalhamento!$E50,Detalhamento!N$15)&lt;=mediçao,OFFSET(Import.PLQ,$A50-1,N$15-1,1,1),0),0),[1]PLE!$AA$28*OFFSET(Import.PLQ,$A50-1,N$15-1,1,1)),IF($E50&lt;&gt;1,IF(ISNUMBER(INDEX(Import.PLE,Detalhamento!$E50,Detalhamento!N$15)),IF(INDEX(Import.PLE,Detalhamento!$E50,Detalhamento!N$15)&lt;=mediçao,0,OFFSET(Import.PLQ,$A50-1,N$15-1,1,1)),OFFSET(Import.PLQ,$A50-1,N$15-1,1,1)),(1-[1]PLE!$AA$28)*OFFSET(Import.PLQ,$A50-1,N$15-1,1,1))))</f>
        <v>0</v>
      </c>
      <c r="O50" s="8">
        <f ca="1">IF(O$13="",0,CHOOSE(Detalhamento.OpçãoServiços,OFFSET(Import.PLQ,$A50-1,O$15-1,1,1),IF($E50&lt;&gt;1,IF(ISNUMBER(INDEX(Import.PLE,Detalhamento!$E50,Detalhamento!O$15)),IF(INDEX(Import.PLE,Detalhamento!$E50,Detalhamento!O$15)&lt;=mediçao,OFFSET(Import.PLQ,$A50-1,O$15-1,1,1),0),0),[1]PLE!$AA$28*OFFSET(Import.PLQ,$A50-1,O$15-1,1,1)),IF($E50&lt;&gt;1,IF(ISNUMBER(INDEX(Import.PLE,Detalhamento!$E50,Detalhamento!O$15)),IF(INDEX(Import.PLE,Detalhamento!$E50,Detalhamento!O$15)&lt;=mediçao,0,OFFSET(Import.PLQ,$A50-1,O$15-1,1,1)),OFFSET(Import.PLQ,$A50-1,O$15-1,1,1)),(1-[1]PLE!$AA$28)*OFFSET(Import.PLQ,$A50-1,O$15-1,1,1))))</f>
        <v>0</v>
      </c>
      <c r="P50" s="8">
        <f ca="1">IF(P$13="",0,CHOOSE(Detalhamento.OpçãoServiços,OFFSET(Import.PLQ,$A50-1,P$15-1,1,1),IF($E50&lt;&gt;1,IF(ISNUMBER(INDEX(Import.PLE,Detalhamento!$E50,Detalhamento!P$15)),IF(INDEX(Import.PLE,Detalhamento!$E50,Detalhamento!P$15)&lt;=mediçao,OFFSET(Import.PLQ,$A50-1,P$15-1,1,1),0),0),[1]PLE!$AA$28*OFFSET(Import.PLQ,$A50-1,P$15-1,1,1)),IF($E50&lt;&gt;1,IF(ISNUMBER(INDEX(Import.PLE,Detalhamento!$E50,Detalhamento!P$15)),IF(INDEX(Import.PLE,Detalhamento!$E50,Detalhamento!P$15)&lt;=mediçao,0,OFFSET(Import.PLQ,$A50-1,P$15-1,1,1)),OFFSET(Import.PLQ,$A50-1,P$15-1,1,1)),(1-[1]PLE!$AA$28)*OFFSET(Import.PLQ,$A50-1,P$15-1,1,1))))</f>
        <v>0</v>
      </c>
      <c r="Q50" s="8">
        <f ca="1">IF(Q$13="",0,CHOOSE(Detalhamento.OpçãoServiços,OFFSET(Import.PLQ,$A50-1,Q$15-1,1,1),IF($E50&lt;&gt;1,IF(ISNUMBER(INDEX(Import.PLE,Detalhamento!$E50,Detalhamento!Q$15)),IF(INDEX(Import.PLE,Detalhamento!$E50,Detalhamento!Q$15)&lt;=mediçao,OFFSET(Import.PLQ,$A50-1,Q$15-1,1,1),0),0),[1]PLE!$AA$28*OFFSET(Import.PLQ,$A50-1,Q$15-1,1,1)),IF($E50&lt;&gt;1,IF(ISNUMBER(INDEX(Import.PLE,Detalhamento!$E50,Detalhamento!Q$15)),IF(INDEX(Import.PLE,Detalhamento!$E50,Detalhamento!Q$15)&lt;=mediçao,0,OFFSET(Import.PLQ,$A50-1,Q$15-1,1,1)),OFFSET(Import.PLQ,$A50-1,Q$15-1,1,1)),(1-[1]PLE!$AA$28)*OFFSET(Import.PLQ,$A50-1,Q$15-1,1,1))))</f>
        <v>0</v>
      </c>
      <c r="R50" s="8">
        <f ca="1">IF(R$13="",0,CHOOSE(Detalhamento.OpçãoServiços,OFFSET(Import.PLQ,$A50-1,R$15-1,1,1),IF($E50&lt;&gt;1,IF(ISNUMBER(INDEX(Import.PLE,Detalhamento!$E50,Detalhamento!R$15)),IF(INDEX(Import.PLE,Detalhamento!$E50,Detalhamento!R$15)&lt;=mediçao,OFFSET(Import.PLQ,$A50-1,R$15-1,1,1),0),0),[1]PLE!$AA$28*OFFSET(Import.PLQ,$A50-1,R$15-1,1,1)),IF($E50&lt;&gt;1,IF(ISNUMBER(INDEX(Import.PLE,Detalhamento!$E50,Detalhamento!R$15)),IF(INDEX(Import.PLE,Detalhamento!$E50,Detalhamento!R$15)&lt;=mediçao,0,OFFSET(Import.PLQ,$A50-1,R$15-1,1,1)),OFFSET(Import.PLQ,$A50-1,R$15-1,1,1)),(1-[1]PLE!$AA$28)*OFFSET(Import.PLQ,$A50-1,R$15-1,1,1))))</f>
        <v>0</v>
      </c>
      <c r="S50" s="8">
        <f ca="1">IF(S$13="",0,CHOOSE(Detalhamento.OpçãoServiços,OFFSET(Import.PLQ,$A50-1,S$15-1,1,1),IF($E50&lt;&gt;1,IF(ISNUMBER(INDEX(Import.PLE,Detalhamento!$E50,Detalhamento!S$15)),IF(INDEX(Import.PLE,Detalhamento!$E50,Detalhamento!S$15)&lt;=mediçao,OFFSET(Import.PLQ,$A50-1,S$15-1,1,1),0),0),[1]PLE!$AA$28*OFFSET(Import.PLQ,$A50-1,S$15-1,1,1)),IF($E50&lt;&gt;1,IF(ISNUMBER(INDEX(Import.PLE,Detalhamento!$E50,Detalhamento!S$15)),IF(INDEX(Import.PLE,Detalhamento!$E50,Detalhamento!S$15)&lt;=mediçao,0,OFFSET(Import.PLQ,$A50-1,S$15-1,1,1)),OFFSET(Import.PLQ,$A50-1,S$15-1,1,1)),(1-[1]PLE!$AA$28)*OFFSET(Import.PLQ,$A50-1,S$15-1,1,1))))</f>
        <v>0</v>
      </c>
      <c r="T50" s="8">
        <f ca="1">IF(T$13="",0,CHOOSE(Detalhamento.OpçãoServiços,OFFSET(Import.PLQ,$A50-1,T$15-1,1,1),IF($E50&lt;&gt;1,IF(ISNUMBER(INDEX(Import.PLE,Detalhamento!$E50,Detalhamento!T$15)),IF(INDEX(Import.PLE,Detalhamento!$E50,Detalhamento!T$15)&lt;=mediçao,OFFSET(Import.PLQ,$A50-1,T$15-1,1,1),0),0),[1]PLE!$AA$28*OFFSET(Import.PLQ,$A50-1,T$15-1,1,1)),IF($E50&lt;&gt;1,IF(ISNUMBER(INDEX(Import.PLE,Detalhamento!$E50,Detalhamento!T$15)),IF(INDEX(Import.PLE,Detalhamento!$E50,Detalhamento!T$15)&lt;=mediçao,0,OFFSET(Import.PLQ,$A50-1,T$15-1,1,1)),OFFSET(Import.PLQ,$A50-1,T$15-1,1,1)),(1-[1]PLE!$AA$28)*OFFSET(Import.PLQ,$A50-1,T$15-1,1,1))))</f>
        <v>0</v>
      </c>
      <c r="U50" s="8">
        <f ca="1">IF(U$13="",0,CHOOSE(Detalhamento.OpçãoServiços,OFFSET(Import.PLQ,$A50-1,U$15-1,1,1),IF($E50&lt;&gt;1,IF(ISNUMBER(INDEX(Import.PLE,Detalhamento!$E50,Detalhamento!U$15)),IF(INDEX(Import.PLE,Detalhamento!$E50,Detalhamento!U$15)&lt;=mediçao,OFFSET(Import.PLQ,$A50-1,U$15-1,1,1),0),0),[1]PLE!$AA$28*OFFSET(Import.PLQ,$A50-1,U$15-1,1,1)),IF($E50&lt;&gt;1,IF(ISNUMBER(INDEX(Import.PLE,Detalhamento!$E50,Detalhamento!U$15)),IF(INDEX(Import.PLE,Detalhamento!$E50,Detalhamento!U$15)&lt;=mediçao,0,OFFSET(Import.PLQ,$A50-1,U$15-1,1,1)),OFFSET(Import.PLQ,$A50-1,U$15-1,1,1)),(1-[1]PLE!$AA$28)*OFFSET(Import.PLQ,$A50-1,U$15-1,1,1))))</f>
        <v>0</v>
      </c>
      <c r="V50" s="8">
        <f ca="1">IF(V$13="",0,CHOOSE(Detalhamento.OpçãoServiços,OFFSET(Import.PLQ,$A50-1,V$15-1,1,1),IF($E50&lt;&gt;1,IF(ISNUMBER(INDEX(Import.PLE,Detalhamento!$E50,Detalhamento!V$15)),IF(INDEX(Import.PLE,Detalhamento!$E50,Detalhamento!V$15)&lt;=mediçao,OFFSET(Import.PLQ,$A50-1,V$15-1,1,1),0),0),[1]PLE!$AA$28*OFFSET(Import.PLQ,$A50-1,V$15-1,1,1)),IF($E50&lt;&gt;1,IF(ISNUMBER(INDEX(Import.PLE,Detalhamento!$E50,Detalhamento!V$15)),IF(INDEX(Import.PLE,Detalhamento!$E50,Detalhamento!V$15)&lt;=mediçao,0,OFFSET(Import.PLQ,$A50-1,V$15-1,1,1)),OFFSET(Import.PLQ,$A50-1,V$15-1,1,1)),(1-[1]PLE!$AA$28)*OFFSET(Import.PLQ,$A50-1,V$15-1,1,1))))</f>
        <v>0</v>
      </c>
      <c r="W50" s="8">
        <f ca="1">IF(W$13="",0,CHOOSE(Detalhamento.OpçãoServiços,OFFSET(Import.PLQ,$A50-1,W$15-1,1,1),IF($E50&lt;&gt;1,IF(ISNUMBER(INDEX(Import.PLE,Detalhamento!$E50,Detalhamento!W$15)),IF(INDEX(Import.PLE,Detalhamento!$E50,Detalhamento!W$15)&lt;=mediçao,OFFSET(Import.PLQ,$A50-1,W$15-1,1,1),0),0),[1]PLE!$AA$28*OFFSET(Import.PLQ,$A50-1,W$15-1,1,1)),IF($E50&lt;&gt;1,IF(ISNUMBER(INDEX(Import.PLE,Detalhamento!$E50,Detalhamento!W$15)),IF(INDEX(Import.PLE,Detalhamento!$E50,Detalhamento!W$15)&lt;=mediçao,0,OFFSET(Import.PLQ,$A50-1,W$15-1,1,1)),OFFSET(Import.PLQ,$A50-1,W$15-1,1,1)),(1-[1]PLE!$AA$28)*OFFSET(Import.PLQ,$A50-1,W$15-1,1,1))))</f>
        <v>0</v>
      </c>
      <c r="X50" s="8">
        <f ca="1">IF(X$13="",0,CHOOSE(Detalhamento.OpçãoServiços,OFFSET(Import.PLQ,$A50-1,X$15-1,1,1),IF($E50&lt;&gt;1,IF(ISNUMBER(INDEX(Import.PLE,Detalhamento!$E50,Detalhamento!X$15)),IF(INDEX(Import.PLE,Detalhamento!$E50,Detalhamento!X$15)&lt;=mediçao,OFFSET(Import.PLQ,$A50-1,X$15-1,1,1),0),0),[1]PLE!$AA$28*OFFSET(Import.PLQ,$A50-1,X$15-1,1,1)),IF($E50&lt;&gt;1,IF(ISNUMBER(INDEX(Import.PLE,Detalhamento!$E50,Detalhamento!X$15)),IF(INDEX(Import.PLE,Detalhamento!$E50,Detalhamento!X$15)&lt;=mediçao,0,OFFSET(Import.PLQ,$A50-1,X$15-1,1,1)),OFFSET(Import.PLQ,$A50-1,X$15-1,1,1)),(1-[1]PLE!$AA$28)*OFFSET(Import.PLQ,$A50-1,X$15-1,1,1))))</f>
        <v>0</v>
      </c>
      <c r="Y50" s="8">
        <f ca="1">IF(Y$13="",0,CHOOSE(Detalhamento.OpçãoServiços,OFFSET(Import.PLQ,$A50-1,Y$15-1,1,1),IF($E50&lt;&gt;1,IF(ISNUMBER(INDEX(Import.PLE,Detalhamento!$E50,Detalhamento!Y$15)),IF(INDEX(Import.PLE,Detalhamento!$E50,Detalhamento!Y$15)&lt;=mediçao,OFFSET(Import.PLQ,$A50-1,Y$15-1,1,1),0),0),[1]PLE!$AA$28*OFFSET(Import.PLQ,$A50-1,Y$15-1,1,1)),IF($E50&lt;&gt;1,IF(ISNUMBER(INDEX(Import.PLE,Detalhamento!$E50,Detalhamento!Y$15)),IF(INDEX(Import.PLE,Detalhamento!$E50,Detalhamento!Y$15)&lt;=mediçao,0,OFFSET(Import.PLQ,$A50-1,Y$15-1,1,1)),OFFSET(Import.PLQ,$A50-1,Y$15-1,1,1)),(1-[1]PLE!$AA$28)*OFFSET(Import.PLQ,$A50-1,Y$15-1,1,1))))</f>
        <v>0</v>
      </c>
      <c r="Z50" s="8">
        <f ca="1">IF(Z$13="",0,CHOOSE(Detalhamento.OpçãoServiços,OFFSET(Import.PLQ,$A50-1,Z$15-1,1,1),IF($E50&lt;&gt;1,IF(ISNUMBER(INDEX(Import.PLE,Detalhamento!$E50,Detalhamento!Z$15)),IF(INDEX(Import.PLE,Detalhamento!$E50,Detalhamento!Z$15)&lt;=mediçao,OFFSET(Import.PLQ,$A50-1,Z$15-1,1,1),0),0),[1]PLE!$AA$28*OFFSET(Import.PLQ,$A50-1,Z$15-1,1,1)),IF($E50&lt;&gt;1,IF(ISNUMBER(INDEX(Import.PLE,Detalhamento!$E50,Detalhamento!Z$15)),IF(INDEX(Import.PLE,Detalhamento!$E50,Detalhamento!Z$15)&lt;=mediçao,0,OFFSET(Import.PLQ,$A50-1,Z$15-1,1,1)),OFFSET(Import.PLQ,$A50-1,Z$15-1,1,1)),(1-[1]PLE!$AA$28)*OFFSET(Import.PLQ,$A50-1,Z$15-1,1,1))))</f>
        <v>0</v>
      </c>
      <c r="AA50" s="8">
        <f ca="1">IF(AA$13="",0,CHOOSE(Detalhamento.OpçãoServiços,OFFSET(Import.PLQ,$A50-1,AA$15-1,1,1),IF($E50&lt;&gt;1,IF(ISNUMBER(INDEX(Import.PLE,Detalhamento!$E50,Detalhamento!AA$15)),IF(INDEX(Import.PLE,Detalhamento!$E50,Detalhamento!AA$15)&lt;=mediçao,OFFSET(Import.PLQ,$A50-1,AA$15-1,1,1),0),0),[1]PLE!$AA$28*OFFSET(Import.PLQ,$A50-1,AA$15-1,1,1)),IF($E50&lt;&gt;1,IF(ISNUMBER(INDEX(Import.PLE,Detalhamento!$E50,Detalhamento!AA$15)),IF(INDEX(Import.PLE,Detalhamento!$E50,Detalhamento!AA$15)&lt;=mediçao,0,OFFSET(Import.PLQ,$A50-1,AA$15-1,1,1)),OFFSET(Import.PLQ,$A50-1,AA$15-1,1,1)),(1-[1]PLE!$AA$28)*OFFSET(Import.PLQ,$A50-1,AA$15-1,1,1))))</f>
        <v>0</v>
      </c>
      <c r="AB50" s="8">
        <f ca="1">IF(AB$13="",0,CHOOSE(Detalhamento.OpçãoServiços,OFFSET(Import.PLQ,$A50-1,AB$15-1,1,1),IF($E50&lt;&gt;1,IF(ISNUMBER(INDEX(Import.PLE,Detalhamento!$E50,Detalhamento!AB$15)),IF(INDEX(Import.PLE,Detalhamento!$E50,Detalhamento!AB$15)&lt;=mediçao,OFFSET(Import.PLQ,$A50-1,AB$15-1,1,1),0),0),[1]PLE!$AA$28*OFFSET(Import.PLQ,$A50-1,AB$15-1,1,1)),IF($E50&lt;&gt;1,IF(ISNUMBER(INDEX(Import.PLE,Detalhamento!$E50,Detalhamento!AB$15)),IF(INDEX(Import.PLE,Detalhamento!$E50,Detalhamento!AB$15)&lt;=mediçao,0,OFFSET(Import.PLQ,$A50-1,AB$15-1,1,1)),OFFSET(Import.PLQ,$A50-1,AB$15-1,1,1)),(1-[1]PLE!$AA$28)*OFFSET(Import.PLQ,$A50-1,AB$15-1,1,1))))</f>
        <v>0</v>
      </c>
      <c r="AC50" s="8">
        <f ca="1">IF(AC$13="",0,CHOOSE(Detalhamento.OpçãoServiços,OFFSET(Import.PLQ,$A50-1,AC$15-1,1,1),IF($E50&lt;&gt;1,IF(ISNUMBER(INDEX(Import.PLE,Detalhamento!$E50,Detalhamento!AC$15)),IF(INDEX(Import.PLE,Detalhamento!$E50,Detalhamento!AC$15)&lt;=mediçao,OFFSET(Import.PLQ,$A50-1,AC$15-1,1,1),0),0),[1]PLE!$AA$28*OFFSET(Import.PLQ,$A50-1,AC$15-1,1,1)),IF($E50&lt;&gt;1,IF(ISNUMBER(INDEX(Import.PLE,Detalhamento!$E50,Detalhamento!AC$15)),IF(INDEX(Import.PLE,Detalhamento!$E50,Detalhamento!AC$15)&lt;=mediçao,0,OFFSET(Import.PLQ,$A50-1,AC$15-1,1,1)),OFFSET(Import.PLQ,$A50-1,AC$15-1,1,1)),(1-[1]PLE!$AA$28)*OFFSET(Import.PLQ,$A50-1,AC$15-1,1,1))))</f>
        <v>0</v>
      </c>
      <c r="AD50" s="8">
        <f ca="1">IF(AD$13="",0,CHOOSE(Detalhamento.OpçãoServiços,OFFSET(Import.PLQ,$A50-1,AD$15-1,1,1),IF($E50&lt;&gt;1,IF(ISNUMBER(INDEX(Import.PLE,Detalhamento!$E50,Detalhamento!AD$15)),IF(INDEX(Import.PLE,Detalhamento!$E50,Detalhamento!AD$15)&lt;=mediçao,OFFSET(Import.PLQ,$A50-1,AD$15-1,1,1),0),0),[1]PLE!$AA$28*OFFSET(Import.PLQ,$A50-1,AD$15-1,1,1)),IF($E50&lt;&gt;1,IF(ISNUMBER(INDEX(Import.PLE,Detalhamento!$E50,Detalhamento!AD$15)),IF(INDEX(Import.PLE,Detalhamento!$E50,Detalhamento!AD$15)&lt;=mediçao,0,OFFSET(Import.PLQ,$A50-1,AD$15-1,1,1)),OFFSET(Import.PLQ,$A50-1,AD$15-1,1,1)),(1-[1]PLE!$AA$28)*OFFSET(Import.PLQ,$A50-1,AD$15-1,1,1))))</f>
        <v>0</v>
      </c>
      <c r="AE50" s="8">
        <f ca="1">IF(AE$13="",0,CHOOSE(Detalhamento.OpçãoServiços,OFFSET(Import.PLQ,$A50-1,AE$15-1,1,1),IF($E50&lt;&gt;1,IF(ISNUMBER(INDEX(Import.PLE,Detalhamento!$E50,Detalhamento!AE$15)),IF(INDEX(Import.PLE,Detalhamento!$E50,Detalhamento!AE$15)&lt;=mediçao,OFFSET(Import.PLQ,$A50-1,AE$15-1,1,1),0),0),[1]PLE!$AA$28*OFFSET(Import.PLQ,$A50-1,AE$15-1,1,1)),IF($E50&lt;&gt;1,IF(ISNUMBER(INDEX(Import.PLE,Detalhamento!$E50,Detalhamento!AE$15)),IF(INDEX(Import.PLE,Detalhamento!$E50,Detalhamento!AE$15)&lt;=mediçao,0,OFFSET(Import.PLQ,$A50-1,AE$15-1,1,1)),OFFSET(Import.PLQ,$A50-1,AE$15-1,1,1)),(1-[1]PLE!$AA$28)*OFFSET(Import.PLQ,$A50-1,AE$15-1,1,1))))</f>
        <v>0</v>
      </c>
      <c r="AF50" s="8">
        <f ca="1">IF(AF$13="",0,CHOOSE(Detalhamento.OpçãoServiços,OFFSET(Import.PLQ,$A50-1,AF$15-1,1,1),IF($E50&lt;&gt;1,IF(ISNUMBER(INDEX(Import.PLE,Detalhamento!$E50,Detalhamento!AF$15)),IF(INDEX(Import.PLE,Detalhamento!$E50,Detalhamento!AF$15)&lt;=mediçao,OFFSET(Import.PLQ,$A50-1,AF$15-1,1,1),0),0),[1]PLE!$AA$28*OFFSET(Import.PLQ,$A50-1,AF$15-1,1,1)),IF($E50&lt;&gt;1,IF(ISNUMBER(INDEX(Import.PLE,Detalhamento!$E50,Detalhamento!AF$15)),IF(INDEX(Import.PLE,Detalhamento!$E50,Detalhamento!AF$15)&lt;=mediçao,0,OFFSET(Import.PLQ,$A50-1,AF$15-1,1,1)),OFFSET(Import.PLQ,$A50-1,AF$15-1,1,1)),(1-[1]PLE!$AA$28)*OFFSET(Import.PLQ,$A50-1,AF$15-1,1,1))))</f>
        <v>0</v>
      </c>
      <c r="AG50" s="8">
        <f ca="1">IF(AG$13="",0,CHOOSE(Detalhamento.OpçãoServiços,OFFSET(Import.PLQ,$A50-1,AG$15-1,1,1),IF($E50&lt;&gt;1,IF(ISNUMBER(INDEX(Import.PLE,Detalhamento!$E50,Detalhamento!AG$15)),IF(INDEX(Import.PLE,Detalhamento!$E50,Detalhamento!AG$15)&lt;=mediçao,OFFSET(Import.PLQ,$A50-1,AG$15-1,1,1),0),0),[1]PLE!$AA$28*OFFSET(Import.PLQ,$A50-1,AG$15-1,1,1)),IF($E50&lt;&gt;1,IF(ISNUMBER(INDEX(Import.PLE,Detalhamento!$E50,Detalhamento!AG$15)),IF(INDEX(Import.PLE,Detalhamento!$E50,Detalhamento!AG$15)&lt;=mediçao,0,OFFSET(Import.PLQ,$A50-1,AG$15-1,1,1)),OFFSET(Import.PLQ,$A50-1,AG$15-1,1,1)),(1-[1]PLE!$AA$28)*OFFSET(Import.PLQ,$A50-1,AG$15-1,1,1))))</f>
        <v>0</v>
      </c>
      <c r="AH50" s="8">
        <f ca="1">IF(AH$13="",0,CHOOSE(Detalhamento.OpçãoServiços,OFFSET(Import.PLQ,$A50-1,AH$15-1,1,1),IF($E50&lt;&gt;1,IF(ISNUMBER(INDEX(Import.PLE,Detalhamento!$E50,Detalhamento!AH$15)),IF(INDEX(Import.PLE,Detalhamento!$E50,Detalhamento!AH$15)&lt;=mediçao,OFFSET(Import.PLQ,$A50-1,AH$15-1,1,1),0),0),[1]PLE!$AA$28*OFFSET(Import.PLQ,$A50-1,AH$15-1,1,1)),IF($E50&lt;&gt;1,IF(ISNUMBER(INDEX(Import.PLE,Detalhamento!$E50,Detalhamento!AH$15)),IF(INDEX(Import.PLE,Detalhamento!$E50,Detalhamento!AH$15)&lt;=mediçao,0,OFFSET(Import.PLQ,$A50-1,AH$15-1,1,1)),OFFSET(Import.PLQ,$A50-1,AH$15-1,1,1)),(1-[1]PLE!$AA$28)*OFFSET(Import.PLQ,$A50-1,AH$15-1,1,1))))</f>
        <v>0</v>
      </c>
      <c r="AI50" s="8">
        <f ca="1">IF(AI$13="",0,CHOOSE(Detalhamento.OpçãoServiços,OFFSET(Import.PLQ,$A50-1,AI$15-1,1,1),IF($E50&lt;&gt;1,IF(ISNUMBER(INDEX(Import.PLE,Detalhamento!$E50,Detalhamento!AI$15)),IF(INDEX(Import.PLE,Detalhamento!$E50,Detalhamento!AI$15)&lt;=mediçao,OFFSET(Import.PLQ,$A50-1,AI$15-1,1,1),0),0),[1]PLE!$AA$28*OFFSET(Import.PLQ,$A50-1,AI$15-1,1,1)),IF($E50&lt;&gt;1,IF(ISNUMBER(INDEX(Import.PLE,Detalhamento!$E50,Detalhamento!AI$15)),IF(INDEX(Import.PLE,Detalhamento!$E50,Detalhamento!AI$15)&lt;=mediçao,0,OFFSET(Import.PLQ,$A50-1,AI$15-1,1,1)),OFFSET(Import.PLQ,$A50-1,AI$15-1,1,1)),(1-[1]PLE!$AA$28)*OFFSET(Import.PLQ,$A50-1,AI$15-1,1,1))))</f>
        <v>0</v>
      </c>
      <c r="AJ50" s="8">
        <f ca="1">IF(AJ$13="",0,CHOOSE(Detalhamento.OpçãoServiços,OFFSET(Import.PLQ,$A50-1,AJ$15-1,1,1),IF($E50&lt;&gt;1,IF(ISNUMBER(INDEX(Import.PLE,Detalhamento!$E50,Detalhamento!AJ$15)),IF(INDEX(Import.PLE,Detalhamento!$E50,Detalhamento!AJ$15)&lt;=mediçao,OFFSET(Import.PLQ,$A50-1,AJ$15-1,1,1),0),0),[1]PLE!$AA$28*OFFSET(Import.PLQ,$A50-1,AJ$15-1,1,1)),IF($E50&lt;&gt;1,IF(ISNUMBER(INDEX(Import.PLE,Detalhamento!$E50,Detalhamento!AJ$15)),IF(INDEX(Import.PLE,Detalhamento!$E50,Detalhamento!AJ$15)&lt;=mediçao,0,OFFSET(Import.PLQ,$A50-1,AJ$15-1,1,1)),OFFSET(Import.PLQ,$A50-1,AJ$15-1,1,1)),(1-[1]PLE!$AA$28)*OFFSET(Import.PLQ,$A50-1,AJ$15-1,1,1))))</f>
        <v>0</v>
      </c>
      <c r="AK50" s="8">
        <f ca="1">IF(AK$13="",0,CHOOSE(Detalhamento.OpçãoServiços,OFFSET(Import.PLQ,$A50-1,AK$15-1,1,1),IF($E50&lt;&gt;1,IF(ISNUMBER(INDEX(Import.PLE,Detalhamento!$E50,Detalhamento!AK$15)),IF(INDEX(Import.PLE,Detalhamento!$E50,Detalhamento!AK$15)&lt;=mediçao,OFFSET(Import.PLQ,$A50-1,AK$15-1,1,1),0),0),[1]PLE!$AA$28*OFFSET(Import.PLQ,$A50-1,AK$15-1,1,1)),IF($E50&lt;&gt;1,IF(ISNUMBER(INDEX(Import.PLE,Detalhamento!$E50,Detalhamento!AK$15)),IF(INDEX(Import.PLE,Detalhamento!$E50,Detalhamento!AK$15)&lt;=mediçao,0,OFFSET(Import.PLQ,$A50-1,AK$15-1,1,1)),OFFSET(Import.PLQ,$A50-1,AK$15-1,1,1)),(1-[1]PLE!$AA$28)*OFFSET(Import.PLQ,$A50-1,AK$15-1,1,1))))</f>
        <v>0</v>
      </c>
      <c r="AL50" s="8">
        <f ca="1">IF(AL$13="",0,CHOOSE(Detalhamento.OpçãoServiços,OFFSET(Import.PLQ,$A50-1,AL$15-1,1,1),IF($E50&lt;&gt;1,IF(ISNUMBER(INDEX(Import.PLE,Detalhamento!$E50,Detalhamento!AL$15)),IF(INDEX(Import.PLE,Detalhamento!$E50,Detalhamento!AL$15)&lt;=mediçao,OFFSET(Import.PLQ,$A50-1,AL$15-1,1,1),0),0),[1]PLE!$AA$28*OFFSET(Import.PLQ,$A50-1,AL$15-1,1,1)),IF($E50&lt;&gt;1,IF(ISNUMBER(INDEX(Import.PLE,Detalhamento!$E50,Detalhamento!AL$15)),IF(INDEX(Import.PLE,Detalhamento!$E50,Detalhamento!AL$15)&lt;=mediçao,0,OFFSET(Import.PLQ,$A50-1,AL$15-1,1,1)),OFFSET(Import.PLQ,$A50-1,AL$15-1,1,1)),(1-[1]PLE!$AA$28)*OFFSET(Import.PLQ,$A50-1,AL$15-1,1,1))))</f>
        <v>0</v>
      </c>
      <c r="AM50" s="8">
        <f ca="1">IF(AM$13="",0,CHOOSE(Detalhamento.OpçãoServiços,OFFSET(Import.PLQ,$A50-1,AM$15-1,1,1),IF($E50&lt;&gt;1,IF(ISNUMBER(INDEX(Import.PLE,Detalhamento!$E50,Detalhamento!AM$15)),IF(INDEX(Import.PLE,Detalhamento!$E50,Detalhamento!AM$15)&lt;=mediçao,OFFSET(Import.PLQ,$A50-1,AM$15-1,1,1),0),0),[1]PLE!$AA$28*OFFSET(Import.PLQ,$A50-1,AM$15-1,1,1)),IF($E50&lt;&gt;1,IF(ISNUMBER(INDEX(Import.PLE,Detalhamento!$E50,Detalhamento!AM$15)),IF(INDEX(Import.PLE,Detalhamento!$E50,Detalhamento!AM$15)&lt;=mediçao,0,OFFSET(Import.PLQ,$A50-1,AM$15-1,1,1)),OFFSET(Import.PLQ,$A50-1,AM$15-1,1,1)),(1-[1]PLE!$AA$28)*OFFSET(Import.PLQ,$A50-1,AM$15-1,1,1))))</f>
        <v>0</v>
      </c>
      <c r="AN50" s="8">
        <f ca="1">IF(AN$13="",0,CHOOSE(Detalhamento.OpçãoServiços,OFFSET(Import.PLQ,$A50-1,AN$15-1,1,1),IF($E50&lt;&gt;1,IF(ISNUMBER(INDEX(Import.PLE,Detalhamento!$E50,Detalhamento!AN$15)),IF(INDEX(Import.PLE,Detalhamento!$E50,Detalhamento!AN$15)&lt;=mediçao,OFFSET(Import.PLQ,$A50-1,AN$15-1,1,1),0),0),[1]PLE!$AA$28*OFFSET(Import.PLQ,$A50-1,AN$15-1,1,1)),IF($E50&lt;&gt;1,IF(ISNUMBER(INDEX(Import.PLE,Detalhamento!$E50,Detalhamento!AN$15)),IF(INDEX(Import.PLE,Detalhamento!$E50,Detalhamento!AN$15)&lt;=mediçao,0,OFFSET(Import.PLQ,$A50-1,AN$15-1,1,1)),OFFSET(Import.PLQ,$A50-1,AN$15-1,1,1)),(1-[1]PLE!$AA$28)*OFFSET(Import.PLQ,$A50-1,AN$15-1,1,1))))</f>
        <v>0</v>
      </c>
      <c r="AO50" s="8">
        <f ca="1">IF(AO$13="",0,CHOOSE(Detalhamento.OpçãoServiços,OFFSET(Import.PLQ,$A50-1,AO$15-1,1,1),IF($E50&lt;&gt;1,IF(ISNUMBER(INDEX(Import.PLE,Detalhamento!$E50,Detalhamento!AO$15)),IF(INDEX(Import.PLE,Detalhamento!$E50,Detalhamento!AO$15)&lt;=mediçao,OFFSET(Import.PLQ,$A50-1,AO$15-1,1,1),0),0),[1]PLE!$AA$28*OFFSET(Import.PLQ,$A50-1,AO$15-1,1,1)),IF($E50&lt;&gt;1,IF(ISNUMBER(INDEX(Import.PLE,Detalhamento!$E50,Detalhamento!AO$15)),IF(INDEX(Import.PLE,Detalhamento!$E50,Detalhamento!AO$15)&lt;=mediçao,0,OFFSET(Import.PLQ,$A50-1,AO$15-1,1,1)),OFFSET(Import.PLQ,$A50-1,AO$15-1,1,1)),(1-[1]PLE!$AA$28)*OFFSET(Import.PLQ,$A50-1,AO$15-1,1,1))))</f>
        <v>0</v>
      </c>
      <c r="AP50" s="8">
        <f ca="1">IF(AP$13="",0,CHOOSE(Detalhamento.OpçãoServiços,OFFSET(Import.PLQ,$A50-1,AP$15-1,1,1),IF($E50&lt;&gt;1,IF(ISNUMBER(INDEX(Import.PLE,Detalhamento!$E50,Detalhamento!AP$15)),IF(INDEX(Import.PLE,Detalhamento!$E50,Detalhamento!AP$15)&lt;=mediçao,OFFSET(Import.PLQ,$A50-1,AP$15-1,1,1),0),0),[1]PLE!$AA$28*OFFSET(Import.PLQ,$A50-1,AP$15-1,1,1)),IF($E50&lt;&gt;1,IF(ISNUMBER(INDEX(Import.PLE,Detalhamento!$E50,Detalhamento!AP$15)),IF(INDEX(Import.PLE,Detalhamento!$E50,Detalhamento!AP$15)&lt;=mediçao,0,OFFSET(Import.PLQ,$A50-1,AP$15-1,1,1)),OFFSET(Import.PLQ,$A50-1,AP$15-1,1,1)),(1-[1]PLE!$AA$28)*OFFSET(Import.PLQ,$A50-1,AP$15-1,1,1))))</f>
        <v>0</v>
      </c>
      <c r="AQ50" s="8">
        <f ca="1">IF(AQ$13="",0,CHOOSE(Detalhamento.OpçãoServiços,OFFSET(Import.PLQ,$A50-1,AQ$15-1,1,1),IF($E50&lt;&gt;1,IF(ISNUMBER(INDEX(Import.PLE,Detalhamento!$E50,Detalhamento!AQ$15)),IF(INDEX(Import.PLE,Detalhamento!$E50,Detalhamento!AQ$15)&lt;=mediçao,OFFSET(Import.PLQ,$A50-1,AQ$15-1,1,1),0),0),[1]PLE!$AA$28*OFFSET(Import.PLQ,$A50-1,AQ$15-1,1,1)),IF($E50&lt;&gt;1,IF(ISNUMBER(INDEX(Import.PLE,Detalhamento!$E50,Detalhamento!AQ$15)),IF(INDEX(Import.PLE,Detalhamento!$E50,Detalhamento!AQ$15)&lt;=mediçao,0,OFFSET(Import.PLQ,$A50-1,AQ$15-1,1,1)),OFFSET(Import.PLQ,$A50-1,AQ$15-1,1,1)),(1-[1]PLE!$AA$28)*OFFSET(Import.PLQ,$A50-1,AQ$15-1,1,1))))</f>
        <v>0</v>
      </c>
      <c r="AR50" s="8">
        <f ca="1">IF(AR$13="",0,CHOOSE(Detalhamento.OpçãoServiços,OFFSET(Import.PLQ,$A50-1,AR$15-1,1,1),IF($E50&lt;&gt;1,IF(ISNUMBER(INDEX(Import.PLE,Detalhamento!$E50,Detalhamento!AR$15)),IF(INDEX(Import.PLE,Detalhamento!$E50,Detalhamento!AR$15)&lt;=mediçao,OFFSET(Import.PLQ,$A50-1,AR$15-1,1,1),0),0),[1]PLE!$AA$28*OFFSET(Import.PLQ,$A50-1,AR$15-1,1,1)),IF($E50&lt;&gt;1,IF(ISNUMBER(INDEX(Import.PLE,Detalhamento!$E50,Detalhamento!AR$15)),IF(INDEX(Import.PLE,Detalhamento!$E50,Detalhamento!AR$15)&lt;=mediçao,0,OFFSET(Import.PLQ,$A50-1,AR$15-1,1,1)),OFFSET(Import.PLQ,$A50-1,AR$15-1,1,1)),(1-[1]PLE!$AA$28)*OFFSET(Import.PLQ,$A50-1,AR$15-1,1,1))))</f>
        <v>0</v>
      </c>
      <c r="AS50" s="8">
        <f ca="1">IF(AS$13="",0,CHOOSE(Detalhamento.OpçãoServiços,OFFSET(Import.PLQ,$A50-1,AS$15-1,1,1),IF($E50&lt;&gt;1,IF(ISNUMBER(INDEX(Import.PLE,Detalhamento!$E50,Detalhamento!AS$15)),IF(INDEX(Import.PLE,Detalhamento!$E50,Detalhamento!AS$15)&lt;=mediçao,OFFSET(Import.PLQ,$A50-1,AS$15-1,1,1),0),0),[1]PLE!$AA$28*OFFSET(Import.PLQ,$A50-1,AS$15-1,1,1)),IF($E50&lt;&gt;1,IF(ISNUMBER(INDEX(Import.PLE,Detalhamento!$E50,Detalhamento!AS$15)),IF(INDEX(Import.PLE,Detalhamento!$E50,Detalhamento!AS$15)&lt;=mediçao,0,OFFSET(Import.PLQ,$A50-1,AS$15-1,1,1)),OFFSET(Import.PLQ,$A50-1,AS$15-1,1,1)),(1-[1]PLE!$AA$28)*OFFSET(Import.PLQ,$A50-1,AS$15-1,1,1))))</f>
        <v>0</v>
      </c>
      <c r="AT50" s="8">
        <f ca="1">IF(AT$13="",0,CHOOSE(Detalhamento.OpçãoServiços,OFFSET(Import.PLQ,$A50-1,AT$15-1,1,1),IF($E50&lt;&gt;1,IF(ISNUMBER(INDEX(Import.PLE,Detalhamento!$E50,Detalhamento!AT$15)),IF(INDEX(Import.PLE,Detalhamento!$E50,Detalhamento!AT$15)&lt;=mediçao,OFFSET(Import.PLQ,$A50-1,AT$15-1,1,1),0),0),[1]PLE!$AA$28*OFFSET(Import.PLQ,$A50-1,AT$15-1,1,1)),IF($E50&lt;&gt;1,IF(ISNUMBER(INDEX(Import.PLE,Detalhamento!$E50,Detalhamento!AT$15)),IF(INDEX(Import.PLE,Detalhamento!$E50,Detalhamento!AT$15)&lt;=mediçao,0,OFFSET(Import.PLQ,$A50-1,AT$15-1,1,1)),OFFSET(Import.PLQ,$A50-1,AT$15-1,1,1)),(1-[1]PLE!$AA$28)*OFFSET(Import.PLQ,$A50-1,AT$15-1,1,1))))</f>
        <v>0</v>
      </c>
      <c r="AU50" s="8">
        <f ca="1">IF(AU$13="",0,CHOOSE(Detalhamento.OpçãoServiços,OFFSET(Import.PLQ,$A50-1,AU$15-1,1,1),IF($E50&lt;&gt;1,IF(ISNUMBER(INDEX(Import.PLE,Detalhamento!$E50,Detalhamento!AU$15)),IF(INDEX(Import.PLE,Detalhamento!$E50,Detalhamento!AU$15)&lt;=mediçao,OFFSET(Import.PLQ,$A50-1,AU$15-1,1,1),0),0),[1]PLE!$AA$28*OFFSET(Import.PLQ,$A50-1,AU$15-1,1,1)),IF($E50&lt;&gt;1,IF(ISNUMBER(INDEX(Import.PLE,Detalhamento!$E50,Detalhamento!AU$15)),IF(INDEX(Import.PLE,Detalhamento!$E50,Detalhamento!AU$15)&lt;=mediçao,0,OFFSET(Import.PLQ,$A50-1,AU$15-1,1,1)),OFFSET(Import.PLQ,$A50-1,AU$15-1,1,1)),(1-[1]PLE!$AA$28)*OFFSET(Import.PLQ,$A50-1,AU$15-1,1,1))))</f>
        <v>0</v>
      </c>
      <c r="AV50" s="8">
        <f ca="1">IF(AV$13="",0,CHOOSE(Detalhamento.OpçãoServiços,OFFSET(Import.PLQ,$A50-1,AV$15-1,1,1),IF($E50&lt;&gt;1,IF(ISNUMBER(INDEX(Import.PLE,Detalhamento!$E50,Detalhamento!AV$15)),IF(INDEX(Import.PLE,Detalhamento!$E50,Detalhamento!AV$15)&lt;=mediçao,OFFSET(Import.PLQ,$A50-1,AV$15-1,1,1),0),0),[1]PLE!$AA$28*OFFSET(Import.PLQ,$A50-1,AV$15-1,1,1)),IF($E50&lt;&gt;1,IF(ISNUMBER(INDEX(Import.PLE,Detalhamento!$E50,Detalhamento!AV$15)),IF(INDEX(Import.PLE,Detalhamento!$E50,Detalhamento!AV$15)&lt;=mediçao,0,OFFSET(Import.PLQ,$A50-1,AV$15-1,1,1)),OFFSET(Import.PLQ,$A50-1,AV$15-1,1,1)),(1-[1]PLE!$AA$28)*OFFSET(Import.PLQ,$A50-1,AV$15-1,1,1))))</f>
        <v>0</v>
      </c>
      <c r="AW50" s="8">
        <f ca="1">IF(AW$13="",0,CHOOSE(Detalhamento.OpçãoServiços,OFFSET(Import.PLQ,$A50-1,AW$15-1,1,1),IF($E50&lt;&gt;1,IF(ISNUMBER(INDEX(Import.PLE,Detalhamento!$E50,Detalhamento!AW$15)),IF(INDEX(Import.PLE,Detalhamento!$E50,Detalhamento!AW$15)&lt;=mediçao,OFFSET(Import.PLQ,$A50-1,AW$15-1,1,1),0),0),[1]PLE!$AA$28*OFFSET(Import.PLQ,$A50-1,AW$15-1,1,1)),IF($E50&lt;&gt;1,IF(ISNUMBER(INDEX(Import.PLE,Detalhamento!$E50,Detalhamento!AW$15)),IF(INDEX(Import.PLE,Detalhamento!$E50,Detalhamento!AW$15)&lt;=mediçao,0,OFFSET(Import.PLQ,$A50-1,AW$15-1,1,1)),OFFSET(Import.PLQ,$A50-1,AW$15-1,1,1)),(1-[1]PLE!$AA$28)*OFFSET(Import.PLQ,$A50-1,AW$15-1,1,1))))</f>
        <v>0</v>
      </c>
      <c r="AX50" s="8">
        <f ca="1">IF(AX$13="",0,CHOOSE(Detalhamento.OpçãoServiços,OFFSET(Import.PLQ,$A50-1,AX$15-1,1,1),IF($E50&lt;&gt;1,IF(ISNUMBER(INDEX(Import.PLE,Detalhamento!$E50,Detalhamento!AX$15)),IF(INDEX(Import.PLE,Detalhamento!$E50,Detalhamento!AX$15)&lt;=mediçao,OFFSET(Import.PLQ,$A50-1,AX$15-1,1,1),0),0),[1]PLE!$AA$28*OFFSET(Import.PLQ,$A50-1,AX$15-1,1,1)),IF($E50&lt;&gt;1,IF(ISNUMBER(INDEX(Import.PLE,Detalhamento!$E50,Detalhamento!AX$15)),IF(INDEX(Import.PLE,Detalhamento!$E50,Detalhamento!AX$15)&lt;=mediçao,0,OFFSET(Import.PLQ,$A50-1,AX$15-1,1,1)),OFFSET(Import.PLQ,$A50-1,AX$15-1,1,1)),(1-[1]PLE!$AA$28)*OFFSET(Import.PLQ,$A50-1,AX$15-1,1,1))))</f>
        <v>0</v>
      </c>
      <c r="AY50" s="8">
        <f ca="1">IF(AY$13="",0,CHOOSE(Detalhamento.OpçãoServiços,OFFSET(Import.PLQ,$A50-1,AY$15-1,1,1),IF($E50&lt;&gt;1,IF(ISNUMBER(INDEX(Import.PLE,Detalhamento!$E50,Detalhamento!AY$15)),IF(INDEX(Import.PLE,Detalhamento!$E50,Detalhamento!AY$15)&lt;=mediçao,OFFSET(Import.PLQ,$A50-1,AY$15-1,1,1),0),0),[1]PLE!$AA$28*OFFSET(Import.PLQ,$A50-1,AY$15-1,1,1)),IF($E50&lt;&gt;1,IF(ISNUMBER(INDEX(Import.PLE,Detalhamento!$E50,Detalhamento!AY$15)),IF(INDEX(Import.PLE,Detalhamento!$E50,Detalhamento!AY$15)&lt;=mediçao,0,OFFSET(Import.PLQ,$A50-1,AY$15-1,1,1)),OFFSET(Import.PLQ,$A50-1,AY$15-1,1,1)),(1-[1]PLE!$AA$28)*OFFSET(Import.PLQ,$A50-1,AY$15-1,1,1))))</f>
        <v>0</v>
      </c>
      <c r="AZ50" s="8">
        <f ca="1">IF(AZ$13="",0,CHOOSE(Detalhamento.OpçãoServiços,OFFSET(Import.PLQ,$A50-1,AZ$15-1,1,1),IF($E50&lt;&gt;1,IF(ISNUMBER(INDEX(Import.PLE,Detalhamento!$E50,Detalhamento!AZ$15)),IF(INDEX(Import.PLE,Detalhamento!$E50,Detalhamento!AZ$15)&lt;=mediçao,OFFSET(Import.PLQ,$A50-1,AZ$15-1,1,1),0),0),[1]PLE!$AA$28*OFFSET(Import.PLQ,$A50-1,AZ$15-1,1,1)),IF($E50&lt;&gt;1,IF(ISNUMBER(INDEX(Import.PLE,Detalhamento!$E50,Detalhamento!AZ$15)),IF(INDEX(Import.PLE,Detalhamento!$E50,Detalhamento!AZ$15)&lt;=mediçao,0,OFFSET(Import.PLQ,$A50-1,AZ$15-1,1,1)),OFFSET(Import.PLQ,$A50-1,AZ$15-1,1,1)),(1-[1]PLE!$AA$28)*OFFSET(Import.PLQ,$A50-1,AZ$15-1,1,1))))</f>
        <v>0</v>
      </c>
      <c r="BA50" s="8">
        <f ca="1">IF(BA$13="",0,CHOOSE(Detalhamento.OpçãoServiços,OFFSET(Import.PLQ,$A50-1,BA$15-1,1,1),IF($E50&lt;&gt;1,IF(ISNUMBER(INDEX(Import.PLE,Detalhamento!$E50,Detalhamento!BA$15)),IF(INDEX(Import.PLE,Detalhamento!$E50,Detalhamento!BA$15)&lt;=mediçao,OFFSET(Import.PLQ,$A50-1,BA$15-1,1,1),0),0),[1]PLE!$AA$28*OFFSET(Import.PLQ,$A50-1,BA$15-1,1,1)),IF($E50&lt;&gt;1,IF(ISNUMBER(INDEX(Import.PLE,Detalhamento!$E50,Detalhamento!BA$15)),IF(INDEX(Import.PLE,Detalhamento!$E50,Detalhamento!BA$15)&lt;=mediçao,0,OFFSET(Import.PLQ,$A50-1,BA$15-1,1,1)),OFFSET(Import.PLQ,$A50-1,BA$15-1,1,1)),(1-[1]PLE!$AA$28)*OFFSET(Import.PLQ,$A50-1,BA$15-1,1,1))))</f>
        <v>0</v>
      </c>
      <c r="BB50" s="8">
        <f ca="1">IF(BB$13="",0,CHOOSE(Detalhamento.OpçãoServiços,OFFSET(Import.PLQ,$A50-1,BB$15-1,1,1),IF($E50&lt;&gt;1,IF(ISNUMBER(INDEX(Import.PLE,Detalhamento!$E50,Detalhamento!BB$15)),IF(INDEX(Import.PLE,Detalhamento!$E50,Detalhamento!BB$15)&lt;=mediçao,OFFSET(Import.PLQ,$A50-1,BB$15-1,1,1),0),0),[1]PLE!$AA$28*OFFSET(Import.PLQ,$A50-1,BB$15-1,1,1)),IF($E50&lt;&gt;1,IF(ISNUMBER(INDEX(Import.PLE,Detalhamento!$E50,Detalhamento!BB$15)),IF(INDEX(Import.PLE,Detalhamento!$E50,Detalhamento!BB$15)&lt;=mediçao,0,OFFSET(Import.PLQ,$A50-1,BB$15-1,1,1)),OFFSET(Import.PLQ,$A50-1,BB$15-1,1,1)),(1-[1]PLE!$AA$28)*OFFSET(Import.PLQ,$A50-1,BB$15-1,1,1))))</f>
        <v>0</v>
      </c>
      <c r="BC50" s="8">
        <f ca="1">IF(BC$13="",0,CHOOSE(Detalhamento.OpçãoServiços,OFFSET(Import.PLQ,$A50-1,BC$15-1,1,1),IF($E50&lt;&gt;1,IF(ISNUMBER(INDEX(Import.PLE,Detalhamento!$E50,Detalhamento!BC$15)),IF(INDEX(Import.PLE,Detalhamento!$E50,Detalhamento!BC$15)&lt;=mediçao,OFFSET(Import.PLQ,$A50-1,BC$15-1,1,1),0),0),[1]PLE!$AA$28*OFFSET(Import.PLQ,$A50-1,BC$15-1,1,1)),IF($E50&lt;&gt;1,IF(ISNUMBER(INDEX(Import.PLE,Detalhamento!$E50,Detalhamento!BC$15)),IF(INDEX(Import.PLE,Detalhamento!$E50,Detalhamento!BC$15)&lt;=mediçao,0,OFFSET(Import.PLQ,$A50-1,BC$15-1,1,1)),OFFSET(Import.PLQ,$A50-1,BC$15-1,1,1)),(1-[1]PLE!$AA$28)*OFFSET(Import.PLQ,$A50-1,BC$15-1,1,1))))</f>
        <v>0</v>
      </c>
      <c r="BD50" s="8">
        <f ca="1">IF(BD$13="",0,CHOOSE(Detalhamento.OpçãoServiços,OFFSET(Import.PLQ,$A50-1,BD$15-1,1,1),IF($E50&lt;&gt;1,IF(ISNUMBER(INDEX(Import.PLE,Detalhamento!$E50,Detalhamento!BD$15)),IF(INDEX(Import.PLE,Detalhamento!$E50,Detalhamento!BD$15)&lt;=mediçao,OFFSET(Import.PLQ,$A50-1,BD$15-1,1,1),0),0),[1]PLE!$AA$28*OFFSET(Import.PLQ,$A50-1,BD$15-1,1,1)),IF($E50&lt;&gt;1,IF(ISNUMBER(INDEX(Import.PLE,Detalhamento!$E50,Detalhamento!BD$15)),IF(INDEX(Import.PLE,Detalhamento!$E50,Detalhamento!BD$15)&lt;=mediçao,0,OFFSET(Import.PLQ,$A50-1,BD$15-1,1,1)),OFFSET(Import.PLQ,$A50-1,BD$15-1,1,1)),(1-[1]PLE!$AA$28)*OFFSET(Import.PLQ,$A50-1,BD$15-1,1,1))))</f>
        <v>0</v>
      </c>
      <c r="BE50" s="8">
        <f ca="1">IF(BE$13="",0,CHOOSE(Detalhamento.OpçãoServiços,OFFSET(Import.PLQ,$A50-1,BE$15-1,1,1),IF($E50&lt;&gt;1,IF(ISNUMBER(INDEX(Import.PLE,Detalhamento!$E50,Detalhamento!BE$15)),IF(INDEX(Import.PLE,Detalhamento!$E50,Detalhamento!BE$15)&lt;=mediçao,OFFSET(Import.PLQ,$A50-1,BE$15-1,1,1),0),0),[1]PLE!$AA$28*OFFSET(Import.PLQ,$A50-1,BE$15-1,1,1)),IF($E50&lt;&gt;1,IF(ISNUMBER(INDEX(Import.PLE,Detalhamento!$E50,Detalhamento!BE$15)),IF(INDEX(Import.PLE,Detalhamento!$E50,Detalhamento!BE$15)&lt;=mediçao,0,OFFSET(Import.PLQ,$A50-1,BE$15-1,1,1)),OFFSET(Import.PLQ,$A50-1,BE$15-1,1,1)),(1-[1]PLE!$AA$28)*OFFSET(Import.PLQ,$A50-1,BE$15-1,1,1))))</f>
        <v>0</v>
      </c>
      <c r="BF50" s="8">
        <f ca="1">IF(BF$13="",0,CHOOSE(Detalhamento.OpçãoServiços,OFFSET(Import.PLQ,$A50-1,BF$15-1,1,1),IF($E50&lt;&gt;1,IF(ISNUMBER(INDEX(Import.PLE,Detalhamento!$E50,Detalhamento!BF$15)),IF(INDEX(Import.PLE,Detalhamento!$E50,Detalhamento!BF$15)&lt;=mediçao,OFFSET(Import.PLQ,$A50-1,BF$15-1,1,1),0),0),[1]PLE!$AA$28*OFFSET(Import.PLQ,$A50-1,BF$15-1,1,1)),IF($E50&lt;&gt;1,IF(ISNUMBER(INDEX(Import.PLE,Detalhamento!$E50,Detalhamento!BF$15)),IF(INDEX(Import.PLE,Detalhamento!$E50,Detalhamento!BF$15)&lt;=mediçao,0,OFFSET(Import.PLQ,$A50-1,BF$15-1,1,1)),OFFSET(Import.PLQ,$A50-1,BF$15-1,1,1)),(1-[1]PLE!$AA$28)*OFFSET(Import.PLQ,$A50-1,BF$15-1,1,1))))</f>
        <v>0</v>
      </c>
      <c r="BG50" s="8">
        <f ca="1">IF(BG$13="",0,CHOOSE(Detalhamento.OpçãoServiços,OFFSET(Import.PLQ,$A50-1,BG$15-1,1,1),IF($E50&lt;&gt;1,IF(ISNUMBER(INDEX(Import.PLE,Detalhamento!$E50,Detalhamento!BG$15)),IF(INDEX(Import.PLE,Detalhamento!$E50,Detalhamento!BG$15)&lt;=mediçao,OFFSET(Import.PLQ,$A50-1,BG$15-1,1,1),0),0),[1]PLE!$AA$28*OFFSET(Import.PLQ,$A50-1,BG$15-1,1,1)),IF($E50&lt;&gt;1,IF(ISNUMBER(INDEX(Import.PLE,Detalhamento!$E50,Detalhamento!BG$15)),IF(INDEX(Import.PLE,Detalhamento!$E50,Detalhamento!BG$15)&lt;=mediçao,0,OFFSET(Import.PLQ,$A50-1,BG$15-1,1,1)),OFFSET(Import.PLQ,$A50-1,BG$15-1,1,1)),(1-[1]PLE!$AA$28)*OFFSET(Import.PLQ,$A50-1,BG$15-1,1,1))))</f>
        <v>0</v>
      </c>
      <c r="BH50" s="8">
        <f ca="1">IF(BH$13="",0,CHOOSE(Detalhamento.OpçãoServiços,OFFSET(Import.PLQ,$A50-1,BH$15-1,1,1),IF($E50&lt;&gt;1,IF(ISNUMBER(INDEX(Import.PLE,Detalhamento!$E50,Detalhamento!BH$15)),IF(INDEX(Import.PLE,Detalhamento!$E50,Detalhamento!BH$15)&lt;=mediçao,OFFSET(Import.PLQ,$A50-1,BH$15-1,1,1),0),0),[1]PLE!$AA$28*OFFSET(Import.PLQ,$A50-1,BH$15-1,1,1)),IF($E50&lt;&gt;1,IF(ISNUMBER(INDEX(Import.PLE,Detalhamento!$E50,Detalhamento!BH$15)),IF(INDEX(Import.PLE,Detalhamento!$E50,Detalhamento!BH$15)&lt;=mediçao,0,OFFSET(Import.PLQ,$A50-1,BH$15-1,1,1)),OFFSET(Import.PLQ,$A50-1,BH$15-1,1,1)),(1-[1]PLE!$AA$28)*OFFSET(Import.PLQ,$A50-1,BH$15-1,1,1))))</f>
        <v>0</v>
      </c>
      <c r="BI50" s="8">
        <f ca="1">IF(BI$13="",0,CHOOSE(Detalhamento.OpçãoServiços,OFFSET(Import.PLQ,$A50-1,BI$15-1,1,1),IF($E50&lt;&gt;1,IF(ISNUMBER(INDEX(Import.PLE,Detalhamento!$E50,Detalhamento!BI$15)),IF(INDEX(Import.PLE,Detalhamento!$E50,Detalhamento!BI$15)&lt;=mediçao,OFFSET(Import.PLQ,$A50-1,BI$15-1,1,1),0),0),[1]PLE!$AA$28*OFFSET(Import.PLQ,$A50-1,BI$15-1,1,1)),IF($E50&lt;&gt;1,IF(ISNUMBER(INDEX(Import.PLE,Detalhamento!$E50,Detalhamento!BI$15)),IF(INDEX(Import.PLE,Detalhamento!$E50,Detalhamento!BI$15)&lt;=mediçao,0,OFFSET(Import.PLQ,$A50-1,BI$15-1,1,1)),OFFSET(Import.PLQ,$A50-1,BI$15-1,1,1)),(1-[1]PLE!$AA$28)*OFFSET(Import.PLQ,$A50-1,BI$15-1,1,1))))</f>
        <v>0</v>
      </c>
    </row>
    <row r="51" spans="1:61" ht="33.75" x14ac:dyDescent="0.2">
      <c r="A51" s="1">
        <v>23</v>
      </c>
      <c r="B51" s="2" t="str">
        <f t="shared" ca="1" si="2"/>
        <v>Serviço</v>
      </c>
      <c r="E51" s="3">
        <f t="shared" ca="1" si="3"/>
        <v>5</v>
      </c>
      <c r="F51" s="5">
        <f t="shared" ca="1" si="4"/>
        <v>50023</v>
      </c>
      <c r="G51" s="5" t="str">
        <f t="shared" ca="1" si="8"/>
        <v>04.06</v>
      </c>
      <c r="H51" s="6" t="str">
        <f t="shared" ca="1" si="8"/>
        <v>FORNECIMENTO E IMPLANTAÇÃO DE PLACA DE REGULAMENTAÇÃO EM AÇO D = 0,80 M - PELÍCULA RETRORREFLETIVA TIPO I E SI</v>
      </c>
      <c r="I51" s="7" t="str">
        <f t="shared" ca="1" si="6"/>
        <v>UN</v>
      </c>
      <c r="J51" s="8">
        <f t="shared" ca="1" si="7"/>
        <v>6</v>
      </c>
      <c r="K51" s="31"/>
      <c r="L51" s="8">
        <f ca="1">IF(L$13="",0,CHOOSE(Detalhamento.OpçãoServiços,OFFSET(Import.PLQ,$A51-1,L$15-1,1,1),IF($E51&lt;&gt;1,IF(ISNUMBER(INDEX(Import.PLE,Detalhamento!$E51,Detalhamento!L$15)),IF(INDEX(Import.PLE,Detalhamento!$E51,Detalhamento!L$15)&lt;=mediçao,OFFSET(Import.PLQ,$A51-1,L$15-1,1,1),0),0),[1]PLE!$AA$28*OFFSET(Import.PLQ,$A51-1,L$15-1,1,1)),IF($E51&lt;&gt;1,IF(ISNUMBER(INDEX(Import.PLE,Detalhamento!$E51,Detalhamento!L$15)),IF(INDEX(Import.PLE,Detalhamento!$E51,Detalhamento!L$15)&lt;=mediçao,0,OFFSET(Import.PLQ,$A51-1,L$15-1,1,1)),OFFSET(Import.PLQ,$A51-1,L$15-1,1,1)),(1-[1]PLE!$AA$28)*OFFSET(Import.PLQ,$A51-1,L$15-1,1,1))))</f>
        <v>2</v>
      </c>
      <c r="M51" s="8">
        <f ca="1">IF(M$13="",0,CHOOSE(Detalhamento.OpçãoServiços,OFFSET(Import.PLQ,$A51-1,M$15-1,1,1),IF($E51&lt;&gt;1,IF(ISNUMBER(INDEX(Import.PLE,Detalhamento!$E51,Detalhamento!M$15)),IF(INDEX(Import.PLE,Detalhamento!$E51,Detalhamento!M$15)&lt;=mediçao,OFFSET(Import.PLQ,$A51-1,M$15-1,1,1),0),0),[1]PLE!$AA$28*OFFSET(Import.PLQ,$A51-1,M$15-1,1,1)),IF($E51&lt;&gt;1,IF(ISNUMBER(INDEX(Import.PLE,Detalhamento!$E51,Detalhamento!M$15)),IF(INDEX(Import.PLE,Detalhamento!$E51,Detalhamento!M$15)&lt;=mediçao,0,OFFSET(Import.PLQ,$A51-1,M$15-1,1,1)),OFFSET(Import.PLQ,$A51-1,M$15-1,1,1)),(1-[1]PLE!$AA$28)*OFFSET(Import.PLQ,$A51-1,M$15-1,1,1))))</f>
        <v>0</v>
      </c>
      <c r="N51" s="8">
        <f ca="1">IF(N$13="",0,CHOOSE(Detalhamento.OpçãoServiços,OFFSET(Import.PLQ,$A51-1,N$15-1,1,1),IF($E51&lt;&gt;1,IF(ISNUMBER(INDEX(Import.PLE,Detalhamento!$E51,Detalhamento!N$15)),IF(INDEX(Import.PLE,Detalhamento!$E51,Detalhamento!N$15)&lt;=mediçao,OFFSET(Import.PLQ,$A51-1,N$15-1,1,1),0),0),[1]PLE!$AA$28*OFFSET(Import.PLQ,$A51-1,N$15-1,1,1)),IF($E51&lt;&gt;1,IF(ISNUMBER(INDEX(Import.PLE,Detalhamento!$E51,Detalhamento!N$15)),IF(INDEX(Import.PLE,Detalhamento!$E51,Detalhamento!N$15)&lt;=mediçao,0,OFFSET(Import.PLQ,$A51-1,N$15-1,1,1)),OFFSET(Import.PLQ,$A51-1,N$15-1,1,1)),(1-[1]PLE!$AA$28)*OFFSET(Import.PLQ,$A51-1,N$15-1,1,1))))</f>
        <v>0</v>
      </c>
      <c r="O51" s="8">
        <f ca="1">IF(O$13="",0,CHOOSE(Detalhamento.OpçãoServiços,OFFSET(Import.PLQ,$A51-1,O$15-1,1,1),IF($E51&lt;&gt;1,IF(ISNUMBER(INDEX(Import.PLE,Detalhamento!$E51,Detalhamento!O$15)),IF(INDEX(Import.PLE,Detalhamento!$E51,Detalhamento!O$15)&lt;=mediçao,OFFSET(Import.PLQ,$A51-1,O$15-1,1,1),0),0),[1]PLE!$AA$28*OFFSET(Import.PLQ,$A51-1,O$15-1,1,1)),IF($E51&lt;&gt;1,IF(ISNUMBER(INDEX(Import.PLE,Detalhamento!$E51,Detalhamento!O$15)),IF(INDEX(Import.PLE,Detalhamento!$E51,Detalhamento!O$15)&lt;=mediçao,0,OFFSET(Import.PLQ,$A51-1,O$15-1,1,1)),OFFSET(Import.PLQ,$A51-1,O$15-1,1,1)),(1-[1]PLE!$AA$28)*OFFSET(Import.PLQ,$A51-1,O$15-1,1,1))))</f>
        <v>2</v>
      </c>
      <c r="P51" s="8">
        <f ca="1">IF(P$13="",0,CHOOSE(Detalhamento.OpçãoServiços,OFFSET(Import.PLQ,$A51-1,P$15-1,1,1),IF($E51&lt;&gt;1,IF(ISNUMBER(INDEX(Import.PLE,Detalhamento!$E51,Detalhamento!P$15)),IF(INDEX(Import.PLE,Detalhamento!$E51,Detalhamento!P$15)&lt;=mediçao,OFFSET(Import.PLQ,$A51-1,P$15-1,1,1),0),0),[1]PLE!$AA$28*OFFSET(Import.PLQ,$A51-1,P$15-1,1,1)),IF($E51&lt;&gt;1,IF(ISNUMBER(INDEX(Import.PLE,Detalhamento!$E51,Detalhamento!P$15)),IF(INDEX(Import.PLE,Detalhamento!$E51,Detalhamento!P$15)&lt;=mediçao,0,OFFSET(Import.PLQ,$A51-1,P$15-1,1,1)),OFFSET(Import.PLQ,$A51-1,P$15-1,1,1)),(1-[1]PLE!$AA$28)*OFFSET(Import.PLQ,$A51-1,P$15-1,1,1))))</f>
        <v>2</v>
      </c>
      <c r="Q51" s="8">
        <f ca="1">IF(Q$13="",0,CHOOSE(Detalhamento.OpçãoServiços,OFFSET(Import.PLQ,$A51-1,Q$15-1,1,1),IF($E51&lt;&gt;1,IF(ISNUMBER(INDEX(Import.PLE,Detalhamento!$E51,Detalhamento!Q$15)),IF(INDEX(Import.PLE,Detalhamento!$E51,Detalhamento!Q$15)&lt;=mediçao,OFFSET(Import.PLQ,$A51-1,Q$15-1,1,1),0),0),[1]PLE!$AA$28*OFFSET(Import.PLQ,$A51-1,Q$15-1,1,1)),IF($E51&lt;&gt;1,IF(ISNUMBER(INDEX(Import.PLE,Detalhamento!$E51,Detalhamento!Q$15)),IF(INDEX(Import.PLE,Detalhamento!$E51,Detalhamento!Q$15)&lt;=mediçao,0,OFFSET(Import.PLQ,$A51-1,Q$15-1,1,1)),OFFSET(Import.PLQ,$A51-1,Q$15-1,1,1)),(1-[1]PLE!$AA$28)*OFFSET(Import.PLQ,$A51-1,Q$15-1,1,1))))</f>
        <v>0</v>
      </c>
      <c r="R51" s="8">
        <f ca="1">IF(R$13="",0,CHOOSE(Detalhamento.OpçãoServiços,OFFSET(Import.PLQ,$A51-1,R$15-1,1,1),IF($E51&lt;&gt;1,IF(ISNUMBER(INDEX(Import.PLE,Detalhamento!$E51,Detalhamento!R$15)),IF(INDEX(Import.PLE,Detalhamento!$E51,Detalhamento!R$15)&lt;=mediçao,OFFSET(Import.PLQ,$A51-1,R$15-1,1,1),0),0),[1]PLE!$AA$28*OFFSET(Import.PLQ,$A51-1,R$15-1,1,1)),IF($E51&lt;&gt;1,IF(ISNUMBER(INDEX(Import.PLE,Detalhamento!$E51,Detalhamento!R$15)),IF(INDEX(Import.PLE,Detalhamento!$E51,Detalhamento!R$15)&lt;=mediçao,0,OFFSET(Import.PLQ,$A51-1,R$15-1,1,1)),OFFSET(Import.PLQ,$A51-1,R$15-1,1,1)),(1-[1]PLE!$AA$28)*OFFSET(Import.PLQ,$A51-1,R$15-1,1,1))))</f>
        <v>0</v>
      </c>
      <c r="S51" s="8">
        <f ca="1">IF(S$13="",0,CHOOSE(Detalhamento.OpçãoServiços,OFFSET(Import.PLQ,$A51-1,S$15-1,1,1),IF($E51&lt;&gt;1,IF(ISNUMBER(INDEX(Import.PLE,Detalhamento!$E51,Detalhamento!S$15)),IF(INDEX(Import.PLE,Detalhamento!$E51,Detalhamento!S$15)&lt;=mediçao,OFFSET(Import.PLQ,$A51-1,S$15-1,1,1),0),0),[1]PLE!$AA$28*OFFSET(Import.PLQ,$A51-1,S$15-1,1,1)),IF($E51&lt;&gt;1,IF(ISNUMBER(INDEX(Import.PLE,Detalhamento!$E51,Detalhamento!S$15)),IF(INDEX(Import.PLE,Detalhamento!$E51,Detalhamento!S$15)&lt;=mediçao,0,OFFSET(Import.PLQ,$A51-1,S$15-1,1,1)),OFFSET(Import.PLQ,$A51-1,S$15-1,1,1)),(1-[1]PLE!$AA$28)*OFFSET(Import.PLQ,$A51-1,S$15-1,1,1))))</f>
        <v>0</v>
      </c>
      <c r="T51" s="8">
        <f ca="1">IF(T$13="",0,CHOOSE(Detalhamento.OpçãoServiços,OFFSET(Import.PLQ,$A51-1,T$15-1,1,1),IF($E51&lt;&gt;1,IF(ISNUMBER(INDEX(Import.PLE,Detalhamento!$E51,Detalhamento!T$15)),IF(INDEX(Import.PLE,Detalhamento!$E51,Detalhamento!T$15)&lt;=mediçao,OFFSET(Import.PLQ,$A51-1,T$15-1,1,1),0),0),[1]PLE!$AA$28*OFFSET(Import.PLQ,$A51-1,T$15-1,1,1)),IF($E51&lt;&gt;1,IF(ISNUMBER(INDEX(Import.PLE,Detalhamento!$E51,Detalhamento!T$15)),IF(INDEX(Import.PLE,Detalhamento!$E51,Detalhamento!T$15)&lt;=mediçao,0,OFFSET(Import.PLQ,$A51-1,T$15-1,1,1)),OFFSET(Import.PLQ,$A51-1,T$15-1,1,1)),(1-[1]PLE!$AA$28)*OFFSET(Import.PLQ,$A51-1,T$15-1,1,1))))</f>
        <v>0</v>
      </c>
      <c r="U51" s="8">
        <f ca="1">IF(U$13="",0,CHOOSE(Detalhamento.OpçãoServiços,OFFSET(Import.PLQ,$A51-1,U$15-1,1,1),IF($E51&lt;&gt;1,IF(ISNUMBER(INDEX(Import.PLE,Detalhamento!$E51,Detalhamento!U$15)),IF(INDEX(Import.PLE,Detalhamento!$E51,Detalhamento!U$15)&lt;=mediçao,OFFSET(Import.PLQ,$A51-1,U$15-1,1,1),0),0),[1]PLE!$AA$28*OFFSET(Import.PLQ,$A51-1,U$15-1,1,1)),IF($E51&lt;&gt;1,IF(ISNUMBER(INDEX(Import.PLE,Detalhamento!$E51,Detalhamento!U$15)),IF(INDEX(Import.PLE,Detalhamento!$E51,Detalhamento!U$15)&lt;=mediçao,0,OFFSET(Import.PLQ,$A51-1,U$15-1,1,1)),OFFSET(Import.PLQ,$A51-1,U$15-1,1,1)),(1-[1]PLE!$AA$28)*OFFSET(Import.PLQ,$A51-1,U$15-1,1,1))))</f>
        <v>0</v>
      </c>
      <c r="V51" s="8">
        <f ca="1">IF(V$13="",0,CHOOSE(Detalhamento.OpçãoServiços,OFFSET(Import.PLQ,$A51-1,V$15-1,1,1),IF($E51&lt;&gt;1,IF(ISNUMBER(INDEX(Import.PLE,Detalhamento!$E51,Detalhamento!V$15)),IF(INDEX(Import.PLE,Detalhamento!$E51,Detalhamento!V$15)&lt;=mediçao,OFFSET(Import.PLQ,$A51-1,V$15-1,1,1),0),0),[1]PLE!$AA$28*OFFSET(Import.PLQ,$A51-1,V$15-1,1,1)),IF($E51&lt;&gt;1,IF(ISNUMBER(INDEX(Import.PLE,Detalhamento!$E51,Detalhamento!V$15)),IF(INDEX(Import.PLE,Detalhamento!$E51,Detalhamento!V$15)&lt;=mediçao,0,OFFSET(Import.PLQ,$A51-1,V$15-1,1,1)),OFFSET(Import.PLQ,$A51-1,V$15-1,1,1)),(1-[1]PLE!$AA$28)*OFFSET(Import.PLQ,$A51-1,V$15-1,1,1))))</f>
        <v>0</v>
      </c>
      <c r="W51" s="8">
        <f ca="1">IF(W$13="",0,CHOOSE(Detalhamento.OpçãoServiços,OFFSET(Import.PLQ,$A51-1,W$15-1,1,1),IF($E51&lt;&gt;1,IF(ISNUMBER(INDEX(Import.PLE,Detalhamento!$E51,Detalhamento!W$15)),IF(INDEX(Import.PLE,Detalhamento!$E51,Detalhamento!W$15)&lt;=mediçao,OFFSET(Import.PLQ,$A51-1,W$15-1,1,1),0),0),[1]PLE!$AA$28*OFFSET(Import.PLQ,$A51-1,W$15-1,1,1)),IF($E51&lt;&gt;1,IF(ISNUMBER(INDEX(Import.PLE,Detalhamento!$E51,Detalhamento!W$15)),IF(INDEX(Import.PLE,Detalhamento!$E51,Detalhamento!W$15)&lt;=mediçao,0,OFFSET(Import.PLQ,$A51-1,W$15-1,1,1)),OFFSET(Import.PLQ,$A51-1,W$15-1,1,1)),(1-[1]PLE!$AA$28)*OFFSET(Import.PLQ,$A51-1,W$15-1,1,1))))</f>
        <v>0</v>
      </c>
      <c r="X51" s="8">
        <f ca="1">IF(X$13="",0,CHOOSE(Detalhamento.OpçãoServiços,OFFSET(Import.PLQ,$A51-1,X$15-1,1,1),IF($E51&lt;&gt;1,IF(ISNUMBER(INDEX(Import.PLE,Detalhamento!$E51,Detalhamento!X$15)),IF(INDEX(Import.PLE,Detalhamento!$E51,Detalhamento!X$15)&lt;=mediçao,OFFSET(Import.PLQ,$A51-1,X$15-1,1,1),0),0),[1]PLE!$AA$28*OFFSET(Import.PLQ,$A51-1,X$15-1,1,1)),IF($E51&lt;&gt;1,IF(ISNUMBER(INDEX(Import.PLE,Detalhamento!$E51,Detalhamento!X$15)),IF(INDEX(Import.PLE,Detalhamento!$E51,Detalhamento!X$15)&lt;=mediçao,0,OFFSET(Import.PLQ,$A51-1,X$15-1,1,1)),OFFSET(Import.PLQ,$A51-1,X$15-1,1,1)),(1-[1]PLE!$AA$28)*OFFSET(Import.PLQ,$A51-1,X$15-1,1,1))))</f>
        <v>0</v>
      </c>
      <c r="Y51" s="8">
        <f ca="1">IF(Y$13="",0,CHOOSE(Detalhamento.OpçãoServiços,OFFSET(Import.PLQ,$A51-1,Y$15-1,1,1),IF($E51&lt;&gt;1,IF(ISNUMBER(INDEX(Import.PLE,Detalhamento!$E51,Detalhamento!Y$15)),IF(INDEX(Import.PLE,Detalhamento!$E51,Detalhamento!Y$15)&lt;=mediçao,OFFSET(Import.PLQ,$A51-1,Y$15-1,1,1),0),0),[1]PLE!$AA$28*OFFSET(Import.PLQ,$A51-1,Y$15-1,1,1)),IF($E51&lt;&gt;1,IF(ISNUMBER(INDEX(Import.PLE,Detalhamento!$E51,Detalhamento!Y$15)),IF(INDEX(Import.PLE,Detalhamento!$E51,Detalhamento!Y$15)&lt;=mediçao,0,OFFSET(Import.PLQ,$A51-1,Y$15-1,1,1)),OFFSET(Import.PLQ,$A51-1,Y$15-1,1,1)),(1-[1]PLE!$AA$28)*OFFSET(Import.PLQ,$A51-1,Y$15-1,1,1))))</f>
        <v>0</v>
      </c>
      <c r="Z51" s="8">
        <f ca="1">IF(Z$13="",0,CHOOSE(Detalhamento.OpçãoServiços,OFFSET(Import.PLQ,$A51-1,Z$15-1,1,1),IF($E51&lt;&gt;1,IF(ISNUMBER(INDEX(Import.PLE,Detalhamento!$E51,Detalhamento!Z$15)),IF(INDEX(Import.PLE,Detalhamento!$E51,Detalhamento!Z$15)&lt;=mediçao,OFFSET(Import.PLQ,$A51-1,Z$15-1,1,1),0),0),[1]PLE!$AA$28*OFFSET(Import.PLQ,$A51-1,Z$15-1,1,1)),IF($E51&lt;&gt;1,IF(ISNUMBER(INDEX(Import.PLE,Detalhamento!$E51,Detalhamento!Z$15)),IF(INDEX(Import.PLE,Detalhamento!$E51,Detalhamento!Z$15)&lt;=mediçao,0,OFFSET(Import.PLQ,$A51-1,Z$15-1,1,1)),OFFSET(Import.PLQ,$A51-1,Z$15-1,1,1)),(1-[1]PLE!$AA$28)*OFFSET(Import.PLQ,$A51-1,Z$15-1,1,1))))</f>
        <v>0</v>
      </c>
      <c r="AA51" s="8">
        <f ca="1">IF(AA$13="",0,CHOOSE(Detalhamento.OpçãoServiços,OFFSET(Import.PLQ,$A51-1,AA$15-1,1,1),IF($E51&lt;&gt;1,IF(ISNUMBER(INDEX(Import.PLE,Detalhamento!$E51,Detalhamento!AA$15)),IF(INDEX(Import.PLE,Detalhamento!$E51,Detalhamento!AA$15)&lt;=mediçao,OFFSET(Import.PLQ,$A51-1,AA$15-1,1,1),0),0),[1]PLE!$AA$28*OFFSET(Import.PLQ,$A51-1,AA$15-1,1,1)),IF($E51&lt;&gt;1,IF(ISNUMBER(INDEX(Import.PLE,Detalhamento!$E51,Detalhamento!AA$15)),IF(INDEX(Import.PLE,Detalhamento!$E51,Detalhamento!AA$15)&lt;=mediçao,0,OFFSET(Import.PLQ,$A51-1,AA$15-1,1,1)),OFFSET(Import.PLQ,$A51-1,AA$15-1,1,1)),(1-[1]PLE!$AA$28)*OFFSET(Import.PLQ,$A51-1,AA$15-1,1,1))))</f>
        <v>0</v>
      </c>
      <c r="AB51" s="8">
        <f ca="1">IF(AB$13="",0,CHOOSE(Detalhamento.OpçãoServiços,OFFSET(Import.PLQ,$A51-1,AB$15-1,1,1),IF($E51&lt;&gt;1,IF(ISNUMBER(INDEX(Import.PLE,Detalhamento!$E51,Detalhamento!AB$15)),IF(INDEX(Import.PLE,Detalhamento!$E51,Detalhamento!AB$15)&lt;=mediçao,OFFSET(Import.PLQ,$A51-1,AB$15-1,1,1),0),0),[1]PLE!$AA$28*OFFSET(Import.PLQ,$A51-1,AB$15-1,1,1)),IF($E51&lt;&gt;1,IF(ISNUMBER(INDEX(Import.PLE,Detalhamento!$E51,Detalhamento!AB$15)),IF(INDEX(Import.PLE,Detalhamento!$E51,Detalhamento!AB$15)&lt;=mediçao,0,OFFSET(Import.PLQ,$A51-1,AB$15-1,1,1)),OFFSET(Import.PLQ,$A51-1,AB$15-1,1,1)),(1-[1]PLE!$AA$28)*OFFSET(Import.PLQ,$A51-1,AB$15-1,1,1))))</f>
        <v>0</v>
      </c>
      <c r="AC51" s="8">
        <f ca="1">IF(AC$13="",0,CHOOSE(Detalhamento.OpçãoServiços,OFFSET(Import.PLQ,$A51-1,AC$15-1,1,1),IF($E51&lt;&gt;1,IF(ISNUMBER(INDEX(Import.PLE,Detalhamento!$E51,Detalhamento!AC$15)),IF(INDEX(Import.PLE,Detalhamento!$E51,Detalhamento!AC$15)&lt;=mediçao,OFFSET(Import.PLQ,$A51-1,AC$15-1,1,1),0),0),[1]PLE!$AA$28*OFFSET(Import.PLQ,$A51-1,AC$15-1,1,1)),IF($E51&lt;&gt;1,IF(ISNUMBER(INDEX(Import.PLE,Detalhamento!$E51,Detalhamento!AC$15)),IF(INDEX(Import.PLE,Detalhamento!$E51,Detalhamento!AC$15)&lt;=mediçao,0,OFFSET(Import.PLQ,$A51-1,AC$15-1,1,1)),OFFSET(Import.PLQ,$A51-1,AC$15-1,1,1)),(1-[1]PLE!$AA$28)*OFFSET(Import.PLQ,$A51-1,AC$15-1,1,1))))</f>
        <v>0</v>
      </c>
      <c r="AD51" s="8">
        <f ca="1">IF(AD$13="",0,CHOOSE(Detalhamento.OpçãoServiços,OFFSET(Import.PLQ,$A51-1,AD$15-1,1,1),IF($E51&lt;&gt;1,IF(ISNUMBER(INDEX(Import.PLE,Detalhamento!$E51,Detalhamento!AD$15)),IF(INDEX(Import.PLE,Detalhamento!$E51,Detalhamento!AD$15)&lt;=mediçao,OFFSET(Import.PLQ,$A51-1,AD$15-1,1,1),0),0),[1]PLE!$AA$28*OFFSET(Import.PLQ,$A51-1,AD$15-1,1,1)),IF($E51&lt;&gt;1,IF(ISNUMBER(INDEX(Import.PLE,Detalhamento!$E51,Detalhamento!AD$15)),IF(INDEX(Import.PLE,Detalhamento!$E51,Detalhamento!AD$15)&lt;=mediçao,0,OFFSET(Import.PLQ,$A51-1,AD$15-1,1,1)),OFFSET(Import.PLQ,$A51-1,AD$15-1,1,1)),(1-[1]PLE!$AA$28)*OFFSET(Import.PLQ,$A51-1,AD$15-1,1,1))))</f>
        <v>0</v>
      </c>
      <c r="AE51" s="8">
        <f ca="1">IF(AE$13="",0,CHOOSE(Detalhamento.OpçãoServiços,OFFSET(Import.PLQ,$A51-1,AE$15-1,1,1),IF($E51&lt;&gt;1,IF(ISNUMBER(INDEX(Import.PLE,Detalhamento!$E51,Detalhamento!AE$15)),IF(INDEX(Import.PLE,Detalhamento!$E51,Detalhamento!AE$15)&lt;=mediçao,OFFSET(Import.PLQ,$A51-1,AE$15-1,1,1),0),0),[1]PLE!$AA$28*OFFSET(Import.PLQ,$A51-1,AE$15-1,1,1)),IF($E51&lt;&gt;1,IF(ISNUMBER(INDEX(Import.PLE,Detalhamento!$E51,Detalhamento!AE$15)),IF(INDEX(Import.PLE,Detalhamento!$E51,Detalhamento!AE$15)&lt;=mediçao,0,OFFSET(Import.PLQ,$A51-1,AE$15-1,1,1)),OFFSET(Import.PLQ,$A51-1,AE$15-1,1,1)),(1-[1]PLE!$AA$28)*OFFSET(Import.PLQ,$A51-1,AE$15-1,1,1))))</f>
        <v>0</v>
      </c>
      <c r="AF51" s="8">
        <f ca="1">IF(AF$13="",0,CHOOSE(Detalhamento.OpçãoServiços,OFFSET(Import.PLQ,$A51-1,AF$15-1,1,1),IF($E51&lt;&gt;1,IF(ISNUMBER(INDEX(Import.PLE,Detalhamento!$E51,Detalhamento!AF$15)),IF(INDEX(Import.PLE,Detalhamento!$E51,Detalhamento!AF$15)&lt;=mediçao,OFFSET(Import.PLQ,$A51-1,AF$15-1,1,1),0),0),[1]PLE!$AA$28*OFFSET(Import.PLQ,$A51-1,AF$15-1,1,1)),IF($E51&lt;&gt;1,IF(ISNUMBER(INDEX(Import.PLE,Detalhamento!$E51,Detalhamento!AF$15)),IF(INDEX(Import.PLE,Detalhamento!$E51,Detalhamento!AF$15)&lt;=mediçao,0,OFFSET(Import.PLQ,$A51-1,AF$15-1,1,1)),OFFSET(Import.PLQ,$A51-1,AF$15-1,1,1)),(1-[1]PLE!$AA$28)*OFFSET(Import.PLQ,$A51-1,AF$15-1,1,1))))</f>
        <v>0</v>
      </c>
      <c r="AG51" s="8">
        <f ca="1">IF(AG$13="",0,CHOOSE(Detalhamento.OpçãoServiços,OFFSET(Import.PLQ,$A51-1,AG$15-1,1,1),IF($E51&lt;&gt;1,IF(ISNUMBER(INDEX(Import.PLE,Detalhamento!$E51,Detalhamento!AG$15)),IF(INDEX(Import.PLE,Detalhamento!$E51,Detalhamento!AG$15)&lt;=mediçao,OFFSET(Import.PLQ,$A51-1,AG$15-1,1,1),0),0),[1]PLE!$AA$28*OFFSET(Import.PLQ,$A51-1,AG$15-1,1,1)),IF($E51&lt;&gt;1,IF(ISNUMBER(INDEX(Import.PLE,Detalhamento!$E51,Detalhamento!AG$15)),IF(INDEX(Import.PLE,Detalhamento!$E51,Detalhamento!AG$15)&lt;=mediçao,0,OFFSET(Import.PLQ,$A51-1,AG$15-1,1,1)),OFFSET(Import.PLQ,$A51-1,AG$15-1,1,1)),(1-[1]PLE!$AA$28)*OFFSET(Import.PLQ,$A51-1,AG$15-1,1,1))))</f>
        <v>0</v>
      </c>
      <c r="AH51" s="8">
        <f ca="1">IF(AH$13="",0,CHOOSE(Detalhamento.OpçãoServiços,OFFSET(Import.PLQ,$A51-1,AH$15-1,1,1),IF($E51&lt;&gt;1,IF(ISNUMBER(INDEX(Import.PLE,Detalhamento!$E51,Detalhamento!AH$15)),IF(INDEX(Import.PLE,Detalhamento!$E51,Detalhamento!AH$15)&lt;=mediçao,OFFSET(Import.PLQ,$A51-1,AH$15-1,1,1),0),0),[1]PLE!$AA$28*OFFSET(Import.PLQ,$A51-1,AH$15-1,1,1)),IF($E51&lt;&gt;1,IF(ISNUMBER(INDEX(Import.PLE,Detalhamento!$E51,Detalhamento!AH$15)),IF(INDEX(Import.PLE,Detalhamento!$E51,Detalhamento!AH$15)&lt;=mediçao,0,OFFSET(Import.PLQ,$A51-1,AH$15-1,1,1)),OFFSET(Import.PLQ,$A51-1,AH$15-1,1,1)),(1-[1]PLE!$AA$28)*OFFSET(Import.PLQ,$A51-1,AH$15-1,1,1))))</f>
        <v>0</v>
      </c>
      <c r="AI51" s="8">
        <f ca="1">IF(AI$13="",0,CHOOSE(Detalhamento.OpçãoServiços,OFFSET(Import.PLQ,$A51-1,AI$15-1,1,1),IF($E51&lt;&gt;1,IF(ISNUMBER(INDEX(Import.PLE,Detalhamento!$E51,Detalhamento!AI$15)),IF(INDEX(Import.PLE,Detalhamento!$E51,Detalhamento!AI$15)&lt;=mediçao,OFFSET(Import.PLQ,$A51-1,AI$15-1,1,1),0),0),[1]PLE!$AA$28*OFFSET(Import.PLQ,$A51-1,AI$15-1,1,1)),IF($E51&lt;&gt;1,IF(ISNUMBER(INDEX(Import.PLE,Detalhamento!$E51,Detalhamento!AI$15)),IF(INDEX(Import.PLE,Detalhamento!$E51,Detalhamento!AI$15)&lt;=mediçao,0,OFFSET(Import.PLQ,$A51-1,AI$15-1,1,1)),OFFSET(Import.PLQ,$A51-1,AI$15-1,1,1)),(1-[1]PLE!$AA$28)*OFFSET(Import.PLQ,$A51-1,AI$15-1,1,1))))</f>
        <v>0</v>
      </c>
      <c r="AJ51" s="8">
        <f ca="1">IF(AJ$13="",0,CHOOSE(Detalhamento.OpçãoServiços,OFFSET(Import.PLQ,$A51-1,AJ$15-1,1,1),IF($E51&lt;&gt;1,IF(ISNUMBER(INDEX(Import.PLE,Detalhamento!$E51,Detalhamento!AJ$15)),IF(INDEX(Import.PLE,Detalhamento!$E51,Detalhamento!AJ$15)&lt;=mediçao,OFFSET(Import.PLQ,$A51-1,AJ$15-1,1,1),0),0),[1]PLE!$AA$28*OFFSET(Import.PLQ,$A51-1,AJ$15-1,1,1)),IF($E51&lt;&gt;1,IF(ISNUMBER(INDEX(Import.PLE,Detalhamento!$E51,Detalhamento!AJ$15)),IF(INDEX(Import.PLE,Detalhamento!$E51,Detalhamento!AJ$15)&lt;=mediçao,0,OFFSET(Import.PLQ,$A51-1,AJ$15-1,1,1)),OFFSET(Import.PLQ,$A51-1,AJ$15-1,1,1)),(1-[1]PLE!$AA$28)*OFFSET(Import.PLQ,$A51-1,AJ$15-1,1,1))))</f>
        <v>0</v>
      </c>
      <c r="AK51" s="8">
        <f ca="1">IF(AK$13="",0,CHOOSE(Detalhamento.OpçãoServiços,OFFSET(Import.PLQ,$A51-1,AK$15-1,1,1),IF($E51&lt;&gt;1,IF(ISNUMBER(INDEX(Import.PLE,Detalhamento!$E51,Detalhamento!AK$15)),IF(INDEX(Import.PLE,Detalhamento!$E51,Detalhamento!AK$15)&lt;=mediçao,OFFSET(Import.PLQ,$A51-1,AK$15-1,1,1),0),0),[1]PLE!$AA$28*OFFSET(Import.PLQ,$A51-1,AK$15-1,1,1)),IF($E51&lt;&gt;1,IF(ISNUMBER(INDEX(Import.PLE,Detalhamento!$E51,Detalhamento!AK$15)),IF(INDEX(Import.PLE,Detalhamento!$E51,Detalhamento!AK$15)&lt;=mediçao,0,OFFSET(Import.PLQ,$A51-1,AK$15-1,1,1)),OFFSET(Import.PLQ,$A51-1,AK$15-1,1,1)),(1-[1]PLE!$AA$28)*OFFSET(Import.PLQ,$A51-1,AK$15-1,1,1))))</f>
        <v>0</v>
      </c>
      <c r="AL51" s="8">
        <f ca="1">IF(AL$13="",0,CHOOSE(Detalhamento.OpçãoServiços,OFFSET(Import.PLQ,$A51-1,AL$15-1,1,1),IF($E51&lt;&gt;1,IF(ISNUMBER(INDEX(Import.PLE,Detalhamento!$E51,Detalhamento!AL$15)),IF(INDEX(Import.PLE,Detalhamento!$E51,Detalhamento!AL$15)&lt;=mediçao,OFFSET(Import.PLQ,$A51-1,AL$15-1,1,1),0),0),[1]PLE!$AA$28*OFFSET(Import.PLQ,$A51-1,AL$15-1,1,1)),IF($E51&lt;&gt;1,IF(ISNUMBER(INDEX(Import.PLE,Detalhamento!$E51,Detalhamento!AL$15)),IF(INDEX(Import.PLE,Detalhamento!$E51,Detalhamento!AL$15)&lt;=mediçao,0,OFFSET(Import.PLQ,$A51-1,AL$15-1,1,1)),OFFSET(Import.PLQ,$A51-1,AL$15-1,1,1)),(1-[1]PLE!$AA$28)*OFFSET(Import.PLQ,$A51-1,AL$15-1,1,1))))</f>
        <v>0</v>
      </c>
      <c r="AM51" s="8">
        <f ca="1">IF(AM$13="",0,CHOOSE(Detalhamento.OpçãoServiços,OFFSET(Import.PLQ,$A51-1,AM$15-1,1,1),IF($E51&lt;&gt;1,IF(ISNUMBER(INDEX(Import.PLE,Detalhamento!$E51,Detalhamento!AM$15)),IF(INDEX(Import.PLE,Detalhamento!$E51,Detalhamento!AM$15)&lt;=mediçao,OFFSET(Import.PLQ,$A51-1,AM$15-1,1,1),0),0),[1]PLE!$AA$28*OFFSET(Import.PLQ,$A51-1,AM$15-1,1,1)),IF($E51&lt;&gt;1,IF(ISNUMBER(INDEX(Import.PLE,Detalhamento!$E51,Detalhamento!AM$15)),IF(INDEX(Import.PLE,Detalhamento!$E51,Detalhamento!AM$15)&lt;=mediçao,0,OFFSET(Import.PLQ,$A51-1,AM$15-1,1,1)),OFFSET(Import.PLQ,$A51-1,AM$15-1,1,1)),(1-[1]PLE!$AA$28)*OFFSET(Import.PLQ,$A51-1,AM$15-1,1,1))))</f>
        <v>0</v>
      </c>
      <c r="AN51" s="8">
        <f ca="1">IF(AN$13="",0,CHOOSE(Detalhamento.OpçãoServiços,OFFSET(Import.PLQ,$A51-1,AN$15-1,1,1),IF($E51&lt;&gt;1,IF(ISNUMBER(INDEX(Import.PLE,Detalhamento!$E51,Detalhamento!AN$15)),IF(INDEX(Import.PLE,Detalhamento!$E51,Detalhamento!AN$15)&lt;=mediçao,OFFSET(Import.PLQ,$A51-1,AN$15-1,1,1),0),0),[1]PLE!$AA$28*OFFSET(Import.PLQ,$A51-1,AN$15-1,1,1)),IF($E51&lt;&gt;1,IF(ISNUMBER(INDEX(Import.PLE,Detalhamento!$E51,Detalhamento!AN$15)),IF(INDEX(Import.PLE,Detalhamento!$E51,Detalhamento!AN$15)&lt;=mediçao,0,OFFSET(Import.PLQ,$A51-1,AN$15-1,1,1)),OFFSET(Import.PLQ,$A51-1,AN$15-1,1,1)),(1-[1]PLE!$AA$28)*OFFSET(Import.PLQ,$A51-1,AN$15-1,1,1))))</f>
        <v>0</v>
      </c>
      <c r="AO51" s="8">
        <f ca="1">IF(AO$13="",0,CHOOSE(Detalhamento.OpçãoServiços,OFFSET(Import.PLQ,$A51-1,AO$15-1,1,1),IF($E51&lt;&gt;1,IF(ISNUMBER(INDEX(Import.PLE,Detalhamento!$E51,Detalhamento!AO$15)),IF(INDEX(Import.PLE,Detalhamento!$E51,Detalhamento!AO$15)&lt;=mediçao,OFFSET(Import.PLQ,$A51-1,AO$15-1,1,1),0),0),[1]PLE!$AA$28*OFFSET(Import.PLQ,$A51-1,AO$15-1,1,1)),IF($E51&lt;&gt;1,IF(ISNUMBER(INDEX(Import.PLE,Detalhamento!$E51,Detalhamento!AO$15)),IF(INDEX(Import.PLE,Detalhamento!$E51,Detalhamento!AO$15)&lt;=mediçao,0,OFFSET(Import.PLQ,$A51-1,AO$15-1,1,1)),OFFSET(Import.PLQ,$A51-1,AO$15-1,1,1)),(1-[1]PLE!$AA$28)*OFFSET(Import.PLQ,$A51-1,AO$15-1,1,1))))</f>
        <v>0</v>
      </c>
      <c r="AP51" s="8">
        <f ca="1">IF(AP$13="",0,CHOOSE(Detalhamento.OpçãoServiços,OFFSET(Import.PLQ,$A51-1,AP$15-1,1,1),IF($E51&lt;&gt;1,IF(ISNUMBER(INDEX(Import.PLE,Detalhamento!$E51,Detalhamento!AP$15)),IF(INDEX(Import.PLE,Detalhamento!$E51,Detalhamento!AP$15)&lt;=mediçao,OFFSET(Import.PLQ,$A51-1,AP$15-1,1,1),0),0),[1]PLE!$AA$28*OFFSET(Import.PLQ,$A51-1,AP$15-1,1,1)),IF($E51&lt;&gt;1,IF(ISNUMBER(INDEX(Import.PLE,Detalhamento!$E51,Detalhamento!AP$15)),IF(INDEX(Import.PLE,Detalhamento!$E51,Detalhamento!AP$15)&lt;=mediçao,0,OFFSET(Import.PLQ,$A51-1,AP$15-1,1,1)),OFFSET(Import.PLQ,$A51-1,AP$15-1,1,1)),(1-[1]PLE!$AA$28)*OFFSET(Import.PLQ,$A51-1,AP$15-1,1,1))))</f>
        <v>0</v>
      </c>
      <c r="AQ51" s="8">
        <f ca="1">IF(AQ$13="",0,CHOOSE(Detalhamento.OpçãoServiços,OFFSET(Import.PLQ,$A51-1,AQ$15-1,1,1),IF($E51&lt;&gt;1,IF(ISNUMBER(INDEX(Import.PLE,Detalhamento!$E51,Detalhamento!AQ$15)),IF(INDEX(Import.PLE,Detalhamento!$E51,Detalhamento!AQ$15)&lt;=mediçao,OFFSET(Import.PLQ,$A51-1,AQ$15-1,1,1),0),0),[1]PLE!$AA$28*OFFSET(Import.PLQ,$A51-1,AQ$15-1,1,1)),IF($E51&lt;&gt;1,IF(ISNUMBER(INDEX(Import.PLE,Detalhamento!$E51,Detalhamento!AQ$15)),IF(INDEX(Import.PLE,Detalhamento!$E51,Detalhamento!AQ$15)&lt;=mediçao,0,OFFSET(Import.PLQ,$A51-1,AQ$15-1,1,1)),OFFSET(Import.PLQ,$A51-1,AQ$15-1,1,1)),(1-[1]PLE!$AA$28)*OFFSET(Import.PLQ,$A51-1,AQ$15-1,1,1))))</f>
        <v>0</v>
      </c>
      <c r="AR51" s="8">
        <f ca="1">IF(AR$13="",0,CHOOSE(Detalhamento.OpçãoServiços,OFFSET(Import.PLQ,$A51-1,AR$15-1,1,1),IF($E51&lt;&gt;1,IF(ISNUMBER(INDEX(Import.PLE,Detalhamento!$E51,Detalhamento!AR$15)),IF(INDEX(Import.PLE,Detalhamento!$E51,Detalhamento!AR$15)&lt;=mediçao,OFFSET(Import.PLQ,$A51-1,AR$15-1,1,1),0),0),[1]PLE!$AA$28*OFFSET(Import.PLQ,$A51-1,AR$15-1,1,1)),IF($E51&lt;&gt;1,IF(ISNUMBER(INDEX(Import.PLE,Detalhamento!$E51,Detalhamento!AR$15)),IF(INDEX(Import.PLE,Detalhamento!$E51,Detalhamento!AR$15)&lt;=mediçao,0,OFFSET(Import.PLQ,$A51-1,AR$15-1,1,1)),OFFSET(Import.PLQ,$A51-1,AR$15-1,1,1)),(1-[1]PLE!$AA$28)*OFFSET(Import.PLQ,$A51-1,AR$15-1,1,1))))</f>
        <v>0</v>
      </c>
      <c r="AS51" s="8">
        <f ca="1">IF(AS$13="",0,CHOOSE(Detalhamento.OpçãoServiços,OFFSET(Import.PLQ,$A51-1,AS$15-1,1,1),IF($E51&lt;&gt;1,IF(ISNUMBER(INDEX(Import.PLE,Detalhamento!$E51,Detalhamento!AS$15)),IF(INDEX(Import.PLE,Detalhamento!$E51,Detalhamento!AS$15)&lt;=mediçao,OFFSET(Import.PLQ,$A51-1,AS$15-1,1,1),0),0),[1]PLE!$AA$28*OFFSET(Import.PLQ,$A51-1,AS$15-1,1,1)),IF($E51&lt;&gt;1,IF(ISNUMBER(INDEX(Import.PLE,Detalhamento!$E51,Detalhamento!AS$15)),IF(INDEX(Import.PLE,Detalhamento!$E51,Detalhamento!AS$15)&lt;=mediçao,0,OFFSET(Import.PLQ,$A51-1,AS$15-1,1,1)),OFFSET(Import.PLQ,$A51-1,AS$15-1,1,1)),(1-[1]PLE!$AA$28)*OFFSET(Import.PLQ,$A51-1,AS$15-1,1,1))))</f>
        <v>0</v>
      </c>
      <c r="AT51" s="8">
        <f ca="1">IF(AT$13="",0,CHOOSE(Detalhamento.OpçãoServiços,OFFSET(Import.PLQ,$A51-1,AT$15-1,1,1),IF($E51&lt;&gt;1,IF(ISNUMBER(INDEX(Import.PLE,Detalhamento!$E51,Detalhamento!AT$15)),IF(INDEX(Import.PLE,Detalhamento!$E51,Detalhamento!AT$15)&lt;=mediçao,OFFSET(Import.PLQ,$A51-1,AT$15-1,1,1),0),0),[1]PLE!$AA$28*OFFSET(Import.PLQ,$A51-1,AT$15-1,1,1)),IF($E51&lt;&gt;1,IF(ISNUMBER(INDEX(Import.PLE,Detalhamento!$E51,Detalhamento!AT$15)),IF(INDEX(Import.PLE,Detalhamento!$E51,Detalhamento!AT$15)&lt;=mediçao,0,OFFSET(Import.PLQ,$A51-1,AT$15-1,1,1)),OFFSET(Import.PLQ,$A51-1,AT$15-1,1,1)),(1-[1]PLE!$AA$28)*OFFSET(Import.PLQ,$A51-1,AT$15-1,1,1))))</f>
        <v>0</v>
      </c>
      <c r="AU51" s="8">
        <f ca="1">IF(AU$13="",0,CHOOSE(Detalhamento.OpçãoServiços,OFFSET(Import.PLQ,$A51-1,AU$15-1,1,1),IF($E51&lt;&gt;1,IF(ISNUMBER(INDEX(Import.PLE,Detalhamento!$E51,Detalhamento!AU$15)),IF(INDEX(Import.PLE,Detalhamento!$E51,Detalhamento!AU$15)&lt;=mediçao,OFFSET(Import.PLQ,$A51-1,AU$15-1,1,1),0),0),[1]PLE!$AA$28*OFFSET(Import.PLQ,$A51-1,AU$15-1,1,1)),IF($E51&lt;&gt;1,IF(ISNUMBER(INDEX(Import.PLE,Detalhamento!$E51,Detalhamento!AU$15)),IF(INDEX(Import.PLE,Detalhamento!$E51,Detalhamento!AU$15)&lt;=mediçao,0,OFFSET(Import.PLQ,$A51-1,AU$15-1,1,1)),OFFSET(Import.PLQ,$A51-1,AU$15-1,1,1)),(1-[1]PLE!$AA$28)*OFFSET(Import.PLQ,$A51-1,AU$15-1,1,1))))</f>
        <v>0</v>
      </c>
      <c r="AV51" s="8">
        <f ca="1">IF(AV$13="",0,CHOOSE(Detalhamento.OpçãoServiços,OFFSET(Import.PLQ,$A51-1,AV$15-1,1,1),IF($E51&lt;&gt;1,IF(ISNUMBER(INDEX(Import.PLE,Detalhamento!$E51,Detalhamento!AV$15)),IF(INDEX(Import.PLE,Detalhamento!$E51,Detalhamento!AV$15)&lt;=mediçao,OFFSET(Import.PLQ,$A51-1,AV$15-1,1,1),0),0),[1]PLE!$AA$28*OFFSET(Import.PLQ,$A51-1,AV$15-1,1,1)),IF($E51&lt;&gt;1,IF(ISNUMBER(INDEX(Import.PLE,Detalhamento!$E51,Detalhamento!AV$15)),IF(INDEX(Import.PLE,Detalhamento!$E51,Detalhamento!AV$15)&lt;=mediçao,0,OFFSET(Import.PLQ,$A51-1,AV$15-1,1,1)),OFFSET(Import.PLQ,$A51-1,AV$15-1,1,1)),(1-[1]PLE!$AA$28)*OFFSET(Import.PLQ,$A51-1,AV$15-1,1,1))))</f>
        <v>0</v>
      </c>
      <c r="AW51" s="8">
        <f ca="1">IF(AW$13="",0,CHOOSE(Detalhamento.OpçãoServiços,OFFSET(Import.PLQ,$A51-1,AW$15-1,1,1),IF($E51&lt;&gt;1,IF(ISNUMBER(INDEX(Import.PLE,Detalhamento!$E51,Detalhamento!AW$15)),IF(INDEX(Import.PLE,Detalhamento!$E51,Detalhamento!AW$15)&lt;=mediçao,OFFSET(Import.PLQ,$A51-1,AW$15-1,1,1),0),0),[1]PLE!$AA$28*OFFSET(Import.PLQ,$A51-1,AW$15-1,1,1)),IF($E51&lt;&gt;1,IF(ISNUMBER(INDEX(Import.PLE,Detalhamento!$E51,Detalhamento!AW$15)),IF(INDEX(Import.PLE,Detalhamento!$E51,Detalhamento!AW$15)&lt;=mediçao,0,OFFSET(Import.PLQ,$A51-1,AW$15-1,1,1)),OFFSET(Import.PLQ,$A51-1,AW$15-1,1,1)),(1-[1]PLE!$AA$28)*OFFSET(Import.PLQ,$A51-1,AW$15-1,1,1))))</f>
        <v>0</v>
      </c>
      <c r="AX51" s="8">
        <f ca="1">IF(AX$13="",0,CHOOSE(Detalhamento.OpçãoServiços,OFFSET(Import.PLQ,$A51-1,AX$15-1,1,1),IF($E51&lt;&gt;1,IF(ISNUMBER(INDEX(Import.PLE,Detalhamento!$E51,Detalhamento!AX$15)),IF(INDEX(Import.PLE,Detalhamento!$E51,Detalhamento!AX$15)&lt;=mediçao,OFFSET(Import.PLQ,$A51-1,AX$15-1,1,1),0),0),[1]PLE!$AA$28*OFFSET(Import.PLQ,$A51-1,AX$15-1,1,1)),IF($E51&lt;&gt;1,IF(ISNUMBER(INDEX(Import.PLE,Detalhamento!$E51,Detalhamento!AX$15)),IF(INDEX(Import.PLE,Detalhamento!$E51,Detalhamento!AX$15)&lt;=mediçao,0,OFFSET(Import.PLQ,$A51-1,AX$15-1,1,1)),OFFSET(Import.PLQ,$A51-1,AX$15-1,1,1)),(1-[1]PLE!$AA$28)*OFFSET(Import.PLQ,$A51-1,AX$15-1,1,1))))</f>
        <v>0</v>
      </c>
      <c r="AY51" s="8">
        <f ca="1">IF(AY$13="",0,CHOOSE(Detalhamento.OpçãoServiços,OFFSET(Import.PLQ,$A51-1,AY$15-1,1,1),IF($E51&lt;&gt;1,IF(ISNUMBER(INDEX(Import.PLE,Detalhamento!$E51,Detalhamento!AY$15)),IF(INDEX(Import.PLE,Detalhamento!$E51,Detalhamento!AY$15)&lt;=mediçao,OFFSET(Import.PLQ,$A51-1,AY$15-1,1,1),0),0),[1]PLE!$AA$28*OFFSET(Import.PLQ,$A51-1,AY$15-1,1,1)),IF($E51&lt;&gt;1,IF(ISNUMBER(INDEX(Import.PLE,Detalhamento!$E51,Detalhamento!AY$15)),IF(INDEX(Import.PLE,Detalhamento!$E51,Detalhamento!AY$15)&lt;=mediçao,0,OFFSET(Import.PLQ,$A51-1,AY$15-1,1,1)),OFFSET(Import.PLQ,$A51-1,AY$15-1,1,1)),(1-[1]PLE!$AA$28)*OFFSET(Import.PLQ,$A51-1,AY$15-1,1,1))))</f>
        <v>0</v>
      </c>
      <c r="AZ51" s="8">
        <f ca="1">IF(AZ$13="",0,CHOOSE(Detalhamento.OpçãoServiços,OFFSET(Import.PLQ,$A51-1,AZ$15-1,1,1),IF($E51&lt;&gt;1,IF(ISNUMBER(INDEX(Import.PLE,Detalhamento!$E51,Detalhamento!AZ$15)),IF(INDEX(Import.PLE,Detalhamento!$E51,Detalhamento!AZ$15)&lt;=mediçao,OFFSET(Import.PLQ,$A51-1,AZ$15-1,1,1),0),0),[1]PLE!$AA$28*OFFSET(Import.PLQ,$A51-1,AZ$15-1,1,1)),IF($E51&lt;&gt;1,IF(ISNUMBER(INDEX(Import.PLE,Detalhamento!$E51,Detalhamento!AZ$15)),IF(INDEX(Import.PLE,Detalhamento!$E51,Detalhamento!AZ$15)&lt;=mediçao,0,OFFSET(Import.PLQ,$A51-1,AZ$15-1,1,1)),OFFSET(Import.PLQ,$A51-1,AZ$15-1,1,1)),(1-[1]PLE!$AA$28)*OFFSET(Import.PLQ,$A51-1,AZ$15-1,1,1))))</f>
        <v>0</v>
      </c>
      <c r="BA51" s="8">
        <f ca="1">IF(BA$13="",0,CHOOSE(Detalhamento.OpçãoServiços,OFFSET(Import.PLQ,$A51-1,BA$15-1,1,1),IF($E51&lt;&gt;1,IF(ISNUMBER(INDEX(Import.PLE,Detalhamento!$E51,Detalhamento!BA$15)),IF(INDEX(Import.PLE,Detalhamento!$E51,Detalhamento!BA$15)&lt;=mediçao,OFFSET(Import.PLQ,$A51-1,BA$15-1,1,1),0),0),[1]PLE!$AA$28*OFFSET(Import.PLQ,$A51-1,BA$15-1,1,1)),IF($E51&lt;&gt;1,IF(ISNUMBER(INDEX(Import.PLE,Detalhamento!$E51,Detalhamento!BA$15)),IF(INDEX(Import.PLE,Detalhamento!$E51,Detalhamento!BA$15)&lt;=mediçao,0,OFFSET(Import.PLQ,$A51-1,BA$15-1,1,1)),OFFSET(Import.PLQ,$A51-1,BA$15-1,1,1)),(1-[1]PLE!$AA$28)*OFFSET(Import.PLQ,$A51-1,BA$15-1,1,1))))</f>
        <v>0</v>
      </c>
      <c r="BB51" s="8">
        <f ca="1">IF(BB$13="",0,CHOOSE(Detalhamento.OpçãoServiços,OFFSET(Import.PLQ,$A51-1,BB$15-1,1,1),IF($E51&lt;&gt;1,IF(ISNUMBER(INDEX(Import.PLE,Detalhamento!$E51,Detalhamento!BB$15)),IF(INDEX(Import.PLE,Detalhamento!$E51,Detalhamento!BB$15)&lt;=mediçao,OFFSET(Import.PLQ,$A51-1,BB$15-1,1,1),0),0),[1]PLE!$AA$28*OFFSET(Import.PLQ,$A51-1,BB$15-1,1,1)),IF($E51&lt;&gt;1,IF(ISNUMBER(INDEX(Import.PLE,Detalhamento!$E51,Detalhamento!BB$15)),IF(INDEX(Import.PLE,Detalhamento!$E51,Detalhamento!BB$15)&lt;=mediçao,0,OFFSET(Import.PLQ,$A51-1,BB$15-1,1,1)),OFFSET(Import.PLQ,$A51-1,BB$15-1,1,1)),(1-[1]PLE!$AA$28)*OFFSET(Import.PLQ,$A51-1,BB$15-1,1,1))))</f>
        <v>0</v>
      </c>
      <c r="BC51" s="8">
        <f ca="1">IF(BC$13="",0,CHOOSE(Detalhamento.OpçãoServiços,OFFSET(Import.PLQ,$A51-1,BC$15-1,1,1),IF($E51&lt;&gt;1,IF(ISNUMBER(INDEX(Import.PLE,Detalhamento!$E51,Detalhamento!BC$15)),IF(INDEX(Import.PLE,Detalhamento!$E51,Detalhamento!BC$15)&lt;=mediçao,OFFSET(Import.PLQ,$A51-1,BC$15-1,1,1),0),0),[1]PLE!$AA$28*OFFSET(Import.PLQ,$A51-1,BC$15-1,1,1)),IF($E51&lt;&gt;1,IF(ISNUMBER(INDEX(Import.PLE,Detalhamento!$E51,Detalhamento!BC$15)),IF(INDEX(Import.PLE,Detalhamento!$E51,Detalhamento!BC$15)&lt;=mediçao,0,OFFSET(Import.PLQ,$A51-1,BC$15-1,1,1)),OFFSET(Import.PLQ,$A51-1,BC$15-1,1,1)),(1-[1]PLE!$AA$28)*OFFSET(Import.PLQ,$A51-1,BC$15-1,1,1))))</f>
        <v>0</v>
      </c>
      <c r="BD51" s="8">
        <f ca="1">IF(BD$13="",0,CHOOSE(Detalhamento.OpçãoServiços,OFFSET(Import.PLQ,$A51-1,BD$15-1,1,1),IF($E51&lt;&gt;1,IF(ISNUMBER(INDEX(Import.PLE,Detalhamento!$E51,Detalhamento!BD$15)),IF(INDEX(Import.PLE,Detalhamento!$E51,Detalhamento!BD$15)&lt;=mediçao,OFFSET(Import.PLQ,$A51-1,BD$15-1,1,1),0),0),[1]PLE!$AA$28*OFFSET(Import.PLQ,$A51-1,BD$15-1,1,1)),IF($E51&lt;&gt;1,IF(ISNUMBER(INDEX(Import.PLE,Detalhamento!$E51,Detalhamento!BD$15)),IF(INDEX(Import.PLE,Detalhamento!$E51,Detalhamento!BD$15)&lt;=mediçao,0,OFFSET(Import.PLQ,$A51-1,BD$15-1,1,1)),OFFSET(Import.PLQ,$A51-1,BD$15-1,1,1)),(1-[1]PLE!$AA$28)*OFFSET(Import.PLQ,$A51-1,BD$15-1,1,1))))</f>
        <v>0</v>
      </c>
      <c r="BE51" s="8">
        <f ca="1">IF(BE$13="",0,CHOOSE(Detalhamento.OpçãoServiços,OFFSET(Import.PLQ,$A51-1,BE$15-1,1,1),IF($E51&lt;&gt;1,IF(ISNUMBER(INDEX(Import.PLE,Detalhamento!$E51,Detalhamento!BE$15)),IF(INDEX(Import.PLE,Detalhamento!$E51,Detalhamento!BE$15)&lt;=mediçao,OFFSET(Import.PLQ,$A51-1,BE$15-1,1,1),0),0),[1]PLE!$AA$28*OFFSET(Import.PLQ,$A51-1,BE$15-1,1,1)),IF($E51&lt;&gt;1,IF(ISNUMBER(INDEX(Import.PLE,Detalhamento!$E51,Detalhamento!BE$15)),IF(INDEX(Import.PLE,Detalhamento!$E51,Detalhamento!BE$15)&lt;=mediçao,0,OFFSET(Import.PLQ,$A51-1,BE$15-1,1,1)),OFFSET(Import.PLQ,$A51-1,BE$15-1,1,1)),(1-[1]PLE!$AA$28)*OFFSET(Import.PLQ,$A51-1,BE$15-1,1,1))))</f>
        <v>0</v>
      </c>
      <c r="BF51" s="8">
        <f ca="1">IF(BF$13="",0,CHOOSE(Detalhamento.OpçãoServiços,OFFSET(Import.PLQ,$A51-1,BF$15-1,1,1),IF($E51&lt;&gt;1,IF(ISNUMBER(INDEX(Import.PLE,Detalhamento!$E51,Detalhamento!BF$15)),IF(INDEX(Import.PLE,Detalhamento!$E51,Detalhamento!BF$15)&lt;=mediçao,OFFSET(Import.PLQ,$A51-1,BF$15-1,1,1),0),0),[1]PLE!$AA$28*OFFSET(Import.PLQ,$A51-1,BF$15-1,1,1)),IF($E51&lt;&gt;1,IF(ISNUMBER(INDEX(Import.PLE,Detalhamento!$E51,Detalhamento!BF$15)),IF(INDEX(Import.PLE,Detalhamento!$E51,Detalhamento!BF$15)&lt;=mediçao,0,OFFSET(Import.PLQ,$A51-1,BF$15-1,1,1)),OFFSET(Import.PLQ,$A51-1,BF$15-1,1,1)),(1-[1]PLE!$AA$28)*OFFSET(Import.PLQ,$A51-1,BF$15-1,1,1))))</f>
        <v>0</v>
      </c>
      <c r="BG51" s="8">
        <f ca="1">IF(BG$13="",0,CHOOSE(Detalhamento.OpçãoServiços,OFFSET(Import.PLQ,$A51-1,BG$15-1,1,1),IF($E51&lt;&gt;1,IF(ISNUMBER(INDEX(Import.PLE,Detalhamento!$E51,Detalhamento!BG$15)),IF(INDEX(Import.PLE,Detalhamento!$E51,Detalhamento!BG$15)&lt;=mediçao,OFFSET(Import.PLQ,$A51-1,BG$15-1,1,1),0),0),[1]PLE!$AA$28*OFFSET(Import.PLQ,$A51-1,BG$15-1,1,1)),IF($E51&lt;&gt;1,IF(ISNUMBER(INDEX(Import.PLE,Detalhamento!$E51,Detalhamento!BG$15)),IF(INDEX(Import.PLE,Detalhamento!$E51,Detalhamento!BG$15)&lt;=mediçao,0,OFFSET(Import.PLQ,$A51-1,BG$15-1,1,1)),OFFSET(Import.PLQ,$A51-1,BG$15-1,1,1)),(1-[1]PLE!$AA$28)*OFFSET(Import.PLQ,$A51-1,BG$15-1,1,1))))</f>
        <v>0</v>
      </c>
      <c r="BH51" s="8">
        <f ca="1">IF(BH$13="",0,CHOOSE(Detalhamento.OpçãoServiços,OFFSET(Import.PLQ,$A51-1,BH$15-1,1,1),IF($E51&lt;&gt;1,IF(ISNUMBER(INDEX(Import.PLE,Detalhamento!$E51,Detalhamento!BH$15)),IF(INDEX(Import.PLE,Detalhamento!$E51,Detalhamento!BH$15)&lt;=mediçao,OFFSET(Import.PLQ,$A51-1,BH$15-1,1,1),0),0),[1]PLE!$AA$28*OFFSET(Import.PLQ,$A51-1,BH$15-1,1,1)),IF($E51&lt;&gt;1,IF(ISNUMBER(INDEX(Import.PLE,Detalhamento!$E51,Detalhamento!BH$15)),IF(INDEX(Import.PLE,Detalhamento!$E51,Detalhamento!BH$15)&lt;=mediçao,0,OFFSET(Import.PLQ,$A51-1,BH$15-1,1,1)),OFFSET(Import.PLQ,$A51-1,BH$15-1,1,1)),(1-[1]PLE!$AA$28)*OFFSET(Import.PLQ,$A51-1,BH$15-1,1,1))))</f>
        <v>0</v>
      </c>
      <c r="BI51" s="8">
        <f ca="1">IF(BI$13="",0,CHOOSE(Detalhamento.OpçãoServiços,OFFSET(Import.PLQ,$A51-1,BI$15-1,1,1),IF($E51&lt;&gt;1,IF(ISNUMBER(INDEX(Import.PLE,Detalhamento!$E51,Detalhamento!BI$15)),IF(INDEX(Import.PLE,Detalhamento!$E51,Detalhamento!BI$15)&lt;=mediçao,OFFSET(Import.PLQ,$A51-1,BI$15-1,1,1),0),0),[1]PLE!$AA$28*OFFSET(Import.PLQ,$A51-1,BI$15-1,1,1)),IF($E51&lt;&gt;1,IF(ISNUMBER(INDEX(Import.PLE,Detalhamento!$E51,Detalhamento!BI$15)),IF(INDEX(Import.PLE,Detalhamento!$E51,Detalhamento!BI$15)&lt;=mediçao,0,OFFSET(Import.PLQ,$A51-1,BI$15-1,1,1)),OFFSET(Import.PLQ,$A51-1,BI$15-1,1,1)),(1-[1]PLE!$AA$28)*OFFSET(Import.PLQ,$A51-1,BI$15-1,1,1))))</f>
        <v>0</v>
      </c>
    </row>
    <row r="52" spans="1:61" ht="22.5" x14ac:dyDescent="0.2">
      <c r="A52" s="1">
        <v>24</v>
      </c>
      <c r="B52" s="2" t="str">
        <f t="shared" ca="1" si="2"/>
        <v>Serviço</v>
      </c>
      <c r="E52" s="3">
        <f t="shared" ca="1" si="3"/>
        <v>5</v>
      </c>
      <c r="F52" s="5">
        <f t="shared" ca="1" si="4"/>
        <v>50024</v>
      </c>
      <c r="G52" s="5" t="str">
        <f t="shared" ca="1" si="8"/>
        <v>04.07</v>
      </c>
      <c r="H52" s="6" t="str">
        <f t="shared" ca="1" si="8"/>
        <v>PLACA ESMALTADA PARA IDENTIFICAÇÃO NR DE RUA, DIMENSÕES 45X25CM</v>
      </c>
      <c r="I52" s="7" t="str">
        <f t="shared" ca="1" si="6"/>
        <v>UN</v>
      </c>
      <c r="J52" s="8">
        <f t="shared" ca="1" si="7"/>
        <v>2</v>
      </c>
      <c r="K52" s="31"/>
      <c r="L52" s="8">
        <f ca="1">IF(L$13="",0,CHOOSE(Detalhamento.OpçãoServiços,OFFSET(Import.PLQ,$A52-1,L$15-1,1,1),IF($E52&lt;&gt;1,IF(ISNUMBER(INDEX(Import.PLE,Detalhamento!$E52,Detalhamento!L$15)),IF(INDEX(Import.PLE,Detalhamento!$E52,Detalhamento!L$15)&lt;=mediçao,OFFSET(Import.PLQ,$A52-1,L$15-1,1,1),0),0),[1]PLE!$AA$28*OFFSET(Import.PLQ,$A52-1,L$15-1,1,1)),IF($E52&lt;&gt;1,IF(ISNUMBER(INDEX(Import.PLE,Detalhamento!$E52,Detalhamento!L$15)),IF(INDEX(Import.PLE,Detalhamento!$E52,Detalhamento!L$15)&lt;=mediçao,0,OFFSET(Import.PLQ,$A52-1,L$15-1,1,1)),OFFSET(Import.PLQ,$A52-1,L$15-1,1,1)),(1-[1]PLE!$AA$28)*OFFSET(Import.PLQ,$A52-1,L$15-1,1,1))))</f>
        <v>1</v>
      </c>
      <c r="M52" s="8">
        <f ca="1">IF(M$13="",0,CHOOSE(Detalhamento.OpçãoServiços,OFFSET(Import.PLQ,$A52-1,M$15-1,1,1),IF($E52&lt;&gt;1,IF(ISNUMBER(INDEX(Import.PLE,Detalhamento!$E52,Detalhamento!M$15)),IF(INDEX(Import.PLE,Detalhamento!$E52,Detalhamento!M$15)&lt;=mediçao,OFFSET(Import.PLQ,$A52-1,M$15-1,1,1),0),0),[1]PLE!$AA$28*OFFSET(Import.PLQ,$A52-1,M$15-1,1,1)),IF($E52&lt;&gt;1,IF(ISNUMBER(INDEX(Import.PLE,Detalhamento!$E52,Detalhamento!M$15)),IF(INDEX(Import.PLE,Detalhamento!$E52,Detalhamento!M$15)&lt;=mediçao,0,OFFSET(Import.PLQ,$A52-1,M$15-1,1,1)),OFFSET(Import.PLQ,$A52-1,M$15-1,1,1)),(1-[1]PLE!$AA$28)*OFFSET(Import.PLQ,$A52-1,M$15-1,1,1))))</f>
        <v>0</v>
      </c>
      <c r="N52" s="8">
        <f ca="1">IF(N$13="",0,CHOOSE(Detalhamento.OpçãoServiços,OFFSET(Import.PLQ,$A52-1,N$15-1,1,1),IF($E52&lt;&gt;1,IF(ISNUMBER(INDEX(Import.PLE,Detalhamento!$E52,Detalhamento!N$15)),IF(INDEX(Import.PLE,Detalhamento!$E52,Detalhamento!N$15)&lt;=mediçao,OFFSET(Import.PLQ,$A52-1,N$15-1,1,1),0),0),[1]PLE!$AA$28*OFFSET(Import.PLQ,$A52-1,N$15-1,1,1)),IF($E52&lt;&gt;1,IF(ISNUMBER(INDEX(Import.PLE,Detalhamento!$E52,Detalhamento!N$15)),IF(INDEX(Import.PLE,Detalhamento!$E52,Detalhamento!N$15)&lt;=mediçao,0,OFFSET(Import.PLQ,$A52-1,N$15-1,1,1)),OFFSET(Import.PLQ,$A52-1,N$15-1,1,1)),(1-[1]PLE!$AA$28)*OFFSET(Import.PLQ,$A52-1,N$15-1,1,1))))</f>
        <v>1</v>
      </c>
      <c r="O52" s="8">
        <f ca="1">IF(O$13="",0,CHOOSE(Detalhamento.OpçãoServiços,OFFSET(Import.PLQ,$A52-1,O$15-1,1,1),IF($E52&lt;&gt;1,IF(ISNUMBER(INDEX(Import.PLE,Detalhamento!$E52,Detalhamento!O$15)),IF(INDEX(Import.PLE,Detalhamento!$E52,Detalhamento!O$15)&lt;=mediçao,OFFSET(Import.PLQ,$A52-1,O$15-1,1,1),0),0),[1]PLE!$AA$28*OFFSET(Import.PLQ,$A52-1,O$15-1,1,1)),IF($E52&lt;&gt;1,IF(ISNUMBER(INDEX(Import.PLE,Detalhamento!$E52,Detalhamento!O$15)),IF(INDEX(Import.PLE,Detalhamento!$E52,Detalhamento!O$15)&lt;=mediçao,0,OFFSET(Import.PLQ,$A52-1,O$15-1,1,1)),OFFSET(Import.PLQ,$A52-1,O$15-1,1,1)),(1-[1]PLE!$AA$28)*OFFSET(Import.PLQ,$A52-1,O$15-1,1,1))))</f>
        <v>0</v>
      </c>
      <c r="P52" s="8">
        <f ca="1">IF(P$13="",0,CHOOSE(Detalhamento.OpçãoServiços,OFFSET(Import.PLQ,$A52-1,P$15-1,1,1),IF($E52&lt;&gt;1,IF(ISNUMBER(INDEX(Import.PLE,Detalhamento!$E52,Detalhamento!P$15)),IF(INDEX(Import.PLE,Detalhamento!$E52,Detalhamento!P$15)&lt;=mediçao,OFFSET(Import.PLQ,$A52-1,P$15-1,1,1),0),0),[1]PLE!$AA$28*OFFSET(Import.PLQ,$A52-1,P$15-1,1,1)),IF($E52&lt;&gt;1,IF(ISNUMBER(INDEX(Import.PLE,Detalhamento!$E52,Detalhamento!P$15)),IF(INDEX(Import.PLE,Detalhamento!$E52,Detalhamento!P$15)&lt;=mediçao,0,OFFSET(Import.PLQ,$A52-1,P$15-1,1,1)),OFFSET(Import.PLQ,$A52-1,P$15-1,1,1)),(1-[1]PLE!$AA$28)*OFFSET(Import.PLQ,$A52-1,P$15-1,1,1))))</f>
        <v>0</v>
      </c>
      <c r="Q52" s="8">
        <f ca="1">IF(Q$13="",0,CHOOSE(Detalhamento.OpçãoServiços,OFFSET(Import.PLQ,$A52-1,Q$15-1,1,1),IF($E52&lt;&gt;1,IF(ISNUMBER(INDEX(Import.PLE,Detalhamento!$E52,Detalhamento!Q$15)),IF(INDEX(Import.PLE,Detalhamento!$E52,Detalhamento!Q$15)&lt;=mediçao,OFFSET(Import.PLQ,$A52-1,Q$15-1,1,1),0),0),[1]PLE!$AA$28*OFFSET(Import.PLQ,$A52-1,Q$15-1,1,1)),IF($E52&lt;&gt;1,IF(ISNUMBER(INDEX(Import.PLE,Detalhamento!$E52,Detalhamento!Q$15)),IF(INDEX(Import.PLE,Detalhamento!$E52,Detalhamento!Q$15)&lt;=mediçao,0,OFFSET(Import.PLQ,$A52-1,Q$15-1,1,1)),OFFSET(Import.PLQ,$A52-1,Q$15-1,1,1)),(1-[1]PLE!$AA$28)*OFFSET(Import.PLQ,$A52-1,Q$15-1,1,1))))</f>
        <v>0</v>
      </c>
      <c r="R52" s="8">
        <f ca="1">IF(R$13="",0,CHOOSE(Detalhamento.OpçãoServiços,OFFSET(Import.PLQ,$A52-1,R$15-1,1,1),IF($E52&lt;&gt;1,IF(ISNUMBER(INDEX(Import.PLE,Detalhamento!$E52,Detalhamento!R$15)),IF(INDEX(Import.PLE,Detalhamento!$E52,Detalhamento!R$15)&lt;=mediçao,OFFSET(Import.PLQ,$A52-1,R$15-1,1,1),0),0),[1]PLE!$AA$28*OFFSET(Import.PLQ,$A52-1,R$15-1,1,1)),IF($E52&lt;&gt;1,IF(ISNUMBER(INDEX(Import.PLE,Detalhamento!$E52,Detalhamento!R$15)),IF(INDEX(Import.PLE,Detalhamento!$E52,Detalhamento!R$15)&lt;=mediçao,0,OFFSET(Import.PLQ,$A52-1,R$15-1,1,1)),OFFSET(Import.PLQ,$A52-1,R$15-1,1,1)),(1-[1]PLE!$AA$28)*OFFSET(Import.PLQ,$A52-1,R$15-1,1,1))))</f>
        <v>0</v>
      </c>
      <c r="S52" s="8">
        <f ca="1">IF(S$13="",0,CHOOSE(Detalhamento.OpçãoServiços,OFFSET(Import.PLQ,$A52-1,S$15-1,1,1),IF($E52&lt;&gt;1,IF(ISNUMBER(INDEX(Import.PLE,Detalhamento!$E52,Detalhamento!S$15)),IF(INDEX(Import.PLE,Detalhamento!$E52,Detalhamento!S$15)&lt;=mediçao,OFFSET(Import.PLQ,$A52-1,S$15-1,1,1),0),0),[1]PLE!$AA$28*OFFSET(Import.PLQ,$A52-1,S$15-1,1,1)),IF($E52&lt;&gt;1,IF(ISNUMBER(INDEX(Import.PLE,Detalhamento!$E52,Detalhamento!S$15)),IF(INDEX(Import.PLE,Detalhamento!$E52,Detalhamento!S$15)&lt;=mediçao,0,OFFSET(Import.PLQ,$A52-1,S$15-1,1,1)),OFFSET(Import.PLQ,$A52-1,S$15-1,1,1)),(1-[1]PLE!$AA$28)*OFFSET(Import.PLQ,$A52-1,S$15-1,1,1))))</f>
        <v>0</v>
      </c>
      <c r="T52" s="8">
        <f ca="1">IF(T$13="",0,CHOOSE(Detalhamento.OpçãoServiços,OFFSET(Import.PLQ,$A52-1,T$15-1,1,1),IF($E52&lt;&gt;1,IF(ISNUMBER(INDEX(Import.PLE,Detalhamento!$E52,Detalhamento!T$15)),IF(INDEX(Import.PLE,Detalhamento!$E52,Detalhamento!T$15)&lt;=mediçao,OFFSET(Import.PLQ,$A52-1,T$15-1,1,1),0),0),[1]PLE!$AA$28*OFFSET(Import.PLQ,$A52-1,T$15-1,1,1)),IF($E52&lt;&gt;1,IF(ISNUMBER(INDEX(Import.PLE,Detalhamento!$E52,Detalhamento!T$15)),IF(INDEX(Import.PLE,Detalhamento!$E52,Detalhamento!T$15)&lt;=mediçao,0,OFFSET(Import.PLQ,$A52-1,T$15-1,1,1)),OFFSET(Import.PLQ,$A52-1,T$15-1,1,1)),(1-[1]PLE!$AA$28)*OFFSET(Import.PLQ,$A52-1,T$15-1,1,1))))</f>
        <v>0</v>
      </c>
      <c r="U52" s="8">
        <f ca="1">IF(U$13="",0,CHOOSE(Detalhamento.OpçãoServiços,OFFSET(Import.PLQ,$A52-1,U$15-1,1,1),IF($E52&lt;&gt;1,IF(ISNUMBER(INDEX(Import.PLE,Detalhamento!$E52,Detalhamento!U$15)),IF(INDEX(Import.PLE,Detalhamento!$E52,Detalhamento!U$15)&lt;=mediçao,OFFSET(Import.PLQ,$A52-1,U$15-1,1,1),0),0),[1]PLE!$AA$28*OFFSET(Import.PLQ,$A52-1,U$15-1,1,1)),IF($E52&lt;&gt;1,IF(ISNUMBER(INDEX(Import.PLE,Detalhamento!$E52,Detalhamento!U$15)),IF(INDEX(Import.PLE,Detalhamento!$E52,Detalhamento!U$15)&lt;=mediçao,0,OFFSET(Import.PLQ,$A52-1,U$15-1,1,1)),OFFSET(Import.PLQ,$A52-1,U$15-1,1,1)),(1-[1]PLE!$AA$28)*OFFSET(Import.PLQ,$A52-1,U$15-1,1,1))))</f>
        <v>0</v>
      </c>
      <c r="V52" s="8">
        <f ca="1">IF(V$13="",0,CHOOSE(Detalhamento.OpçãoServiços,OFFSET(Import.PLQ,$A52-1,V$15-1,1,1),IF($E52&lt;&gt;1,IF(ISNUMBER(INDEX(Import.PLE,Detalhamento!$E52,Detalhamento!V$15)),IF(INDEX(Import.PLE,Detalhamento!$E52,Detalhamento!V$15)&lt;=mediçao,OFFSET(Import.PLQ,$A52-1,V$15-1,1,1),0),0),[1]PLE!$AA$28*OFFSET(Import.PLQ,$A52-1,V$15-1,1,1)),IF($E52&lt;&gt;1,IF(ISNUMBER(INDEX(Import.PLE,Detalhamento!$E52,Detalhamento!V$15)),IF(INDEX(Import.PLE,Detalhamento!$E52,Detalhamento!V$15)&lt;=mediçao,0,OFFSET(Import.PLQ,$A52-1,V$15-1,1,1)),OFFSET(Import.PLQ,$A52-1,V$15-1,1,1)),(1-[1]PLE!$AA$28)*OFFSET(Import.PLQ,$A52-1,V$15-1,1,1))))</f>
        <v>0</v>
      </c>
      <c r="W52" s="8">
        <f ca="1">IF(W$13="",0,CHOOSE(Detalhamento.OpçãoServiços,OFFSET(Import.PLQ,$A52-1,W$15-1,1,1),IF($E52&lt;&gt;1,IF(ISNUMBER(INDEX(Import.PLE,Detalhamento!$E52,Detalhamento!W$15)),IF(INDEX(Import.PLE,Detalhamento!$E52,Detalhamento!W$15)&lt;=mediçao,OFFSET(Import.PLQ,$A52-1,W$15-1,1,1),0),0),[1]PLE!$AA$28*OFFSET(Import.PLQ,$A52-1,W$15-1,1,1)),IF($E52&lt;&gt;1,IF(ISNUMBER(INDEX(Import.PLE,Detalhamento!$E52,Detalhamento!W$15)),IF(INDEX(Import.PLE,Detalhamento!$E52,Detalhamento!W$15)&lt;=mediçao,0,OFFSET(Import.PLQ,$A52-1,W$15-1,1,1)),OFFSET(Import.PLQ,$A52-1,W$15-1,1,1)),(1-[1]PLE!$AA$28)*OFFSET(Import.PLQ,$A52-1,W$15-1,1,1))))</f>
        <v>0</v>
      </c>
      <c r="X52" s="8">
        <f ca="1">IF(X$13="",0,CHOOSE(Detalhamento.OpçãoServiços,OFFSET(Import.PLQ,$A52-1,X$15-1,1,1),IF($E52&lt;&gt;1,IF(ISNUMBER(INDEX(Import.PLE,Detalhamento!$E52,Detalhamento!X$15)),IF(INDEX(Import.PLE,Detalhamento!$E52,Detalhamento!X$15)&lt;=mediçao,OFFSET(Import.PLQ,$A52-1,X$15-1,1,1),0),0),[1]PLE!$AA$28*OFFSET(Import.PLQ,$A52-1,X$15-1,1,1)),IF($E52&lt;&gt;1,IF(ISNUMBER(INDEX(Import.PLE,Detalhamento!$E52,Detalhamento!X$15)),IF(INDEX(Import.PLE,Detalhamento!$E52,Detalhamento!X$15)&lt;=mediçao,0,OFFSET(Import.PLQ,$A52-1,X$15-1,1,1)),OFFSET(Import.PLQ,$A52-1,X$15-1,1,1)),(1-[1]PLE!$AA$28)*OFFSET(Import.PLQ,$A52-1,X$15-1,1,1))))</f>
        <v>0</v>
      </c>
      <c r="Y52" s="8">
        <f ca="1">IF(Y$13="",0,CHOOSE(Detalhamento.OpçãoServiços,OFFSET(Import.PLQ,$A52-1,Y$15-1,1,1),IF($E52&lt;&gt;1,IF(ISNUMBER(INDEX(Import.PLE,Detalhamento!$E52,Detalhamento!Y$15)),IF(INDEX(Import.PLE,Detalhamento!$E52,Detalhamento!Y$15)&lt;=mediçao,OFFSET(Import.PLQ,$A52-1,Y$15-1,1,1),0),0),[1]PLE!$AA$28*OFFSET(Import.PLQ,$A52-1,Y$15-1,1,1)),IF($E52&lt;&gt;1,IF(ISNUMBER(INDEX(Import.PLE,Detalhamento!$E52,Detalhamento!Y$15)),IF(INDEX(Import.PLE,Detalhamento!$E52,Detalhamento!Y$15)&lt;=mediçao,0,OFFSET(Import.PLQ,$A52-1,Y$15-1,1,1)),OFFSET(Import.PLQ,$A52-1,Y$15-1,1,1)),(1-[1]PLE!$AA$28)*OFFSET(Import.PLQ,$A52-1,Y$15-1,1,1))))</f>
        <v>0</v>
      </c>
      <c r="Z52" s="8">
        <f ca="1">IF(Z$13="",0,CHOOSE(Detalhamento.OpçãoServiços,OFFSET(Import.PLQ,$A52-1,Z$15-1,1,1),IF($E52&lt;&gt;1,IF(ISNUMBER(INDEX(Import.PLE,Detalhamento!$E52,Detalhamento!Z$15)),IF(INDEX(Import.PLE,Detalhamento!$E52,Detalhamento!Z$15)&lt;=mediçao,OFFSET(Import.PLQ,$A52-1,Z$15-1,1,1),0),0),[1]PLE!$AA$28*OFFSET(Import.PLQ,$A52-1,Z$15-1,1,1)),IF($E52&lt;&gt;1,IF(ISNUMBER(INDEX(Import.PLE,Detalhamento!$E52,Detalhamento!Z$15)),IF(INDEX(Import.PLE,Detalhamento!$E52,Detalhamento!Z$15)&lt;=mediçao,0,OFFSET(Import.PLQ,$A52-1,Z$15-1,1,1)),OFFSET(Import.PLQ,$A52-1,Z$15-1,1,1)),(1-[1]PLE!$AA$28)*OFFSET(Import.PLQ,$A52-1,Z$15-1,1,1))))</f>
        <v>0</v>
      </c>
      <c r="AA52" s="8">
        <f ca="1">IF(AA$13="",0,CHOOSE(Detalhamento.OpçãoServiços,OFFSET(Import.PLQ,$A52-1,AA$15-1,1,1),IF($E52&lt;&gt;1,IF(ISNUMBER(INDEX(Import.PLE,Detalhamento!$E52,Detalhamento!AA$15)),IF(INDEX(Import.PLE,Detalhamento!$E52,Detalhamento!AA$15)&lt;=mediçao,OFFSET(Import.PLQ,$A52-1,AA$15-1,1,1),0),0),[1]PLE!$AA$28*OFFSET(Import.PLQ,$A52-1,AA$15-1,1,1)),IF($E52&lt;&gt;1,IF(ISNUMBER(INDEX(Import.PLE,Detalhamento!$E52,Detalhamento!AA$15)),IF(INDEX(Import.PLE,Detalhamento!$E52,Detalhamento!AA$15)&lt;=mediçao,0,OFFSET(Import.PLQ,$A52-1,AA$15-1,1,1)),OFFSET(Import.PLQ,$A52-1,AA$15-1,1,1)),(1-[1]PLE!$AA$28)*OFFSET(Import.PLQ,$A52-1,AA$15-1,1,1))))</f>
        <v>0</v>
      </c>
      <c r="AB52" s="8">
        <f ca="1">IF(AB$13="",0,CHOOSE(Detalhamento.OpçãoServiços,OFFSET(Import.PLQ,$A52-1,AB$15-1,1,1),IF($E52&lt;&gt;1,IF(ISNUMBER(INDEX(Import.PLE,Detalhamento!$E52,Detalhamento!AB$15)),IF(INDEX(Import.PLE,Detalhamento!$E52,Detalhamento!AB$15)&lt;=mediçao,OFFSET(Import.PLQ,$A52-1,AB$15-1,1,1),0),0),[1]PLE!$AA$28*OFFSET(Import.PLQ,$A52-1,AB$15-1,1,1)),IF($E52&lt;&gt;1,IF(ISNUMBER(INDEX(Import.PLE,Detalhamento!$E52,Detalhamento!AB$15)),IF(INDEX(Import.PLE,Detalhamento!$E52,Detalhamento!AB$15)&lt;=mediçao,0,OFFSET(Import.PLQ,$A52-1,AB$15-1,1,1)),OFFSET(Import.PLQ,$A52-1,AB$15-1,1,1)),(1-[1]PLE!$AA$28)*OFFSET(Import.PLQ,$A52-1,AB$15-1,1,1))))</f>
        <v>0</v>
      </c>
      <c r="AC52" s="8">
        <f ca="1">IF(AC$13="",0,CHOOSE(Detalhamento.OpçãoServiços,OFFSET(Import.PLQ,$A52-1,AC$15-1,1,1),IF($E52&lt;&gt;1,IF(ISNUMBER(INDEX(Import.PLE,Detalhamento!$E52,Detalhamento!AC$15)),IF(INDEX(Import.PLE,Detalhamento!$E52,Detalhamento!AC$15)&lt;=mediçao,OFFSET(Import.PLQ,$A52-1,AC$15-1,1,1),0),0),[1]PLE!$AA$28*OFFSET(Import.PLQ,$A52-1,AC$15-1,1,1)),IF($E52&lt;&gt;1,IF(ISNUMBER(INDEX(Import.PLE,Detalhamento!$E52,Detalhamento!AC$15)),IF(INDEX(Import.PLE,Detalhamento!$E52,Detalhamento!AC$15)&lt;=mediçao,0,OFFSET(Import.PLQ,$A52-1,AC$15-1,1,1)),OFFSET(Import.PLQ,$A52-1,AC$15-1,1,1)),(1-[1]PLE!$AA$28)*OFFSET(Import.PLQ,$A52-1,AC$15-1,1,1))))</f>
        <v>0</v>
      </c>
      <c r="AD52" s="8">
        <f ca="1">IF(AD$13="",0,CHOOSE(Detalhamento.OpçãoServiços,OFFSET(Import.PLQ,$A52-1,AD$15-1,1,1),IF($E52&lt;&gt;1,IF(ISNUMBER(INDEX(Import.PLE,Detalhamento!$E52,Detalhamento!AD$15)),IF(INDEX(Import.PLE,Detalhamento!$E52,Detalhamento!AD$15)&lt;=mediçao,OFFSET(Import.PLQ,$A52-1,AD$15-1,1,1),0),0),[1]PLE!$AA$28*OFFSET(Import.PLQ,$A52-1,AD$15-1,1,1)),IF($E52&lt;&gt;1,IF(ISNUMBER(INDEX(Import.PLE,Detalhamento!$E52,Detalhamento!AD$15)),IF(INDEX(Import.PLE,Detalhamento!$E52,Detalhamento!AD$15)&lt;=mediçao,0,OFFSET(Import.PLQ,$A52-1,AD$15-1,1,1)),OFFSET(Import.PLQ,$A52-1,AD$15-1,1,1)),(1-[1]PLE!$AA$28)*OFFSET(Import.PLQ,$A52-1,AD$15-1,1,1))))</f>
        <v>0</v>
      </c>
      <c r="AE52" s="8">
        <f ca="1">IF(AE$13="",0,CHOOSE(Detalhamento.OpçãoServiços,OFFSET(Import.PLQ,$A52-1,AE$15-1,1,1),IF($E52&lt;&gt;1,IF(ISNUMBER(INDEX(Import.PLE,Detalhamento!$E52,Detalhamento!AE$15)),IF(INDEX(Import.PLE,Detalhamento!$E52,Detalhamento!AE$15)&lt;=mediçao,OFFSET(Import.PLQ,$A52-1,AE$15-1,1,1),0),0),[1]PLE!$AA$28*OFFSET(Import.PLQ,$A52-1,AE$15-1,1,1)),IF($E52&lt;&gt;1,IF(ISNUMBER(INDEX(Import.PLE,Detalhamento!$E52,Detalhamento!AE$15)),IF(INDEX(Import.PLE,Detalhamento!$E52,Detalhamento!AE$15)&lt;=mediçao,0,OFFSET(Import.PLQ,$A52-1,AE$15-1,1,1)),OFFSET(Import.PLQ,$A52-1,AE$15-1,1,1)),(1-[1]PLE!$AA$28)*OFFSET(Import.PLQ,$A52-1,AE$15-1,1,1))))</f>
        <v>0</v>
      </c>
      <c r="AF52" s="8">
        <f ca="1">IF(AF$13="",0,CHOOSE(Detalhamento.OpçãoServiços,OFFSET(Import.PLQ,$A52-1,AF$15-1,1,1),IF($E52&lt;&gt;1,IF(ISNUMBER(INDEX(Import.PLE,Detalhamento!$E52,Detalhamento!AF$15)),IF(INDEX(Import.PLE,Detalhamento!$E52,Detalhamento!AF$15)&lt;=mediçao,OFFSET(Import.PLQ,$A52-1,AF$15-1,1,1),0),0),[1]PLE!$AA$28*OFFSET(Import.PLQ,$A52-1,AF$15-1,1,1)),IF($E52&lt;&gt;1,IF(ISNUMBER(INDEX(Import.PLE,Detalhamento!$E52,Detalhamento!AF$15)),IF(INDEX(Import.PLE,Detalhamento!$E52,Detalhamento!AF$15)&lt;=mediçao,0,OFFSET(Import.PLQ,$A52-1,AF$15-1,1,1)),OFFSET(Import.PLQ,$A52-1,AF$15-1,1,1)),(1-[1]PLE!$AA$28)*OFFSET(Import.PLQ,$A52-1,AF$15-1,1,1))))</f>
        <v>0</v>
      </c>
      <c r="AG52" s="8">
        <f ca="1">IF(AG$13="",0,CHOOSE(Detalhamento.OpçãoServiços,OFFSET(Import.PLQ,$A52-1,AG$15-1,1,1),IF($E52&lt;&gt;1,IF(ISNUMBER(INDEX(Import.PLE,Detalhamento!$E52,Detalhamento!AG$15)),IF(INDEX(Import.PLE,Detalhamento!$E52,Detalhamento!AG$15)&lt;=mediçao,OFFSET(Import.PLQ,$A52-1,AG$15-1,1,1),0),0),[1]PLE!$AA$28*OFFSET(Import.PLQ,$A52-1,AG$15-1,1,1)),IF($E52&lt;&gt;1,IF(ISNUMBER(INDEX(Import.PLE,Detalhamento!$E52,Detalhamento!AG$15)),IF(INDEX(Import.PLE,Detalhamento!$E52,Detalhamento!AG$15)&lt;=mediçao,0,OFFSET(Import.PLQ,$A52-1,AG$15-1,1,1)),OFFSET(Import.PLQ,$A52-1,AG$15-1,1,1)),(1-[1]PLE!$AA$28)*OFFSET(Import.PLQ,$A52-1,AG$15-1,1,1))))</f>
        <v>0</v>
      </c>
      <c r="AH52" s="8">
        <f ca="1">IF(AH$13="",0,CHOOSE(Detalhamento.OpçãoServiços,OFFSET(Import.PLQ,$A52-1,AH$15-1,1,1),IF($E52&lt;&gt;1,IF(ISNUMBER(INDEX(Import.PLE,Detalhamento!$E52,Detalhamento!AH$15)),IF(INDEX(Import.PLE,Detalhamento!$E52,Detalhamento!AH$15)&lt;=mediçao,OFFSET(Import.PLQ,$A52-1,AH$15-1,1,1),0),0),[1]PLE!$AA$28*OFFSET(Import.PLQ,$A52-1,AH$15-1,1,1)),IF($E52&lt;&gt;1,IF(ISNUMBER(INDEX(Import.PLE,Detalhamento!$E52,Detalhamento!AH$15)),IF(INDEX(Import.PLE,Detalhamento!$E52,Detalhamento!AH$15)&lt;=mediçao,0,OFFSET(Import.PLQ,$A52-1,AH$15-1,1,1)),OFFSET(Import.PLQ,$A52-1,AH$15-1,1,1)),(1-[1]PLE!$AA$28)*OFFSET(Import.PLQ,$A52-1,AH$15-1,1,1))))</f>
        <v>0</v>
      </c>
      <c r="AI52" s="8">
        <f ca="1">IF(AI$13="",0,CHOOSE(Detalhamento.OpçãoServiços,OFFSET(Import.PLQ,$A52-1,AI$15-1,1,1),IF($E52&lt;&gt;1,IF(ISNUMBER(INDEX(Import.PLE,Detalhamento!$E52,Detalhamento!AI$15)),IF(INDEX(Import.PLE,Detalhamento!$E52,Detalhamento!AI$15)&lt;=mediçao,OFFSET(Import.PLQ,$A52-1,AI$15-1,1,1),0),0),[1]PLE!$AA$28*OFFSET(Import.PLQ,$A52-1,AI$15-1,1,1)),IF($E52&lt;&gt;1,IF(ISNUMBER(INDEX(Import.PLE,Detalhamento!$E52,Detalhamento!AI$15)),IF(INDEX(Import.PLE,Detalhamento!$E52,Detalhamento!AI$15)&lt;=mediçao,0,OFFSET(Import.PLQ,$A52-1,AI$15-1,1,1)),OFFSET(Import.PLQ,$A52-1,AI$15-1,1,1)),(1-[1]PLE!$AA$28)*OFFSET(Import.PLQ,$A52-1,AI$15-1,1,1))))</f>
        <v>0</v>
      </c>
      <c r="AJ52" s="8">
        <f ca="1">IF(AJ$13="",0,CHOOSE(Detalhamento.OpçãoServiços,OFFSET(Import.PLQ,$A52-1,AJ$15-1,1,1),IF($E52&lt;&gt;1,IF(ISNUMBER(INDEX(Import.PLE,Detalhamento!$E52,Detalhamento!AJ$15)),IF(INDEX(Import.PLE,Detalhamento!$E52,Detalhamento!AJ$15)&lt;=mediçao,OFFSET(Import.PLQ,$A52-1,AJ$15-1,1,1),0),0),[1]PLE!$AA$28*OFFSET(Import.PLQ,$A52-1,AJ$15-1,1,1)),IF($E52&lt;&gt;1,IF(ISNUMBER(INDEX(Import.PLE,Detalhamento!$E52,Detalhamento!AJ$15)),IF(INDEX(Import.PLE,Detalhamento!$E52,Detalhamento!AJ$15)&lt;=mediçao,0,OFFSET(Import.PLQ,$A52-1,AJ$15-1,1,1)),OFFSET(Import.PLQ,$A52-1,AJ$15-1,1,1)),(1-[1]PLE!$AA$28)*OFFSET(Import.PLQ,$A52-1,AJ$15-1,1,1))))</f>
        <v>0</v>
      </c>
      <c r="AK52" s="8">
        <f ca="1">IF(AK$13="",0,CHOOSE(Detalhamento.OpçãoServiços,OFFSET(Import.PLQ,$A52-1,AK$15-1,1,1),IF($E52&lt;&gt;1,IF(ISNUMBER(INDEX(Import.PLE,Detalhamento!$E52,Detalhamento!AK$15)),IF(INDEX(Import.PLE,Detalhamento!$E52,Detalhamento!AK$15)&lt;=mediçao,OFFSET(Import.PLQ,$A52-1,AK$15-1,1,1),0),0),[1]PLE!$AA$28*OFFSET(Import.PLQ,$A52-1,AK$15-1,1,1)),IF($E52&lt;&gt;1,IF(ISNUMBER(INDEX(Import.PLE,Detalhamento!$E52,Detalhamento!AK$15)),IF(INDEX(Import.PLE,Detalhamento!$E52,Detalhamento!AK$15)&lt;=mediçao,0,OFFSET(Import.PLQ,$A52-1,AK$15-1,1,1)),OFFSET(Import.PLQ,$A52-1,AK$15-1,1,1)),(1-[1]PLE!$AA$28)*OFFSET(Import.PLQ,$A52-1,AK$15-1,1,1))))</f>
        <v>0</v>
      </c>
      <c r="AL52" s="8">
        <f ca="1">IF(AL$13="",0,CHOOSE(Detalhamento.OpçãoServiços,OFFSET(Import.PLQ,$A52-1,AL$15-1,1,1),IF($E52&lt;&gt;1,IF(ISNUMBER(INDEX(Import.PLE,Detalhamento!$E52,Detalhamento!AL$15)),IF(INDEX(Import.PLE,Detalhamento!$E52,Detalhamento!AL$15)&lt;=mediçao,OFFSET(Import.PLQ,$A52-1,AL$15-1,1,1),0),0),[1]PLE!$AA$28*OFFSET(Import.PLQ,$A52-1,AL$15-1,1,1)),IF($E52&lt;&gt;1,IF(ISNUMBER(INDEX(Import.PLE,Detalhamento!$E52,Detalhamento!AL$15)),IF(INDEX(Import.PLE,Detalhamento!$E52,Detalhamento!AL$15)&lt;=mediçao,0,OFFSET(Import.PLQ,$A52-1,AL$15-1,1,1)),OFFSET(Import.PLQ,$A52-1,AL$15-1,1,1)),(1-[1]PLE!$AA$28)*OFFSET(Import.PLQ,$A52-1,AL$15-1,1,1))))</f>
        <v>0</v>
      </c>
      <c r="AM52" s="8">
        <f ca="1">IF(AM$13="",0,CHOOSE(Detalhamento.OpçãoServiços,OFFSET(Import.PLQ,$A52-1,AM$15-1,1,1),IF($E52&lt;&gt;1,IF(ISNUMBER(INDEX(Import.PLE,Detalhamento!$E52,Detalhamento!AM$15)),IF(INDEX(Import.PLE,Detalhamento!$E52,Detalhamento!AM$15)&lt;=mediçao,OFFSET(Import.PLQ,$A52-1,AM$15-1,1,1),0),0),[1]PLE!$AA$28*OFFSET(Import.PLQ,$A52-1,AM$15-1,1,1)),IF($E52&lt;&gt;1,IF(ISNUMBER(INDEX(Import.PLE,Detalhamento!$E52,Detalhamento!AM$15)),IF(INDEX(Import.PLE,Detalhamento!$E52,Detalhamento!AM$15)&lt;=mediçao,0,OFFSET(Import.PLQ,$A52-1,AM$15-1,1,1)),OFFSET(Import.PLQ,$A52-1,AM$15-1,1,1)),(1-[1]PLE!$AA$28)*OFFSET(Import.PLQ,$A52-1,AM$15-1,1,1))))</f>
        <v>0</v>
      </c>
      <c r="AN52" s="8">
        <f ca="1">IF(AN$13="",0,CHOOSE(Detalhamento.OpçãoServiços,OFFSET(Import.PLQ,$A52-1,AN$15-1,1,1),IF($E52&lt;&gt;1,IF(ISNUMBER(INDEX(Import.PLE,Detalhamento!$E52,Detalhamento!AN$15)),IF(INDEX(Import.PLE,Detalhamento!$E52,Detalhamento!AN$15)&lt;=mediçao,OFFSET(Import.PLQ,$A52-1,AN$15-1,1,1),0),0),[1]PLE!$AA$28*OFFSET(Import.PLQ,$A52-1,AN$15-1,1,1)),IF($E52&lt;&gt;1,IF(ISNUMBER(INDEX(Import.PLE,Detalhamento!$E52,Detalhamento!AN$15)),IF(INDEX(Import.PLE,Detalhamento!$E52,Detalhamento!AN$15)&lt;=mediçao,0,OFFSET(Import.PLQ,$A52-1,AN$15-1,1,1)),OFFSET(Import.PLQ,$A52-1,AN$15-1,1,1)),(1-[1]PLE!$AA$28)*OFFSET(Import.PLQ,$A52-1,AN$15-1,1,1))))</f>
        <v>0</v>
      </c>
      <c r="AO52" s="8">
        <f ca="1">IF(AO$13="",0,CHOOSE(Detalhamento.OpçãoServiços,OFFSET(Import.PLQ,$A52-1,AO$15-1,1,1),IF($E52&lt;&gt;1,IF(ISNUMBER(INDEX(Import.PLE,Detalhamento!$E52,Detalhamento!AO$15)),IF(INDEX(Import.PLE,Detalhamento!$E52,Detalhamento!AO$15)&lt;=mediçao,OFFSET(Import.PLQ,$A52-1,AO$15-1,1,1),0),0),[1]PLE!$AA$28*OFFSET(Import.PLQ,$A52-1,AO$15-1,1,1)),IF($E52&lt;&gt;1,IF(ISNUMBER(INDEX(Import.PLE,Detalhamento!$E52,Detalhamento!AO$15)),IF(INDEX(Import.PLE,Detalhamento!$E52,Detalhamento!AO$15)&lt;=mediçao,0,OFFSET(Import.PLQ,$A52-1,AO$15-1,1,1)),OFFSET(Import.PLQ,$A52-1,AO$15-1,1,1)),(1-[1]PLE!$AA$28)*OFFSET(Import.PLQ,$A52-1,AO$15-1,1,1))))</f>
        <v>0</v>
      </c>
      <c r="AP52" s="8">
        <f ca="1">IF(AP$13="",0,CHOOSE(Detalhamento.OpçãoServiços,OFFSET(Import.PLQ,$A52-1,AP$15-1,1,1),IF($E52&lt;&gt;1,IF(ISNUMBER(INDEX(Import.PLE,Detalhamento!$E52,Detalhamento!AP$15)),IF(INDEX(Import.PLE,Detalhamento!$E52,Detalhamento!AP$15)&lt;=mediçao,OFFSET(Import.PLQ,$A52-1,AP$15-1,1,1),0),0),[1]PLE!$AA$28*OFFSET(Import.PLQ,$A52-1,AP$15-1,1,1)),IF($E52&lt;&gt;1,IF(ISNUMBER(INDEX(Import.PLE,Detalhamento!$E52,Detalhamento!AP$15)),IF(INDEX(Import.PLE,Detalhamento!$E52,Detalhamento!AP$15)&lt;=mediçao,0,OFFSET(Import.PLQ,$A52-1,AP$15-1,1,1)),OFFSET(Import.PLQ,$A52-1,AP$15-1,1,1)),(1-[1]PLE!$AA$28)*OFFSET(Import.PLQ,$A52-1,AP$15-1,1,1))))</f>
        <v>0</v>
      </c>
      <c r="AQ52" s="8">
        <f ca="1">IF(AQ$13="",0,CHOOSE(Detalhamento.OpçãoServiços,OFFSET(Import.PLQ,$A52-1,AQ$15-1,1,1),IF($E52&lt;&gt;1,IF(ISNUMBER(INDEX(Import.PLE,Detalhamento!$E52,Detalhamento!AQ$15)),IF(INDEX(Import.PLE,Detalhamento!$E52,Detalhamento!AQ$15)&lt;=mediçao,OFFSET(Import.PLQ,$A52-1,AQ$15-1,1,1),0),0),[1]PLE!$AA$28*OFFSET(Import.PLQ,$A52-1,AQ$15-1,1,1)),IF($E52&lt;&gt;1,IF(ISNUMBER(INDEX(Import.PLE,Detalhamento!$E52,Detalhamento!AQ$15)),IF(INDEX(Import.PLE,Detalhamento!$E52,Detalhamento!AQ$15)&lt;=mediçao,0,OFFSET(Import.PLQ,$A52-1,AQ$15-1,1,1)),OFFSET(Import.PLQ,$A52-1,AQ$15-1,1,1)),(1-[1]PLE!$AA$28)*OFFSET(Import.PLQ,$A52-1,AQ$15-1,1,1))))</f>
        <v>0</v>
      </c>
      <c r="AR52" s="8">
        <f ca="1">IF(AR$13="",0,CHOOSE(Detalhamento.OpçãoServiços,OFFSET(Import.PLQ,$A52-1,AR$15-1,1,1),IF($E52&lt;&gt;1,IF(ISNUMBER(INDEX(Import.PLE,Detalhamento!$E52,Detalhamento!AR$15)),IF(INDEX(Import.PLE,Detalhamento!$E52,Detalhamento!AR$15)&lt;=mediçao,OFFSET(Import.PLQ,$A52-1,AR$15-1,1,1),0),0),[1]PLE!$AA$28*OFFSET(Import.PLQ,$A52-1,AR$15-1,1,1)),IF($E52&lt;&gt;1,IF(ISNUMBER(INDEX(Import.PLE,Detalhamento!$E52,Detalhamento!AR$15)),IF(INDEX(Import.PLE,Detalhamento!$E52,Detalhamento!AR$15)&lt;=mediçao,0,OFFSET(Import.PLQ,$A52-1,AR$15-1,1,1)),OFFSET(Import.PLQ,$A52-1,AR$15-1,1,1)),(1-[1]PLE!$AA$28)*OFFSET(Import.PLQ,$A52-1,AR$15-1,1,1))))</f>
        <v>0</v>
      </c>
      <c r="AS52" s="8">
        <f ca="1">IF(AS$13="",0,CHOOSE(Detalhamento.OpçãoServiços,OFFSET(Import.PLQ,$A52-1,AS$15-1,1,1),IF($E52&lt;&gt;1,IF(ISNUMBER(INDEX(Import.PLE,Detalhamento!$E52,Detalhamento!AS$15)),IF(INDEX(Import.PLE,Detalhamento!$E52,Detalhamento!AS$15)&lt;=mediçao,OFFSET(Import.PLQ,$A52-1,AS$15-1,1,1),0),0),[1]PLE!$AA$28*OFFSET(Import.PLQ,$A52-1,AS$15-1,1,1)),IF($E52&lt;&gt;1,IF(ISNUMBER(INDEX(Import.PLE,Detalhamento!$E52,Detalhamento!AS$15)),IF(INDEX(Import.PLE,Detalhamento!$E52,Detalhamento!AS$15)&lt;=mediçao,0,OFFSET(Import.PLQ,$A52-1,AS$15-1,1,1)),OFFSET(Import.PLQ,$A52-1,AS$15-1,1,1)),(1-[1]PLE!$AA$28)*OFFSET(Import.PLQ,$A52-1,AS$15-1,1,1))))</f>
        <v>0</v>
      </c>
      <c r="AT52" s="8">
        <f ca="1">IF(AT$13="",0,CHOOSE(Detalhamento.OpçãoServiços,OFFSET(Import.PLQ,$A52-1,AT$15-1,1,1),IF($E52&lt;&gt;1,IF(ISNUMBER(INDEX(Import.PLE,Detalhamento!$E52,Detalhamento!AT$15)),IF(INDEX(Import.PLE,Detalhamento!$E52,Detalhamento!AT$15)&lt;=mediçao,OFFSET(Import.PLQ,$A52-1,AT$15-1,1,1),0),0),[1]PLE!$AA$28*OFFSET(Import.PLQ,$A52-1,AT$15-1,1,1)),IF($E52&lt;&gt;1,IF(ISNUMBER(INDEX(Import.PLE,Detalhamento!$E52,Detalhamento!AT$15)),IF(INDEX(Import.PLE,Detalhamento!$E52,Detalhamento!AT$15)&lt;=mediçao,0,OFFSET(Import.PLQ,$A52-1,AT$15-1,1,1)),OFFSET(Import.PLQ,$A52-1,AT$15-1,1,1)),(1-[1]PLE!$AA$28)*OFFSET(Import.PLQ,$A52-1,AT$15-1,1,1))))</f>
        <v>0</v>
      </c>
      <c r="AU52" s="8">
        <f ca="1">IF(AU$13="",0,CHOOSE(Detalhamento.OpçãoServiços,OFFSET(Import.PLQ,$A52-1,AU$15-1,1,1),IF($E52&lt;&gt;1,IF(ISNUMBER(INDEX(Import.PLE,Detalhamento!$E52,Detalhamento!AU$15)),IF(INDEX(Import.PLE,Detalhamento!$E52,Detalhamento!AU$15)&lt;=mediçao,OFFSET(Import.PLQ,$A52-1,AU$15-1,1,1),0),0),[1]PLE!$AA$28*OFFSET(Import.PLQ,$A52-1,AU$15-1,1,1)),IF($E52&lt;&gt;1,IF(ISNUMBER(INDEX(Import.PLE,Detalhamento!$E52,Detalhamento!AU$15)),IF(INDEX(Import.PLE,Detalhamento!$E52,Detalhamento!AU$15)&lt;=mediçao,0,OFFSET(Import.PLQ,$A52-1,AU$15-1,1,1)),OFFSET(Import.PLQ,$A52-1,AU$15-1,1,1)),(1-[1]PLE!$AA$28)*OFFSET(Import.PLQ,$A52-1,AU$15-1,1,1))))</f>
        <v>0</v>
      </c>
      <c r="AV52" s="8">
        <f ca="1">IF(AV$13="",0,CHOOSE(Detalhamento.OpçãoServiços,OFFSET(Import.PLQ,$A52-1,AV$15-1,1,1),IF($E52&lt;&gt;1,IF(ISNUMBER(INDEX(Import.PLE,Detalhamento!$E52,Detalhamento!AV$15)),IF(INDEX(Import.PLE,Detalhamento!$E52,Detalhamento!AV$15)&lt;=mediçao,OFFSET(Import.PLQ,$A52-1,AV$15-1,1,1),0),0),[1]PLE!$AA$28*OFFSET(Import.PLQ,$A52-1,AV$15-1,1,1)),IF($E52&lt;&gt;1,IF(ISNUMBER(INDEX(Import.PLE,Detalhamento!$E52,Detalhamento!AV$15)),IF(INDEX(Import.PLE,Detalhamento!$E52,Detalhamento!AV$15)&lt;=mediçao,0,OFFSET(Import.PLQ,$A52-1,AV$15-1,1,1)),OFFSET(Import.PLQ,$A52-1,AV$15-1,1,1)),(1-[1]PLE!$AA$28)*OFFSET(Import.PLQ,$A52-1,AV$15-1,1,1))))</f>
        <v>0</v>
      </c>
      <c r="AW52" s="8">
        <f ca="1">IF(AW$13="",0,CHOOSE(Detalhamento.OpçãoServiços,OFFSET(Import.PLQ,$A52-1,AW$15-1,1,1),IF($E52&lt;&gt;1,IF(ISNUMBER(INDEX(Import.PLE,Detalhamento!$E52,Detalhamento!AW$15)),IF(INDEX(Import.PLE,Detalhamento!$E52,Detalhamento!AW$15)&lt;=mediçao,OFFSET(Import.PLQ,$A52-1,AW$15-1,1,1),0),0),[1]PLE!$AA$28*OFFSET(Import.PLQ,$A52-1,AW$15-1,1,1)),IF($E52&lt;&gt;1,IF(ISNUMBER(INDEX(Import.PLE,Detalhamento!$E52,Detalhamento!AW$15)),IF(INDEX(Import.PLE,Detalhamento!$E52,Detalhamento!AW$15)&lt;=mediçao,0,OFFSET(Import.PLQ,$A52-1,AW$15-1,1,1)),OFFSET(Import.PLQ,$A52-1,AW$15-1,1,1)),(1-[1]PLE!$AA$28)*OFFSET(Import.PLQ,$A52-1,AW$15-1,1,1))))</f>
        <v>0</v>
      </c>
      <c r="AX52" s="8">
        <f ca="1">IF(AX$13="",0,CHOOSE(Detalhamento.OpçãoServiços,OFFSET(Import.PLQ,$A52-1,AX$15-1,1,1),IF($E52&lt;&gt;1,IF(ISNUMBER(INDEX(Import.PLE,Detalhamento!$E52,Detalhamento!AX$15)),IF(INDEX(Import.PLE,Detalhamento!$E52,Detalhamento!AX$15)&lt;=mediçao,OFFSET(Import.PLQ,$A52-1,AX$15-1,1,1),0),0),[1]PLE!$AA$28*OFFSET(Import.PLQ,$A52-1,AX$15-1,1,1)),IF($E52&lt;&gt;1,IF(ISNUMBER(INDEX(Import.PLE,Detalhamento!$E52,Detalhamento!AX$15)),IF(INDEX(Import.PLE,Detalhamento!$E52,Detalhamento!AX$15)&lt;=mediçao,0,OFFSET(Import.PLQ,$A52-1,AX$15-1,1,1)),OFFSET(Import.PLQ,$A52-1,AX$15-1,1,1)),(1-[1]PLE!$AA$28)*OFFSET(Import.PLQ,$A52-1,AX$15-1,1,1))))</f>
        <v>0</v>
      </c>
      <c r="AY52" s="8">
        <f ca="1">IF(AY$13="",0,CHOOSE(Detalhamento.OpçãoServiços,OFFSET(Import.PLQ,$A52-1,AY$15-1,1,1),IF($E52&lt;&gt;1,IF(ISNUMBER(INDEX(Import.PLE,Detalhamento!$E52,Detalhamento!AY$15)),IF(INDEX(Import.PLE,Detalhamento!$E52,Detalhamento!AY$15)&lt;=mediçao,OFFSET(Import.PLQ,$A52-1,AY$15-1,1,1),0),0),[1]PLE!$AA$28*OFFSET(Import.PLQ,$A52-1,AY$15-1,1,1)),IF($E52&lt;&gt;1,IF(ISNUMBER(INDEX(Import.PLE,Detalhamento!$E52,Detalhamento!AY$15)),IF(INDEX(Import.PLE,Detalhamento!$E52,Detalhamento!AY$15)&lt;=mediçao,0,OFFSET(Import.PLQ,$A52-1,AY$15-1,1,1)),OFFSET(Import.PLQ,$A52-1,AY$15-1,1,1)),(1-[1]PLE!$AA$28)*OFFSET(Import.PLQ,$A52-1,AY$15-1,1,1))))</f>
        <v>0</v>
      </c>
      <c r="AZ52" s="8">
        <f ca="1">IF(AZ$13="",0,CHOOSE(Detalhamento.OpçãoServiços,OFFSET(Import.PLQ,$A52-1,AZ$15-1,1,1),IF($E52&lt;&gt;1,IF(ISNUMBER(INDEX(Import.PLE,Detalhamento!$E52,Detalhamento!AZ$15)),IF(INDEX(Import.PLE,Detalhamento!$E52,Detalhamento!AZ$15)&lt;=mediçao,OFFSET(Import.PLQ,$A52-1,AZ$15-1,1,1),0),0),[1]PLE!$AA$28*OFFSET(Import.PLQ,$A52-1,AZ$15-1,1,1)),IF($E52&lt;&gt;1,IF(ISNUMBER(INDEX(Import.PLE,Detalhamento!$E52,Detalhamento!AZ$15)),IF(INDEX(Import.PLE,Detalhamento!$E52,Detalhamento!AZ$15)&lt;=mediçao,0,OFFSET(Import.PLQ,$A52-1,AZ$15-1,1,1)),OFFSET(Import.PLQ,$A52-1,AZ$15-1,1,1)),(1-[1]PLE!$AA$28)*OFFSET(Import.PLQ,$A52-1,AZ$15-1,1,1))))</f>
        <v>0</v>
      </c>
      <c r="BA52" s="8">
        <f ca="1">IF(BA$13="",0,CHOOSE(Detalhamento.OpçãoServiços,OFFSET(Import.PLQ,$A52-1,BA$15-1,1,1),IF($E52&lt;&gt;1,IF(ISNUMBER(INDEX(Import.PLE,Detalhamento!$E52,Detalhamento!BA$15)),IF(INDEX(Import.PLE,Detalhamento!$E52,Detalhamento!BA$15)&lt;=mediçao,OFFSET(Import.PLQ,$A52-1,BA$15-1,1,1),0),0),[1]PLE!$AA$28*OFFSET(Import.PLQ,$A52-1,BA$15-1,1,1)),IF($E52&lt;&gt;1,IF(ISNUMBER(INDEX(Import.PLE,Detalhamento!$E52,Detalhamento!BA$15)),IF(INDEX(Import.PLE,Detalhamento!$E52,Detalhamento!BA$15)&lt;=mediçao,0,OFFSET(Import.PLQ,$A52-1,BA$15-1,1,1)),OFFSET(Import.PLQ,$A52-1,BA$15-1,1,1)),(1-[1]PLE!$AA$28)*OFFSET(Import.PLQ,$A52-1,BA$15-1,1,1))))</f>
        <v>0</v>
      </c>
      <c r="BB52" s="8">
        <f ca="1">IF(BB$13="",0,CHOOSE(Detalhamento.OpçãoServiços,OFFSET(Import.PLQ,$A52-1,BB$15-1,1,1),IF($E52&lt;&gt;1,IF(ISNUMBER(INDEX(Import.PLE,Detalhamento!$E52,Detalhamento!BB$15)),IF(INDEX(Import.PLE,Detalhamento!$E52,Detalhamento!BB$15)&lt;=mediçao,OFFSET(Import.PLQ,$A52-1,BB$15-1,1,1),0),0),[1]PLE!$AA$28*OFFSET(Import.PLQ,$A52-1,BB$15-1,1,1)),IF($E52&lt;&gt;1,IF(ISNUMBER(INDEX(Import.PLE,Detalhamento!$E52,Detalhamento!BB$15)),IF(INDEX(Import.PLE,Detalhamento!$E52,Detalhamento!BB$15)&lt;=mediçao,0,OFFSET(Import.PLQ,$A52-1,BB$15-1,1,1)),OFFSET(Import.PLQ,$A52-1,BB$15-1,1,1)),(1-[1]PLE!$AA$28)*OFFSET(Import.PLQ,$A52-1,BB$15-1,1,1))))</f>
        <v>0</v>
      </c>
      <c r="BC52" s="8">
        <f ca="1">IF(BC$13="",0,CHOOSE(Detalhamento.OpçãoServiços,OFFSET(Import.PLQ,$A52-1,BC$15-1,1,1),IF($E52&lt;&gt;1,IF(ISNUMBER(INDEX(Import.PLE,Detalhamento!$E52,Detalhamento!BC$15)),IF(INDEX(Import.PLE,Detalhamento!$E52,Detalhamento!BC$15)&lt;=mediçao,OFFSET(Import.PLQ,$A52-1,BC$15-1,1,1),0),0),[1]PLE!$AA$28*OFFSET(Import.PLQ,$A52-1,BC$15-1,1,1)),IF($E52&lt;&gt;1,IF(ISNUMBER(INDEX(Import.PLE,Detalhamento!$E52,Detalhamento!BC$15)),IF(INDEX(Import.PLE,Detalhamento!$E52,Detalhamento!BC$15)&lt;=mediçao,0,OFFSET(Import.PLQ,$A52-1,BC$15-1,1,1)),OFFSET(Import.PLQ,$A52-1,BC$15-1,1,1)),(1-[1]PLE!$AA$28)*OFFSET(Import.PLQ,$A52-1,BC$15-1,1,1))))</f>
        <v>0</v>
      </c>
      <c r="BD52" s="8">
        <f ca="1">IF(BD$13="",0,CHOOSE(Detalhamento.OpçãoServiços,OFFSET(Import.PLQ,$A52-1,BD$15-1,1,1),IF($E52&lt;&gt;1,IF(ISNUMBER(INDEX(Import.PLE,Detalhamento!$E52,Detalhamento!BD$15)),IF(INDEX(Import.PLE,Detalhamento!$E52,Detalhamento!BD$15)&lt;=mediçao,OFFSET(Import.PLQ,$A52-1,BD$15-1,1,1),0),0),[1]PLE!$AA$28*OFFSET(Import.PLQ,$A52-1,BD$15-1,1,1)),IF($E52&lt;&gt;1,IF(ISNUMBER(INDEX(Import.PLE,Detalhamento!$E52,Detalhamento!BD$15)),IF(INDEX(Import.PLE,Detalhamento!$E52,Detalhamento!BD$15)&lt;=mediçao,0,OFFSET(Import.PLQ,$A52-1,BD$15-1,1,1)),OFFSET(Import.PLQ,$A52-1,BD$15-1,1,1)),(1-[1]PLE!$AA$28)*OFFSET(Import.PLQ,$A52-1,BD$15-1,1,1))))</f>
        <v>0</v>
      </c>
      <c r="BE52" s="8">
        <f ca="1">IF(BE$13="",0,CHOOSE(Detalhamento.OpçãoServiços,OFFSET(Import.PLQ,$A52-1,BE$15-1,1,1),IF($E52&lt;&gt;1,IF(ISNUMBER(INDEX(Import.PLE,Detalhamento!$E52,Detalhamento!BE$15)),IF(INDEX(Import.PLE,Detalhamento!$E52,Detalhamento!BE$15)&lt;=mediçao,OFFSET(Import.PLQ,$A52-1,BE$15-1,1,1),0),0),[1]PLE!$AA$28*OFFSET(Import.PLQ,$A52-1,BE$15-1,1,1)),IF($E52&lt;&gt;1,IF(ISNUMBER(INDEX(Import.PLE,Detalhamento!$E52,Detalhamento!BE$15)),IF(INDEX(Import.PLE,Detalhamento!$E52,Detalhamento!BE$15)&lt;=mediçao,0,OFFSET(Import.PLQ,$A52-1,BE$15-1,1,1)),OFFSET(Import.PLQ,$A52-1,BE$15-1,1,1)),(1-[1]PLE!$AA$28)*OFFSET(Import.PLQ,$A52-1,BE$15-1,1,1))))</f>
        <v>0</v>
      </c>
      <c r="BF52" s="8">
        <f ca="1">IF(BF$13="",0,CHOOSE(Detalhamento.OpçãoServiços,OFFSET(Import.PLQ,$A52-1,BF$15-1,1,1),IF($E52&lt;&gt;1,IF(ISNUMBER(INDEX(Import.PLE,Detalhamento!$E52,Detalhamento!BF$15)),IF(INDEX(Import.PLE,Detalhamento!$E52,Detalhamento!BF$15)&lt;=mediçao,OFFSET(Import.PLQ,$A52-1,BF$15-1,1,1),0),0),[1]PLE!$AA$28*OFFSET(Import.PLQ,$A52-1,BF$15-1,1,1)),IF($E52&lt;&gt;1,IF(ISNUMBER(INDEX(Import.PLE,Detalhamento!$E52,Detalhamento!BF$15)),IF(INDEX(Import.PLE,Detalhamento!$E52,Detalhamento!BF$15)&lt;=mediçao,0,OFFSET(Import.PLQ,$A52-1,BF$15-1,1,1)),OFFSET(Import.PLQ,$A52-1,BF$15-1,1,1)),(1-[1]PLE!$AA$28)*OFFSET(Import.PLQ,$A52-1,BF$15-1,1,1))))</f>
        <v>0</v>
      </c>
      <c r="BG52" s="8">
        <f ca="1">IF(BG$13="",0,CHOOSE(Detalhamento.OpçãoServiços,OFFSET(Import.PLQ,$A52-1,BG$15-1,1,1),IF($E52&lt;&gt;1,IF(ISNUMBER(INDEX(Import.PLE,Detalhamento!$E52,Detalhamento!BG$15)),IF(INDEX(Import.PLE,Detalhamento!$E52,Detalhamento!BG$15)&lt;=mediçao,OFFSET(Import.PLQ,$A52-1,BG$15-1,1,1),0),0),[1]PLE!$AA$28*OFFSET(Import.PLQ,$A52-1,BG$15-1,1,1)),IF($E52&lt;&gt;1,IF(ISNUMBER(INDEX(Import.PLE,Detalhamento!$E52,Detalhamento!BG$15)),IF(INDEX(Import.PLE,Detalhamento!$E52,Detalhamento!BG$15)&lt;=mediçao,0,OFFSET(Import.PLQ,$A52-1,BG$15-1,1,1)),OFFSET(Import.PLQ,$A52-1,BG$15-1,1,1)),(1-[1]PLE!$AA$28)*OFFSET(Import.PLQ,$A52-1,BG$15-1,1,1))))</f>
        <v>0</v>
      </c>
      <c r="BH52" s="8">
        <f ca="1">IF(BH$13="",0,CHOOSE(Detalhamento.OpçãoServiços,OFFSET(Import.PLQ,$A52-1,BH$15-1,1,1),IF($E52&lt;&gt;1,IF(ISNUMBER(INDEX(Import.PLE,Detalhamento!$E52,Detalhamento!BH$15)),IF(INDEX(Import.PLE,Detalhamento!$E52,Detalhamento!BH$15)&lt;=mediçao,OFFSET(Import.PLQ,$A52-1,BH$15-1,1,1),0),0),[1]PLE!$AA$28*OFFSET(Import.PLQ,$A52-1,BH$15-1,1,1)),IF($E52&lt;&gt;1,IF(ISNUMBER(INDEX(Import.PLE,Detalhamento!$E52,Detalhamento!BH$15)),IF(INDEX(Import.PLE,Detalhamento!$E52,Detalhamento!BH$15)&lt;=mediçao,0,OFFSET(Import.PLQ,$A52-1,BH$15-1,1,1)),OFFSET(Import.PLQ,$A52-1,BH$15-1,1,1)),(1-[1]PLE!$AA$28)*OFFSET(Import.PLQ,$A52-1,BH$15-1,1,1))))</f>
        <v>0</v>
      </c>
      <c r="BI52" s="8">
        <f ca="1">IF(BI$13="",0,CHOOSE(Detalhamento.OpçãoServiços,OFFSET(Import.PLQ,$A52-1,BI$15-1,1,1),IF($E52&lt;&gt;1,IF(ISNUMBER(INDEX(Import.PLE,Detalhamento!$E52,Detalhamento!BI$15)),IF(INDEX(Import.PLE,Detalhamento!$E52,Detalhamento!BI$15)&lt;=mediçao,OFFSET(Import.PLQ,$A52-1,BI$15-1,1,1),0),0),[1]PLE!$AA$28*OFFSET(Import.PLQ,$A52-1,BI$15-1,1,1)),IF($E52&lt;&gt;1,IF(ISNUMBER(INDEX(Import.PLE,Detalhamento!$E52,Detalhamento!BI$15)),IF(INDEX(Import.PLE,Detalhamento!$E52,Detalhamento!BI$15)&lt;=mediçao,0,OFFSET(Import.PLQ,$A52-1,BI$15-1,1,1)),OFFSET(Import.PLQ,$A52-1,BI$15-1,1,1)),(1-[1]PLE!$AA$28)*OFFSET(Import.PLQ,$A52-1,BI$15-1,1,1))))</f>
        <v>0</v>
      </c>
    </row>
    <row r="53" spans="1:61" ht="33.75" x14ac:dyDescent="0.2">
      <c r="A53" s="1">
        <v>25</v>
      </c>
      <c r="B53" s="2" t="str">
        <f t="shared" ca="1" si="2"/>
        <v>Serviço</v>
      </c>
      <c r="E53" s="3">
        <f t="shared" ca="1" si="3"/>
        <v>5</v>
      </c>
      <c r="F53" s="5">
        <f t="shared" ca="1" si="4"/>
        <v>50025</v>
      </c>
      <c r="G53" s="5" t="str">
        <f t="shared" ca="1" si="8"/>
        <v>04.08</v>
      </c>
      <c r="H53" s="6" t="str">
        <f t="shared" ca="1" si="8"/>
        <v>FORNECIMENTO E IMPLANTAÇÃO DE SUPORTE METÁLICO GALVANIZADO PARA PLACA DE ADVERTÊNCIA - LADO DE 0,60 M</v>
      </c>
      <c r="I53" s="7" t="str">
        <f t="shared" ca="1" si="6"/>
        <v>UN</v>
      </c>
      <c r="J53" s="8">
        <f t="shared" ca="1" si="7"/>
        <v>2</v>
      </c>
      <c r="K53" s="31"/>
      <c r="L53" s="8">
        <f ca="1">IF(L$13="",0,CHOOSE(Detalhamento.OpçãoServiços,OFFSET(Import.PLQ,$A53-1,L$15-1,1,1),IF($E53&lt;&gt;1,IF(ISNUMBER(INDEX(Import.PLE,Detalhamento!$E53,Detalhamento!L$15)),IF(INDEX(Import.PLE,Detalhamento!$E53,Detalhamento!L$15)&lt;=mediçao,OFFSET(Import.PLQ,$A53-1,L$15-1,1,1),0),0),[1]PLE!$AA$28*OFFSET(Import.PLQ,$A53-1,L$15-1,1,1)),IF($E53&lt;&gt;1,IF(ISNUMBER(INDEX(Import.PLE,Detalhamento!$E53,Detalhamento!L$15)),IF(INDEX(Import.PLE,Detalhamento!$E53,Detalhamento!L$15)&lt;=mediçao,0,OFFSET(Import.PLQ,$A53-1,L$15-1,1,1)),OFFSET(Import.PLQ,$A53-1,L$15-1,1,1)),(1-[1]PLE!$AA$28)*OFFSET(Import.PLQ,$A53-1,L$15-1,1,1))))</f>
        <v>0</v>
      </c>
      <c r="M53" s="8">
        <f ca="1">IF(M$13="",0,CHOOSE(Detalhamento.OpçãoServiços,OFFSET(Import.PLQ,$A53-1,M$15-1,1,1),IF($E53&lt;&gt;1,IF(ISNUMBER(INDEX(Import.PLE,Detalhamento!$E53,Detalhamento!M$15)),IF(INDEX(Import.PLE,Detalhamento!$E53,Detalhamento!M$15)&lt;=mediçao,OFFSET(Import.PLQ,$A53-1,M$15-1,1,1),0),0),[1]PLE!$AA$28*OFFSET(Import.PLQ,$A53-1,M$15-1,1,1)),IF($E53&lt;&gt;1,IF(ISNUMBER(INDEX(Import.PLE,Detalhamento!$E53,Detalhamento!M$15)),IF(INDEX(Import.PLE,Detalhamento!$E53,Detalhamento!M$15)&lt;=mediçao,0,OFFSET(Import.PLQ,$A53-1,M$15-1,1,1)),OFFSET(Import.PLQ,$A53-1,M$15-1,1,1)),(1-[1]PLE!$AA$28)*OFFSET(Import.PLQ,$A53-1,M$15-1,1,1))))</f>
        <v>2</v>
      </c>
      <c r="N53" s="8">
        <f ca="1">IF(N$13="",0,CHOOSE(Detalhamento.OpçãoServiços,OFFSET(Import.PLQ,$A53-1,N$15-1,1,1),IF($E53&lt;&gt;1,IF(ISNUMBER(INDEX(Import.PLE,Detalhamento!$E53,Detalhamento!N$15)),IF(INDEX(Import.PLE,Detalhamento!$E53,Detalhamento!N$15)&lt;=mediçao,OFFSET(Import.PLQ,$A53-1,N$15-1,1,1),0),0),[1]PLE!$AA$28*OFFSET(Import.PLQ,$A53-1,N$15-1,1,1)),IF($E53&lt;&gt;1,IF(ISNUMBER(INDEX(Import.PLE,Detalhamento!$E53,Detalhamento!N$15)),IF(INDEX(Import.PLE,Detalhamento!$E53,Detalhamento!N$15)&lt;=mediçao,0,OFFSET(Import.PLQ,$A53-1,N$15-1,1,1)),OFFSET(Import.PLQ,$A53-1,N$15-1,1,1)),(1-[1]PLE!$AA$28)*OFFSET(Import.PLQ,$A53-1,N$15-1,1,1))))</f>
        <v>0</v>
      </c>
      <c r="O53" s="8">
        <f ca="1">IF(O$13="",0,CHOOSE(Detalhamento.OpçãoServiços,OFFSET(Import.PLQ,$A53-1,O$15-1,1,1),IF($E53&lt;&gt;1,IF(ISNUMBER(INDEX(Import.PLE,Detalhamento!$E53,Detalhamento!O$15)),IF(INDEX(Import.PLE,Detalhamento!$E53,Detalhamento!O$15)&lt;=mediçao,OFFSET(Import.PLQ,$A53-1,O$15-1,1,1),0),0),[1]PLE!$AA$28*OFFSET(Import.PLQ,$A53-1,O$15-1,1,1)),IF($E53&lt;&gt;1,IF(ISNUMBER(INDEX(Import.PLE,Detalhamento!$E53,Detalhamento!O$15)),IF(INDEX(Import.PLE,Detalhamento!$E53,Detalhamento!O$15)&lt;=mediçao,0,OFFSET(Import.PLQ,$A53-1,O$15-1,1,1)),OFFSET(Import.PLQ,$A53-1,O$15-1,1,1)),(1-[1]PLE!$AA$28)*OFFSET(Import.PLQ,$A53-1,O$15-1,1,1))))</f>
        <v>0</v>
      </c>
      <c r="P53" s="8">
        <f ca="1">IF(P$13="",0,CHOOSE(Detalhamento.OpçãoServiços,OFFSET(Import.PLQ,$A53-1,P$15-1,1,1),IF($E53&lt;&gt;1,IF(ISNUMBER(INDEX(Import.PLE,Detalhamento!$E53,Detalhamento!P$15)),IF(INDEX(Import.PLE,Detalhamento!$E53,Detalhamento!P$15)&lt;=mediçao,OFFSET(Import.PLQ,$A53-1,P$15-1,1,1),0),0),[1]PLE!$AA$28*OFFSET(Import.PLQ,$A53-1,P$15-1,1,1)),IF($E53&lt;&gt;1,IF(ISNUMBER(INDEX(Import.PLE,Detalhamento!$E53,Detalhamento!P$15)),IF(INDEX(Import.PLE,Detalhamento!$E53,Detalhamento!P$15)&lt;=mediçao,0,OFFSET(Import.PLQ,$A53-1,P$15-1,1,1)),OFFSET(Import.PLQ,$A53-1,P$15-1,1,1)),(1-[1]PLE!$AA$28)*OFFSET(Import.PLQ,$A53-1,P$15-1,1,1))))</f>
        <v>0</v>
      </c>
      <c r="Q53" s="8">
        <f ca="1">IF(Q$13="",0,CHOOSE(Detalhamento.OpçãoServiços,OFFSET(Import.PLQ,$A53-1,Q$15-1,1,1),IF($E53&lt;&gt;1,IF(ISNUMBER(INDEX(Import.PLE,Detalhamento!$E53,Detalhamento!Q$15)),IF(INDEX(Import.PLE,Detalhamento!$E53,Detalhamento!Q$15)&lt;=mediçao,OFFSET(Import.PLQ,$A53-1,Q$15-1,1,1),0),0),[1]PLE!$AA$28*OFFSET(Import.PLQ,$A53-1,Q$15-1,1,1)),IF($E53&lt;&gt;1,IF(ISNUMBER(INDEX(Import.PLE,Detalhamento!$E53,Detalhamento!Q$15)),IF(INDEX(Import.PLE,Detalhamento!$E53,Detalhamento!Q$15)&lt;=mediçao,0,OFFSET(Import.PLQ,$A53-1,Q$15-1,1,1)),OFFSET(Import.PLQ,$A53-1,Q$15-1,1,1)),(1-[1]PLE!$AA$28)*OFFSET(Import.PLQ,$A53-1,Q$15-1,1,1))))</f>
        <v>0</v>
      </c>
      <c r="R53" s="8">
        <f ca="1">IF(R$13="",0,CHOOSE(Detalhamento.OpçãoServiços,OFFSET(Import.PLQ,$A53-1,R$15-1,1,1),IF($E53&lt;&gt;1,IF(ISNUMBER(INDEX(Import.PLE,Detalhamento!$E53,Detalhamento!R$15)),IF(INDEX(Import.PLE,Detalhamento!$E53,Detalhamento!R$15)&lt;=mediçao,OFFSET(Import.PLQ,$A53-1,R$15-1,1,1),0),0),[1]PLE!$AA$28*OFFSET(Import.PLQ,$A53-1,R$15-1,1,1)),IF($E53&lt;&gt;1,IF(ISNUMBER(INDEX(Import.PLE,Detalhamento!$E53,Detalhamento!R$15)),IF(INDEX(Import.PLE,Detalhamento!$E53,Detalhamento!R$15)&lt;=mediçao,0,OFFSET(Import.PLQ,$A53-1,R$15-1,1,1)),OFFSET(Import.PLQ,$A53-1,R$15-1,1,1)),(1-[1]PLE!$AA$28)*OFFSET(Import.PLQ,$A53-1,R$15-1,1,1))))</f>
        <v>0</v>
      </c>
      <c r="S53" s="8">
        <f ca="1">IF(S$13="",0,CHOOSE(Detalhamento.OpçãoServiços,OFFSET(Import.PLQ,$A53-1,S$15-1,1,1),IF($E53&lt;&gt;1,IF(ISNUMBER(INDEX(Import.PLE,Detalhamento!$E53,Detalhamento!S$15)),IF(INDEX(Import.PLE,Detalhamento!$E53,Detalhamento!S$15)&lt;=mediçao,OFFSET(Import.PLQ,$A53-1,S$15-1,1,1),0),0),[1]PLE!$AA$28*OFFSET(Import.PLQ,$A53-1,S$15-1,1,1)),IF($E53&lt;&gt;1,IF(ISNUMBER(INDEX(Import.PLE,Detalhamento!$E53,Detalhamento!S$15)),IF(INDEX(Import.PLE,Detalhamento!$E53,Detalhamento!S$15)&lt;=mediçao,0,OFFSET(Import.PLQ,$A53-1,S$15-1,1,1)),OFFSET(Import.PLQ,$A53-1,S$15-1,1,1)),(1-[1]PLE!$AA$28)*OFFSET(Import.PLQ,$A53-1,S$15-1,1,1))))</f>
        <v>0</v>
      </c>
      <c r="T53" s="8">
        <f ca="1">IF(T$13="",0,CHOOSE(Detalhamento.OpçãoServiços,OFFSET(Import.PLQ,$A53-1,T$15-1,1,1),IF($E53&lt;&gt;1,IF(ISNUMBER(INDEX(Import.PLE,Detalhamento!$E53,Detalhamento!T$15)),IF(INDEX(Import.PLE,Detalhamento!$E53,Detalhamento!T$15)&lt;=mediçao,OFFSET(Import.PLQ,$A53-1,T$15-1,1,1),0),0),[1]PLE!$AA$28*OFFSET(Import.PLQ,$A53-1,T$15-1,1,1)),IF($E53&lt;&gt;1,IF(ISNUMBER(INDEX(Import.PLE,Detalhamento!$E53,Detalhamento!T$15)),IF(INDEX(Import.PLE,Detalhamento!$E53,Detalhamento!T$15)&lt;=mediçao,0,OFFSET(Import.PLQ,$A53-1,T$15-1,1,1)),OFFSET(Import.PLQ,$A53-1,T$15-1,1,1)),(1-[1]PLE!$AA$28)*OFFSET(Import.PLQ,$A53-1,T$15-1,1,1))))</f>
        <v>0</v>
      </c>
      <c r="U53" s="8">
        <f ca="1">IF(U$13="",0,CHOOSE(Detalhamento.OpçãoServiços,OFFSET(Import.PLQ,$A53-1,U$15-1,1,1),IF($E53&lt;&gt;1,IF(ISNUMBER(INDEX(Import.PLE,Detalhamento!$E53,Detalhamento!U$15)),IF(INDEX(Import.PLE,Detalhamento!$E53,Detalhamento!U$15)&lt;=mediçao,OFFSET(Import.PLQ,$A53-1,U$15-1,1,1),0),0),[1]PLE!$AA$28*OFFSET(Import.PLQ,$A53-1,U$15-1,1,1)),IF($E53&lt;&gt;1,IF(ISNUMBER(INDEX(Import.PLE,Detalhamento!$E53,Detalhamento!U$15)),IF(INDEX(Import.PLE,Detalhamento!$E53,Detalhamento!U$15)&lt;=mediçao,0,OFFSET(Import.PLQ,$A53-1,U$15-1,1,1)),OFFSET(Import.PLQ,$A53-1,U$15-1,1,1)),(1-[1]PLE!$AA$28)*OFFSET(Import.PLQ,$A53-1,U$15-1,1,1))))</f>
        <v>0</v>
      </c>
      <c r="V53" s="8">
        <f ca="1">IF(V$13="",0,CHOOSE(Detalhamento.OpçãoServiços,OFFSET(Import.PLQ,$A53-1,V$15-1,1,1),IF($E53&lt;&gt;1,IF(ISNUMBER(INDEX(Import.PLE,Detalhamento!$E53,Detalhamento!V$15)),IF(INDEX(Import.PLE,Detalhamento!$E53,Detalhamento!V$15)&lt;=mediçao,OFFSET(Import.PLQ,$A53-1,V$15-1,1,1),0),0),[1]PLE!$AA$28*OFFSET(Import.PLQ,$A53-1,V$15-1,1,1)),IF($E53&lt;&gt;1,IF(ISNUMBER(INDEX(Import.PLE,Detalhamento!$E53,Detalhamento!V$15)),IF(INDEX(Import.PLE,Detalhamento!$E53,Detalhamento!V$15)&lt;=mediçao,0,OFFSET(Import.PLQ,$A53-1,V$15-1,1,1)),OFFSET(Import.PLQ,$A53-1,V$15-1,1,1)),(1-[1]PLE!$AA$28)*OFFSET(Import.PLQ,$A53-1,V$15-1,1,1))))</f>
        <v>0</v>
      </c>
      <c r="W53" s="8">
        <f ca="1">IF(W$13="",0,CHOOSE(Detalhamento.OpçãoServiços,OFFSET(Import.PLQ,$A53-1,W$15-1,1,1),IF($E53&lt;&gt;1,IF(ISNUMBER(INDEX(Import.PLE,Detalhamento!$E53,Detalhamento!W$15)),IF(INDEX(Import.PLE,Detalhamento!$E53,Detalhamento!W$15)&lt;=mediçao,OFFSET(Import.PLQ,$A53-1,W$15-1,1,1),0),0),[1]PLE!$AA$28*OFFSET(Import.PLQ,$A53-1,W$15-1,1,1)),IF($E53&lt;&gt;1,IF(ISNUMBER(INDEX(Import.PLE,Detalhamento!$E53,Detalhamento!W$15)),IF(INDEX(Import.PLE,Detalhamento!$E53,Detalhamento!W$15)&lt;=mediçao,0,OFFSET(Import.PLQ,$A53-1,W$15-1,1,1)),OFFSET(Import.PLQ,$A53-1,W$15-1,1,1)),(1-[1]PLE!$AA$28)*OFFSET(Import.PLQ,$A53-1,W$15-1,1,1))))</f>
        <v>0</v>
      </c>
      <c r="X53" s="8">
        <f ca="1">IF(X$13="",0,CHOOSE(Detalhamento.OpçãoServiços,OFFSET(Import.PLQ,$A53-1,X$15-1,1,1),IF($E53&lt;&gt;1,IF(ISNUMBER(INDEX(Import.PLE,Detalhamento!$E53,Detalhamento!X$15)),IF(INDEX(Import.PLE,Detalhamento!$E53,Detalhamento!X$15)&lt;=mediçao,OFFSET(Import.PLQ,$A53-1,X$15-1,1,1),0),0),[1]PLE!$AA$28*OFFSET(Import.PLQ,$A53-1,X$15-1,1,1)),IF($E53&lt;&gt;1,IF(ISNUMBER(INDEX(Import.PLE,Detalhamento!$E53,Detalhamento!X$15)),IF(INDEX(Import.PLE,Detalhamento!$E53,Detalhamento!X$15)&lt;=mediçao,0,OFFSET(Import.PLQ,$A53-1,X$15-1,1,1)),OFFSET(Import.PLQ,$A53-1,X$15-1,1,1)),(1-[1]PLE!$AA$28)*OFFSET(Import.PLQ,$A53-1,X$15-1,1,1))))</f>
        <v>0</v>
      </c>
      <c r="Y53" s="8">
        <f ca="1">IF(Y$13="",0,CHOOSE(Detalhamento.OpçãoServiços,OFFSET(Import.PLQ,$A53-1,Y$15-1,1,1),IF($E53&lt;&gt;1,IF(ISNUMBER(INDEX(Import.PLE,Detalhamento!$E53,Detalhamento!Y$15)),IF(INDEX(Import.PLE,Detalhamento!$E53,Detalhamento!Y$15)&lt;=mediçao,OFFSET(Import.PLQ,$A53-1,Y$15-1,1,1),0),0),[1]PLE!$AA$28*OFFSET(Import.PLQ,$A53-1,Y$15-1,1,1)),IF($E53&lt;&gt;1,IF(ISNUMBER(INDEX(Import.PLE,Detalhamento!$E53,Detalhamento!Y$15)),IF(INDEX(Import.PLE,Detalhamento!$E53,Detalhamento!Y$15)&lt;=mediçao,0,OFFSET(Import.PLQ,$A53-1,Y$15-1,1,1)),OFFSET(Import.PLQ,$A53-1,Y$15-1,1,1)),(1-[1]PLE!$AA$28)*OFFSET(Import.PLQ,$A53-1,Y$15-1,1,1))))</f>
        <v>0</v>
      </c>
      <c r="Z53" s="8">
        <f ca="1">IF(Z$13="",0,CHOOSE(Detalhamento.OpçãoServiços,OFFSET(Import.PLQ,$A53-1,Z$15-1,1,1),IF($E53&lt;&gt;1,IF(ISNUMBER(INDEX(Import.PLE,Detalhamento!$E53,Detalhamento!Z$15)),IF(INDEX(Import.PLE,Detalhamento!$E53,Detalhamento!Z$15)&lt;=mediçao,OFFSET(Import.PLQ,$A53-1,Z$15-1,1,1),0),0),[1]PLE!$AA$28*OFFSET(Import.PLQ,$A53-1,Z$15-1,1,1)),IF($E53&lt;&gt;1,IF(ISNUMBER(INDEX(Import.PLE,Detalhamento!$E53,Detalhamento!Z$15)),IF(INDEX(Import.PLE,Detalhamento!$E53,Detalhamento!Z$15)&lt;=mediçao,0,OFFSET(Import.PLQ,$A53-1,Z$15-1,1,1)),OFFSET(Import.PLQ,$A53-1,Z$15-1,1,1)),(1-[1]PLE!$AA$28)*OFFSET(Import.PLQ,$A53-1,Z$15-1,1,1))))</f>
        <v>0</v>
      </c>
      <c r="AA53" s="8">
        <f ca="1">IF(AA$13="",0,CHOOSE(Detalhamento.OpçãoServiços,OFFSET(Import.PLQ,$A53-1,AA$15-1,1,1),IF($E53&lt;&gt;1,IF(ISNUMBER(INDEX(Import.PLE,Detalhamento!$E53,Detalhamento!AA$15)),IF(INDEX(Import.PLE,Detalhamento!$E53,Detalhamento!AA$15)&lt;=mediçao,OFFSET(Import.PLQ,$A53-1,AA$15-1,1,1),0),0),[1]PLE!$AA$28*OFFSET(Import.PLQ,$A53-1,AA$15-1,1,1)),IF($E53&lt;&gt;1,IF(ISNUMBER(INDEX(Import.PLE,Detalhamento!$E53,Detalhamento!AA$15)),IF(INDEX(Import.PLE,Detalhamento!$E53,Detalhamento!AA$15)&lt;=mediçao,0,OFFSET(Import.PLQ,$A53-1,AA$15-1,1,1)),OFFSET(Import.PLQ,$A53-1,AA$15-1,1,1)),(1-[1]PLE!$AA$28)*OFFSET(Import.PLQ,$A53-1,AA$15-1,1,1))))</f>
        <v>0</v>
      </c>
      <c r="AB53" s="8">
        <f ca="1">IF(AB$13="",0,CHOOSE(Detalhamento.OpçãoServiços,OFFSET(Import.PLQ,$A53-1,AB$15-1,1,1),IF($E53&lt;&gt;1,IF(ISNUMBER(INDEX(Import.PLE,Detalhamento!$E53,Detalhamento!AB$15)),IF(INDEX(Import.PLE,Detalhamento!$E53,Detalhamento!AB$15)&lt;=mediçao,OFFSET(Import.PLQ,$A53-1,AB$15-1,1,1),0),0),[1]PLE!$AA$28*OFFSET(Import.PLQ,$A53-1,AB$15-1,1,1)),IF($E53&lt;&gt;1,IF(ISNUMBER(INDEX(Import.PLE,Detalhamento!$E53,Detalhamento!AB$15)),IF(INDEX(Import.PLE,Detalhamento!$E53,Detalhamento!AB$15)&lt;=mediçao,0,OFFSET(Import.PLQ,$A53-1,AB$15-1,1,1)),OFFSET(Import.PLQ,$A53-1,AB$15-1,1,1)),(1-[1]PLE!$AA$28)*OFFSET(Import.PLQ,$A53-1,AB$15-1,1,1))))</f>
        <v>0</v>
      </c>
      <c r="AC53" s="8">
        <f ca="1">IF(AC$13="",0,CHOOSE(Detalhamento.OpçãoServiços,OFFSET(Import.PLQ,$A53-1,AC$15-1,1,1),IF($E53&lt;&gt;1,IF(ISNUMBER(INDEX(Import.PLE,Detalhamento!$E53,Detalhamento!AC$15)),IF(INDEX(Import.PLE,Detalhamento!$E53,Detalhamento!AC$15)&lt;=mediçao,OFFSET(Import.PLQ,$A53-1,AC$15-1,1,1),0),0),[1]PLE!$AA$28*OFFSET(Import.PLQ,$A53-1,AC$15-1,1,1)),IF($E53&lt;&gt;1,IF(ISNUMBER(INDEX(Import.PLE,Detalhamento!$E53,Detalhamento!AC$15)),IF(INDEX(Import.PLE,Detalhamento!$E53,Detalhamento!AC$15)&lt;=mediçao,0,OFFSET(Import.PLQ,$A53-1,AC$15-1,1,1)),OFFSET(Import.PLQ,$A53-1,AC$15-1,1,1)),(1-[1]PLE!$AA$28)*OFFSET(Import.PLQ,$A53-1,AC$15-1,1,1))))</f>
        <v>0</v>
      </c>
      <c r="AD53" s="8">
        <f ca="1">IF(AD$13="",0,CHOOSE(Detalhamento.OpçãoServiços,OFFSET(Import.PLQ,$A53-1,AD$15-1,1,1),IF($E53&lt;&gt;1,IF(ISNUMBER(INDEX(Import.PLE,Detalhamento!$E53,Detalhamento!AD$15)),IF(INDEX(Import.PLE,Detalhamento!$E53,Detalhamento!AD$15)&lt;=mediçao,OFFSET(Import.PLQ,$A53-1,AD$15-1,1,1),0),0),[1]PLE!$AA$28*OFFSET(Import.PLQ,$A53-1,AD$15-1,1,1)),IF($E53&lt;&gt;1,IF(ISNUMBER(INDEX(Import.PLE,Detalhamento!$E53,Detalhamento!AD$15)),IF(INDEX(Import.PLE,Detalhamento!$E53,Detalhamento!AD$15)&lt;=mediçao,0,OFFSET(Import.PLQ,$A53-1,AD$15-1,1,1)),OFFSET(Import.PLQ,$A53-1,AD$15-1,1,1)),(1-[1]PLE!$AA$28)*OFFSET(Import.PLQ,$A53-1,AD$15-1,1,1))))</f>
        <v>0</v>
      </c>
      <c r="AE53" s="8">
        <f ca="1">IF(AE$13="",0,CHOOSE(Detalhamento.OpçãoServiços,OFFSET(Import.PLQ,$A53-1,AE$15-1,1,1),IF($E53&lt;&gt;1,IF(ISNUMBER(INDEX(Import.PLE,Detalhamento!$E53,Detalhamento!AE$15)),IF(INDEX(Import.PLE,Detalhamento!$E53,Detalhamento!AE$15)&lt;=mediçao,OFFSET(Import.PLQ,$A53-1,AE$15-1,1,1),0),0),[1]PLE!$AA$28*OFFSET(Import.PLQ,$A53-1,AE$15-1,1,1)),IF($E53&lt;&gt;1,IF(ISNUMBER(INDEX(Import.PLE,Detalhamento!$E53,Detalhamento!AE$15)),IF(INDEX(Import.PLE,Detalhamento!$E53,Detalhamento!AE$15)&lt;=mediçao,0,OFFSET(Import.PLQ,$A53-1,AE$15-1,1,1)),OFFSET(Import.PLQ,$A53-1,AE$15-1,1,1)),(1-[1]PLE!$AA$28)*OFFSET(Import.PLQ,$A53-1,AE$15-1,1,1))))</f>
        <v>0</v>
      </c>
      <c r="AF53" s="8">
        <f ca="1">IF(AF$13="",0,CHOOSE(Detalhamento.OpçãoServiços,OFFSET(Import.PLQ,$A53-1,AF$15-1,1,1),IF($E53&lt;&gt;1,IF(ISNUMBER(INDEX(Import.PLE,Detalhamento!$E53,Detalhamento!AF$15)),IF(INDEX(Import.PLE,Detalhamento!$E53,Detalhamento!AF$15)&lt;=mediçao,OFFSET(Import.PLQ,$A53-1,AF$15-1,1,1),0),0),[1]PLE!$AA$28*OFFSET(Import.PLQ,$A53-1,AF$15-1,1,1)),IF($E53&lt;&gt;1,IF(ISNUMBER(INDEX(Import.PLE,Detalhamento!$E53,Detalhamento!AF$15)),IF(INDEX(Import.PLE,Detalhamento!$E53,Detalhamento!AF$15)&lt;=mediçao,0,OFFSET(Import.PLQ,$A53-1,AF$15-1,1,1)),OFFSET(Import.PLQ,$A53-1,AF$15-1,1,1)),(1-[1]PLE!$AA$28)*OFFSET(Import.PLQ,$A53-1,AF$15-1,1,1))))</f>
        <v>0</v>
      </c>
      <c r="AG53" s="8">
        <f ca="1">IF(AG$13="",0,CHOOSE(Detalhamento.OpçãoServiços,OFFSET(Import.PLQ,$A53-1,AG$15-1,1,1),IF($E53&lt;&gt;1,IF(ISNUMBER(INDEX(Import.PLE,Detalhamento!$E53,Detalhamento!AG$15)),IF(INDEX(Import.PLE,Detalhamento!$E53,Detalhamento!AG$15)&lt;=mediçao,OFFSET(Import.PLQ,$A53-1,AG$15-1,1,1),0),0),[1]PLE!$AA$28*OFFSET(Import.PLQ,$A53-1,AG$15-1,1,1)),IF($E53&lt;&gt;1,IF(ISNUMBER(INDEX(Import.PLE,Detalhamento!$E53,Detalhamento!AG$15)),IF(INDEX(Import.PLE,Detalhamento!$E53,Detalhamento!AG$15)&lt;=mediçao,0,OFFSET(Import.PLQ,$A53-1,AG$15-1,1,1)),OFFSET(Import.PLQ,$A53-1,AG$15-1,1,1)),(1-[1]PLE!$AA$28)*OFFSET(Import.PLQ,$A53-1,AG$15-1,1,1))))</f>
        <v>0</v>
      </c>
      <c r="AH53" s="8">
        <f ca="1">IF(AH$13="",0,CHOOSE(Detalhamento.OpçãoServiços,OFFSET(Import.PLQ,$A53-1,AH$15-1,1,1),IF($E53&lt;&gt;1,IF(ISNUMBER(INDEX(Import.PLE,Detalhamento!$E53,Detalhamento!AH$15)),IF(INDEX(Import.PLE,Detalhamento!$E53,Detalhamento!AH$15)&lt;=mediçao,OFFSET(Import.PLQ,$A53-1,AH$15-1,1,1),0),0),[1]PLE!$AA$28*OFFSET(Import.PLQ,$A53-1,AH$15-1,1,1)),IF($E53&lt;&gt;1,IF(ISNUMBER(INDEX(Import.PLE,Detalhamento!$E53,Detalhamento!AH$15)),IF(INDEX(Import.PLE,Detalhamento!$E53,Detalhamento!AH$15)&lt;=mediçao,0,OFFSET(Import.PLQ,$A53-1,AH$15-1,1,1)),OFFSET(Import.PLQ,$A53-1,AH$15-1,1,1)),(1-[1]PLE!$AA$28)*OFFSET(Import.PLQ,$A53-1,AH$15-1,1,1))))</f>
        <v>0</v>
      </c>
      <c r="AI53" s="8">
        <f ca="1">IF(AI$13="",0,CHOOSE(Detalhamento.OpçãoServiços,OFFSET(Import.PLQ,$A53-1,AI$15-1,1,1),IF($E53&lt;&gt;1,IF(ISNUMBER(INDEX(Import.PLE,Detalhamento!$E53,Detalhamento!AI$15)),IF(INDEX(Import.PLE,Detalhamento!$E53,Detalhamento!AI$15)&lt;=mediçao,OFFSET(Import.PLQ,$A53-1,AI$15-1,1,1),0),0),[1]PLE!$AA$28*OFFSET(Import.PLQ,$A53-1,AI$15-1,1,1)),IF($E53&lt;&gt;1,IF(ISNUMBER(INDEX(Import.PLE,Detalhamento!$E53,Detalhamento!AI$15)),IF(INDEX(Import.PLE,Detalhamento!$E53,Detalhamento!AI$15)&lt;=mediçao,0,OFFSET(Import.PLQ,$A53-1,AI$15-1,1,1)),OFFSET(Import.PLQ,$A53-1,AI$15-1,1,1)),(1-[1]PLE!$AA$28)*OFFSET(Import.PLQ,$A53-1,AI$15-1,1,1))))</f>
        <v>0</v>
      </c>
      <c r="AJ53" s="8">
        <f ca="1">IF(AJ$13="",0,CHOOSE(Detalhamento.OpçãoServiços,OFFSET(Import.PLQ,$A53-1,AJ$15-1,1,1),IF($E53&lt;&gt;1,IF(ISNUMBER(INDEX(Import.PLE,Detalhamento!$E53,Detalhamento!AJ$15)),IF(INDEX(Import.PLE,Detalhamento!$E53,Detalhamento!AJ$15)&lt;=mediçao,OFFSET(Import.PLQ,$A53-1,AJ$15-1,1,1),0),0),[1]PLE!$AA$28*OFFSET(Import.PLQ,$A53-1,AJ$15-1,1,1)),IF($E53&lt;&gt;1,IF(ISNUMBER(INDEX(Import.PLE,Detalhamento!$E53,Detalhamento!AJ$15)),IF(INDEX(Import.PLE,Detalhamento!$E53,Detalhamento!AJ$15)&lt;=mediçao,0,OFFSET(Import.PLQ,$A53-1,AJ$15-1,1,1)),OFFSET(Import.PLQ,$A53-1,AJ$15-1,1,1)),(1-[1]PLE!$AA$28)*OFFSET(Import.PLQ,$A53-1,AJ$15-1,1,1))))</f>
        <v>0</v>
      </c>
      <c r="AK53" s="8">
        <f ca="1">IF(AK$13="",0,CHOOSE(Detalhamento.OpçãoServiços,OFFSET(Import.PLQ,$A53-1,AK$15-1,1,1),IF($E53&lt;&gt;1,IF(ISNUMBER(INDEX(Import.PLE,Detalhamento!$E53,Detalhamento!AK$15)),IF(INDEX(Import.PLE,Detalhamento!$E53,Detalhamento!AK$15)&lt;=mediçao,OFFSET(Import.PLQ,$A53-1,AK$15-1,1,1),0),0),[1]PLE!$AA$28*OFFSET(Import.PLQ,$A53-1,AK$15-1,1,1)),IF($E53&lt;&gt;1,IF(ISNUMBER(INDEX(Import.PLE,Detalhamento!$E53,Detalhamento!AK$15)),IF(INDEX(Import.PLE,Detalhamento!$E53,Detalhamento!AK$15)&lt;=mediçao,0,OFFSET(Import.PLQ,$A53-1,AK$15-1,1,1)),OFFSET(Import.PLQ,$A53-1,AK$15-1,1,1)),(1-[1]PLE!$AA$28)*OFFSET(Import.PLQ,$A53-1,AK$15-1,1,1))))</f>
        <v>0</v>
      </c>
      <c r="AL53" s="8">
        <f ca="1">IF(AL$13="",0,CHOOSE(Detalhamento.OpçãoServiços,OFFSET(Import.PLQ,$A53-1,AL$15-1,1,1),IF($E53&lt;&gt;1,IF(ISNUMBER(INDEX(Import.PLE,Detalhamento!$E53,Detalhamento!AL$15)),IF(INDEX(Import.PLE,Detalhamento!$E53,Detalhamento!AL$15)&lt;=mediçao,OFFSET(Import.PLQ,$A53-1,AL$15-1,1,1),0),0),[1]PLE!$AA$28*OFFSET(Import.PLQ,$A53-1,AL$15-1,1,1)),IF($E53&lt;&gt;1,IF(ISNUMBER(INDEX(Import.PLE,Detalhamento!$E53,Detalhamento!AL$15)),IF(INDEX(Import.PLE,Detalhamento!$E53,Detalhamento!AL$15)&lt;=mediçao,0,OFFSET(Import.PLQ,$A53-1,AL$15-1,1,1)),OFFSET(Import.PLQ,$A53-1,AL$15-1,1,1)),(1-[1]PLE!$AA$28)*OFFSET(Import.PLQ,$A53-1,AL$15-1,1,1))))</f>
        <v>0</v>
      </c>
      <c r="AM53" s="8">
        <f ca="1">IF(AM$13="",0,CHOOSE(Detalhamento.OpçãoServiços,OFFSET(Import.PLQ,$A53-1,AM$15-1,1,1),IF($E53&lt;&gt;1,IF(ISNUMBER(INDEX(Import.PLE,Detalhamento!$E53,Detalhamento!AM$15)),IF(INDEX(Import.PLE,Detalhamento!$E53,Detalhamento!AM$15)&lt;=mediçao,OFFSET(Import.PLQ,$A53-1,AM$15-1,1,1),0),0),[1]PLE!$AA$28*OFFSET(Import.PLQ,$A53-1,AM$15-1,1,1)),IF($E53&lt;&gt;1,IF(ISNUMBER(INDEX(Import.PLE,Detalhamento!$E53,Detalhamento!AM$15)),IF(INDEX(Import.PLE,Detalhamento!$E53,Detalhamento!AM$15)&lt;=mediçao,0,OFFSET(Import.PLQ,$A53-1,AM$15-1,1,1)),OFFSET(Import.PLQ,$A53-1,AM$15-1,1,1)),(1-[1]PLE!$AA$28)*OFFSET(Import.PLQ,$A53-1,AM$15-1,1,1))))</f>
        <v>0</v>
      </c>
      <c r="AN53" s="8">
        <f ca="1">IF(AN$13="",0,CHOOSE(Detalhamento.OpçãoServiços,OFFSET(Import.PLQ,$A53-1,AN$15-1,1,1),IF($E53&lt;&gt;1,IF(ISNUMBER(INDEX(Import.PLE,Detalhamento!$E53,Detalhamento!AN$15)),IF(INDEX(Import.PLE,Detalhamento!$E53,Detalhamento!AN$15)&lt;=mediçao,OFFSET(Import.PLQ,$A53-1,AN$15-1,1,1),0),0),[1]PLE!$AA$28*OFFSET(Import.PLQ,$A53-1,AN$15-1,1,1)),IF($E53&lt;&gt;1,IF(ISNUMBER(INDEX(Import.PLE,Detalhamento!$E53,Detalhamento!AN$15)),IF(INDEX(Import.PLE,Detalhamento!$E53,Detalhamento!AN$15)&lt;=mediçao,0,OFFSET(Import.PLQ,$A53-1,AN$15-1,1,1)),OFFSET(Import.PLQ,$A53-1,AN$15-1,1,1)),(1-[1]PLE!$AA$28)*OFFSET(Import.PLQ,$A53-1,AN$15-1,1,1))))</f>
        <v>0</v>
      </c>
      <c r="AO53" s="8">
        <f ca="1">IF(AO$13="",0,CHOOSE(Detalhamento.OpçãoServiços,OFFSET(Import.PLQ,$A53-1,AO$15-1,1,1),IF($E53&lt;&gt;1,IF(ISNUMBER(INDEX(Import.PLE,Detalhamento!$E53,Detalhamento!AO$15)),IF(INDEX(Import.PLE,Detalhamento!$E53,Detalhamento!AO$15)&lt;=mediçao,OFFSET(Import.PLQ,$A53-1,AO$15-1,1,1),0),0),[1]PLE!$AA$28*OFFSET(Import.PLQ,$A53-1,AO$15-1,1,1)),IF($E53&lt;&gt;1,IF(ISNUMBER(INDEX(Import.PLE,Detalhamento!$E53,Detalhamento!AO$15)),IF(INDEX(Import.PLE,Detalhamento!$E53,Detalhamento!AO$15)&lt;=mediçao,0,OFFSET(Import.PLQ,$A53-1,AO$15-1,1,1)),OFFSET(Import.PLQ,$A53-1,AO$15-1,1,1)),(1-[1]PLE!$AA$28)*OFFSET(Import.PLQ,$A53-1,AO$15-1,1,1))))</f>
        <v>0</v>
      </c>
      <c r="AP53" s="8">
        <f ca="1">IF(AP$13="",0,CHOOSE(Detalhamento.OpçãoServiços,OFFSET(Import.PLQ,$A53-1,AP$15-1,1,1),IF($E53&lt;&gt;1,IF(ISNUMBER(INDEX(Import.PLE,Detalhamento!$E53,Detalhamento!AP$15)),IF(INDEX(Import.PLE,Detalhamento!$E53,Detalhamento!AP$15)&lt;=mediçao,OFFSET(Import.PLQ,$A53-1,AP$15-1,1,1),0),0),[1]PLE!$AA$28*OFFSET(Import.PLQ,$A53-1,AP$15-1,1,1)),IF($E53&lt;&gt;1,IF(ISNUMBER(INDEX(Import.PLE,Detalhamento!$E53,Detalhamento!AP$15)),IF(INDEX(Import.PLE,Detalhamento!$E53,Detalhamento!AP$15)&lt;=mediçao,0,OFFSET(Import.PLQ,$A53-1,AP$15-1,1,1)),OFFSET(Import.PLQ,$A53-1,AP$15-1,1,1)),(1-[1]PLE!$AA$28)*OFFSET(Import.PLQ,$A53-1,AP$15-1,1,1))))</f>
        <v>0</v>
      </c>
      <c r="AQ53" s="8">
        <f ca="1">IF(AQ$13="",0,CHOOSE(Detalhamento.OpçãoServiços,OFFSET(Import.PLQ,$A53-1,AQ$15-1,1,1),IF($E53&lt;&gt;1,IF(ISNUMBER(INDEX(Import.PLE,Detalhamento!$E53,Detalhamento!AQ$15)),IF(INDEX(Import.PLE,Detalhamento!$E53,Detalhamento!AQ$15)&lt;=mediçao,OFFSET(Import.PLQ,$A53-1,AQ$15-1,1,1),0),0),[1]PLE!$AA$28*OFFSET(Import.PLQ,$A53-1,AQ$15-1,1,1)),IF($E53&lt;&gt;1,IF(ISNUMBER(INDEX(Import.PLE,Detalhamento!$E53,Detalhamento!AQ$15)),IF(INDEX(Import.PLE,Detalhamento!$E53,Detalhamento!AQ$15)&lt;=mediçao,0,OFFSET(Import.PLQ,$A53-1,AQ$15-1,1,1)),OFFSET(Import.PLQ,$A53-1,AQ$15-1,1,1)),(1-[1]PLE!$AA$28)*OFFSET(Import.PLQ,$A53-1,AQ$15-1,1,1))))</f>
        <v>0</v>
      </c>
      <c r="AR53" s="8">
        <f ca="1">IF(AR$13="",0,CHOOSE(Detalhamento.OpçãoServiços,OFFSET(Import.PLQ,$A53-1,AR$15-1,1,1),IF($E53&lt;&gt;1,IF(ISNUMBER(INDEX(Import.PLE,Detalhamento!$E53,Detalhamento!AR$15)),IF(INDEX(Import.PLE,Detalhamento!$E53,Detalhamento!AR$15)&lt;=mediçao,OFFSET(Import.PLQ,$A53-1,AR$15-1,1,1),0),0),[1]PLE!$AA$28*OFFSET(Import.PLQ,$A53-1,AR$15-1,1,1)),IF($E53&lt;&gt;1,IF(ISNUMBER(INDEX(Import.PLE,Detalhamento!$E53,Detalhamento!AR$15)),IF(INDEX(Import.PLE,Detalhamento!$E53,Detalhamento!AR$15)&lt;=mediçao,0,OFFSET(Import.PLQ,$A53-1,AR$15-1,1,1)),OFFSET(Import.PLQ,$A53-1,AR$15-1,1,1)),(1-[1]PLE!$AA$28)*OFFSET(Import.PLQ,$A53-1,AR$15-1,1,1))))</f>
        <v>0</v>
      </c>
      <c r="AS53" s="8">
        <f ca="1">IF(AS$13="",0,CHOOSE(Detalhamento.OpçãoServiços,OFFSET(Import.PLQ,$A53-1,AS$15-1,1,1),IF($E53&lt;&gt;1,IF(ISNUMBER(INDEX(Import.PLE,Detalhamento!$E53,Detalhamento!AS$15)),IF(INDEX(Import.PLE,Detalhamento!$E53,Detalhamento!AS$15)&lt;=mediçao,OFFSET(Import.PLQ,$A53-1,AS$15-1,1,1),0),0),[1]PLE!$AA$28*OFFSET(Import.PLQ,$A53-1,AS$15-1,1,1)),IF($E53&lt;&gt;1,IF(ISNUMBER(INDEX(Import.PLE,Detalhamento!$E53,Detalhamento!AS$15)),IF(INDEX(Import.PLE,Detalhamento!$E53,Detalhamento!AS$15)&lt;=mediçao,0,OFFSET(Import.PLQ,$A53-1,AS$15-1,1,1)),OFFSET(Import.PLQ,$A53-1,AS$15-1,1,1)),(1-[1]PLE!$AA$28)*OFFSET(Import.PLQ,$A53-1,AS$15-1,1,1))))</f>
        <v>0</v>
      </c>
      <c r="AT53" s="8">
        <f ca="1">IF(AT$13="",0,CHOOSE(Detalhamento.OpçãoServiços,OFFSET(Import.PLQ,$A53-1,AT$15-1,1,1),IF($E53&lt;&gt;1,IF(ISNUMBER(INDEX(Import.PLE,Detalhamento!$E53,Detalhamento!AT$15)),IF(INDEX(Import.PLE,Detalhamento!$E53,Detalhamento!AT$15)&lt;=mediçao,OFFSET(Import.PLQ,$A53-1,AT$15-1,1,1),0),0),[1]PLE!$AA$28*OFFSET(Import.PLQ,$A53-1,AT$15-1,1,1)),IF($E53&lt;&gt;1,IF(ISNUMBER(INDEX(Import.PLE,Detalhamento!$E53,Detalhamento!AT$15)),IF(INDEX(Import.PLE,Detalhamento!$E53,Detalhamento!AT$15)&lt;=mediçao,0,OFFSET(Import.PLQ,$A53-1,AT$15-1,1,1)),OFFSET(Import.PLQ,$A53-1,AT$15-1,1,1)),(1-[1]PLE!$AA$28)*OFFSET(Import.PLQ,$A53-1,AT$15-1,1,1))))</f>
        <v>0</v>
      </c>
      <c r="AU53" s="8">
        <f ca="1">IF(AU$13="",0,CHOOSE(Detalhamento.OpçãoServiços,OFFSET(Import.PLQ,$A53-1,AU$15-1,1,1),IF($E53&lt;&gt;1,IF(ISNUMBER(INDEX(Import.PLE,Detalhamento!$E53,Detalhamento!AU$15)),IF(INDEX(Import.PLE,Detalhamento!$E53,Detalhamento!AU$15)&lt;=mediçao,OFFSET(Import.PLQ,$A53-1,AU$15-1,1,1),0),0),[1]PLE!$AA$28*OFFSET(Import.PLQ,$A53-1,AU$15-1,1,1)),IF($E53&lt;&gt;1,IF(ISNUMBER(INDEX(Import.PLE,Detalhamento!$E53,Detalhamento!AU$15)),IF(INDEX(Import.PLE,Detalhamento!$E53,Detalhamento!AU$15)&lt;=mediçao,0,OFFSET(Import.PLQ,$A53-1,AU$15-1,1,1)),OFFSET(Import.PLQ,$A53-1,AU$15-1,1,1)),(1-[1]PLE!$AA$28)*OFFSET(Import.PLQ,$A53-1,AU$15-1,1,1))))</f>
        <v>0</v>
      </c>
      <c r="AV53" s="8">
        <f ca="1">IF(AV$13="",0,CHOOSE(Detalhamento.OpçãoServiços,OFFSET(Import.PLQ,$A53-1,AV$15-1,1,1),IF($E53&lt;&gt;1,IF(ISNUMBER(INDEX(Import.PLE,Detalhamento!$E53,Detalhamento!AV$15)),IF(INDEX(Import.PLE,Detalhamento!$E53,Detalhamento!AV$15)&lt;=mediçao,OFFSET(Import.PLQ,$A53-1,AV$15-1,1,1),0),0),[1]PLE!$AA$28*OFFSET(Import.PLQ,$A53-1,AV$15-1,1,1)),IF($E53&lt;&gt;1,IF(ISNUMBER(INDEX(Import.PLE,Detalhamento!$E53,Detalhamento!AV$15)),IF(INDEX(Import.PLE,Detalhamento!$E53,Detalhamento!AV$15)&lt;=mediçao,0,OFFSET(Import.PLQ,$A53-1,AV$15-1,1,1)),OFFSET(Import.PLQ,$A53-1,AV$15-1,1,1)),(1-[1]PLE!$AA$28)*OFFSET(Import.PLQ,$A53-1,AV$15-1,1,1))))</f>
        <v>0</v>
      </c>
      <c r="AW53" s="8">
        <f ca="1">IF(AW$13="",0,CHOOSE(Detalhamento.OpçãoServiços,OFFSET(Import.PLQ,$A53-1,AW$15-1,1,1),IF($E53&lt;&gt;1,IF(ISNUMBER(INDEX(Import.PLE,Detalhamento!$E53,Detalhamento!AW$15)),IF(INDEX(Import.PLE,Detalhamento!$E53,Detalhamento!AW$15)&lt;=mediçao,OFFSET(Import.PLQ,$A53-1,AW$15-1,1,1),0),0),[1]PLE!$AA$28*OFFSET(Import.PLQ,$A53-1,AW$15-1,1,1)),IF($E53&lt;&gt;1,IF(ISNUMBER(INDEX(Import.PLE,Detalhamento!$E53,Detalhamento!AW$15)),IF(INDEX(Import.PLE,Detalhamento!$E53,Detalhamento!AW$15)&lt;=mediçao,0,OFFSET(Import.PLQ,$A53-1,AW$15-1,1,1)),OFFSET(Import.PLQ,$A53-1,AW$15-1,1,1)),(1-[1]PLE!$AA$28)*OFFSET(Import.PLQ,$A53-1,AW$15-1,1,1))))</f>
        <v>0</v>
      </c>
      <c r="AX53" s="8">
        <f ca="1">IF(AX$13="",0,CHOOSE(Detalhamento.OpçãoServiços,OFFSET(Import.PLQ,$A53-1,AX$15-1,1,1),IF($E53&lt;&gt;1,IF(ISNUMBER(INDEX(Import.PLE,Detalhamento!$E53,Detalhamento!AX$15)),IF(INDEX(Import.PLE,Detalhamento!$E53,Detalhamento!AX$15)&lt;=mediçao,OFFSET(Import.PLQ,$A53-1,AX$15-1,1,1),0),0),[1]PLE!$AA$28*OFFSET(Import.PLQ,$A53-1,AX$15-1,1,1)),IF($E53&lt;&gt;1,IF(ISNUMBER(INDEX(Import.PLE,Detalhamento!$E53,Detalhamento!AX$15)),IF(INDEX(Import.PLE,Detalhamento!$E53,Detalhamento!AX$15)&lt;=mediçao,0,OFFSET(Import.PLQ,$A53-1,AX$15-1,1,1)),OFFSET(Import.PLQ,$A53-1,AX$15-1,1,1)),(1-[1]PLE!$AA$28)*OFFSET(Import.PLQ,$A53-1,AX$15-1,1,1))))</f>
        <v>0</v>
      </c>
      <c r="AY53" s="8">
        <f ca="1">IF(AY$13="",0,CHOOSE(Detalhamento.OpçãoServiços,OFFSET(Import.PLQ,$A53-1,AY$15-1,1,1),IF($E53&lt;&gt;1,IF(ISNUMBER(INDEX(Import.PLE,Detalhamento!$E53,Detalhamento!AY$15)),IF(INDEX(Import.PLE,Detalhamento!$E53,Detalhamento!AY$15)&lt;=mediçao,OFFSET(Import.PLQ,$A53-1,AY$15-1,1,1),0),0),[1]PLE!$AA$28*OFFSET(Import.PLQ,$A53-1,AY$15-1,1,1)),IF($E53&lt;&gt;1,IF(ISNUMBER(INDEX(Import.PLE,Detalhamento!$E53,Detalhamento!AY$15)),IF(INDEX(Import.PLE,Detalhamento!$E53,Detalhamento!AY$15)&lt;=mediçao,0,OFFSET(Import.PLQ,$A53-1,AY$15-1,1,1)),OFFSET(Import.PLQ,$A53-1,AY$15-1,1,1)),(1-[1]PLE!$AA$28)*OFFSET(Import.PLQ,$A53-1,AY$15-1,1,1))))</f>
        <v>0</v>
      </c>
      <c r="AZ53" s="8">
        <f ca="1">IF(AZ$13="",0,CHOOSE(Detalhamento.OpçãoServiços,OFFSET(Import.PLQ,$A53-1,AZ$15-1,1,1),IF($E53&lt;&gt;1,IF(ISNUMBER(INDEX(Import.PLE,Detalhamento!$E53,Detalhamento!AZ$15)),IF(INDEX(Import.PLE,Detalhamento!$E53,Detalhamento!AZ$15)&lt;=mediçao,OFFSET(Import.PLQ,$A53-1,AZ$15-1,1,1),0),0),[1]PLE!$AA$28*OFFSET(Import.PLQ,$A53-1,AZ$15-1,1,1)),IF($E53&lt;&gt;1,IF(ISNUMBER(INDEX(Import.PLE,Detalhamento!$E53,Detalhamento!AZ$15)),IF(INDEX(Import.PLE,Detalhamento!$E53,Detalhamento!AZ$15)&lt;=mediçao,0,OFFSET(Import.PLQ,$A53-1,AZ$15-1,1,1)),OFFSET(Import.PLQ,$A53-1,AZ$15-1,1,1)),(1-[1]PLE!$AA$28)*OFFSET(Import.PLQ,$A53-1,AZ$15-1,1,1))))</f>
        <v>0</v>
      </c>
      <c r="BA53" s="8">
        <f ca="1">IF(BA$13="",0,CHOOSE(Detalhamento.OpçãoServiços,OFFSET(Import.PLQ,$A53-1,BA$15-1,1,1),IF($E53&lt;&gt;1,IF(ISNUMBER(INDEX(Import.PLE,Detalhamento!$E53,Detalhamento!BA$15)),IF(INDEX(Import.PLE,Detalhamento!$E53,Detalhamento!BA$15)&lt;=mediçao,OFFSET(Import.PLQ,$A53-1,BA$15-1,1,1),0),0),[1]PLE!$AA$28*OFFSET(Import.PLQ,$A53-1,BA$15-1,1,1)),IF($E53&lt;&gt;1,IF(ISNUMBER(INDEX(Import.PLE,Detalhamento!$E53,Detalhamento!BA$15)),IF(INDEX(Import.PLE,Detalhamento!$E53,Detalhamento!BA$15)&lt;=mediçao,0,OFFSET(Import.PLQ,$A53-1,BA$15-1,1,1)),OFFSET(Import.PLQ,$A53-1,BA$15-1,1,1)),(1-[1]PLE!$AA$28)*OFFSET(Import.PLQ,$A53-1,BA$15-1,1,1))))</f>
        <v>0</v>
      </c>
      <c r="BB53" s="8">
        <f ca="1">IF(BB$13="",0,CHOOSE(Detalhamento.OpçãoServiços,OFFSET(Import.PLQ,$A53-1,BB$15-1,1,1),IF($E53&lt;&gt;1,IF(ISNUMBER(INDEX(Import.PLE,Detalhamento!$E53,Detalhamento!BB$15)),IF(INDEX(Import.PLE,Detalhamento!$E53,Detalhamento!BB$15)&lt;=mediçao,OFFSET(Import.PLQ,$A53-1,BB$15-1,1,1),0),0),[1]PLE!$AA$28*OFFSET(Import.PLQ,$A53-1,BB$15-1,1,1)),IF($E53&lt;&gt;1,IF(ISNUMBER(INDEX(Import.PLE,Detalhamento!$E53,Detalhamento!BB$15)),IF(INDEX(Import.PLE,Detalhamento!$E53,Detalhamento!BB$15)&lt;=mediçao,0,OFFSET(Import.PLQ,$A53-1,BB$15-1,1,1)),OFFSET(Import.PLQ,$A53-1,BB$15-1,1,1)),(1-[1]PLE!$AA$28)*OFFSET(Import.PLQ,$A53-1,BB$15-1,1,1))))</f>
        <v>0</v>
      </c>
      <c r="BC53" s="8">
        <f ca="1">IF(BC$13="",0,CHOOSE(Detalhamento.OpçãoServiços,OFFSET(Import.PLQ,$A53-1,BC$15-1,1,1),IF($E53&lt;&gt;1,IF(ISNUMBER(INDEX(Import.PLE,Detalhamento!$E53,Detalhamento!BC$15)),IF(INDEX(Import.PLE,Detalhamento!$E53,Detalhamento!BC$15)&lt;=mediçao,OFFSET(Import.PLQ,$A53-1,BC$15-1,1,1),0),0),[1]PLE!$AA$28*OFFSET(Import.PLQ,$A53-1,BC$15-1,1,1)),IF($E53&lt;&gt;1,IF(ISNUMBER(INDEX(Import.PLE,Detalhamento!$E53,Detalhamento!BC$15)),IF(INDEX(Import.PLE,Detalhamento!$E53,Detalhamento!BC$15)&lt;=mediçao,0,OFFSET(Import.PLQ,$A53-1,BC$15-1,1,1)),OFFSET(Import.PLQ,$A53-1,BC$15-1,1,1)),(1-[1]PLE!$AA$28)*OFFSET(Import.PLQ,$A53-1,BC$15-1,1,1))))</f>
        <v>0</v>
      </c>
      <c r="BD53" s="8">
        <f ca="1">IF(BD$13="",0,CHOOSE(Detalhamento.OpçãoServiços,OFFSET(Import.PLQ,$A53-1,BD$15-1,1,1),IF($E53&lt;&gt;1,IF(ISNUMBER(INDEX(Import.PLE,Detalhamento!$E53,Detalhamento!BD$15)),IF(INDEX(Import.PLE,Detalhamento!$E53,Detalhamento!BD$15)&lt;=mediçao,OFFSET(Import.PLQ,$A53-1,BD$15-1,1,1),0),0),[1]PLE!$AA$28*OFFSET(Import.PLQ,$A53-1,BD$15-1,1,1)),IF($E53&lt;&gt;1,IF(ISNUMBER(INDEX(Import.PLE,Detalhamento!$E53,Detalhamento!BD$15)),IF(INDEX(Import.PLE,Detalhamento!$E53,Detalhamento!BD$15)&lt;=mediçao,0,OFFSET(Import.PLQ,$A53-1,BD$15-1,1,1)),OFFSET(Import.PLQ,$A53-1,BD$15-1,1,1)),(1-[1]PLE!$AA$28)*OFFSET(Import.PLQ,$A53-1,BD$15-1,1,1))))</f>
        <v>0</v>
      </c>
      <c r="BE53" s="8">
        <f ca="1">IF(BE$13="",0,CHOOSE(Detalhamento.OpçãoServiços,OFFSET(Import.PLQ,$A53-1,BE$15-1,1,1),IF($E53&lt;&gt;1,IF(ISNUMBER(INDEX(Import.PLE,Detalhamento!$E53,Detalhamento!BE$15)),IF(INDEX(Import.PLE,Detalhamento!$E53,Detalhamento!BE$15)&lt;=mediçao,OFFSET(Import.PLQ,$A53-1,BE$15-1,1,1),0),0),[1]PLE!$AA$28*OFFSET(Import.PLQ,$A53-1,BE$15-1,1,1)),IF($E53&lt;&gt;1,IF(ISNUMBER(INDEX(Import.PLE,Detalhamento!$E53,Detalhamento!BE$15)),IF(INDEX(Import.PLE,Detalhamento!$E53,Detalhamento!BE$15)&lt;=mediçao,0,OFFSET(Import.PLQ,$A53-1,BE$15-1,1,1)),OFFSET(Import.PLQ,$A53-1,BE$15-1,1,1)),(1-[1]PLE!$AA$28)*OFFSET(Import.PLQ,$A53-1,BE$15-1,1,1))))</f>
        <v>0</v>
      </c>
      <c r="BF53" s="8">
        <f ca="1">IF(BF$13="",0,CHOOSE(Detalhamento.OpçãoServiços,OFFSET(Import.PLQ,$A53-1,BF$15-1,1,1),IF($E53&lt;&gt;1,IF(ISNUMBER(INDEX(Import.PLE,Detalhamento!$E53,Detalhamento!BF$15)),IF(INDEX(Import.PLE,Detalhamento!$E53,Detalhamento!BF$15)&lt;=mediçao,OFFSET(Import.PLQ,$A53-1,BF$15-1,1,1),0),0),[1]PLE!$AA$28*OFFSET(Import.PLQ,$A53-1,BF$15-1,1,1)),IF($E53&lt;&gt;1,IF(ISNUMBER(INDEX(Import.PLE,Detalhamento!$E53,Detalhamento!BF$15)),IF(INDEX(Import.PLE,Detalhamento!$E53,Detalhamento!BF$15)&lt;=mediçao,0,OFFSET(Import.PLQ,$A53-1,BF$15-1,1,1)),OFFSET(Import.PLQ,$A53-1,BF$15-1,1,1)),(1-[1]PLE!$AA$28)*OFFSET(Import.PLQ,$A53-1,BF$15-1,1,1))))</f>
        <v>0</v>
      </c>
      <c r="BG53" s="8">
        <f ca="1">IF(BG$13="",0,CHOOSE(Detalhamento.OpçãoServiços,OFFSET(Import.PLQ,$A53-1,BG$15-1,1,1),IF($E53&lt;&gt;1,IF(ISNUMBER(INDEX(Import.PLE,Detalhamento!$E53,Detalhamento!BG$15)),IF(INDEX(Import.PLE,Detalhamento!$E53,Detalhamento!BG$15)&lt;=mediçao,OFFSET(Import.PLQ,$A53-1,BG$15-1,1,1),0),0),[1]PLE!$AA$28*OFFSET(Import.PLQ,$A53-1,BG$15-1,1,1)),IF($E53&lt;&gt;1,IF(ISNUMBER(INDEX(Import.PLE,Detalhamento!$E53,Detalhamento!BG$15)),IF(INDEX(Import.PLE,Detalhamento!$E53,Detalhamento!BG$15)&lt;=mediçao,0,OFFSET(Import.PLQ,$A53-1,BG$15-1,1,1)),OFFSET(Import.PLQ,$A53-1,BG$15-1,1,1)),(1-[1]PLE!$AA$28)*OFFSET(Import.PLQ,$A53-1,BG$15-1,1,1))))</f>
        <v>0</v>
      </c>
      <c r="BH53" s="8">
        <f ca="1">IF(BH$13="",0,CHOOSE(Detalhamento.OpçãoServiços,OFFSET(Import.PLQ,$A53-1,BH$15-1,1,1),IF($E53&lt;&gt;1,IF(ISNUMBER(INDEX(Import.PLE,Detalhamento!$E53,Detalhamento!BH$15)),IF(INDEX(Import.PLE,Detalhamento!$E53,Detalhamento!BH$15)&lt;=mediçao,OFFSET(Import.PLQ,$A53-1,BH$15-1,1,1),0),0),[1]PLE!$AA$28*OFFSET(Import.PLQ,$A53-1,BH$15-1,1,1)),IF($E53&lt;&gt;1,IF(ISNUMBER(INDEX(Import.PLE,Detalhamento!$E53,Detalhamento!BH$15)),IF(INDEX(Import.PLE,Detalhamento!$E53,Detalhamento!BH$15)&lt;=mediçao,0,OFFSET(Import.PLQ,$A53-1,BH$15-1,1,1)),OFFSET(Import.PLQ,$A53-1,BH$15-1,1,1)),(1-[1]PLE!$AA$28)*OFFSET(Import.PLQ,$A53-1,BH$15-1,1,1))))</f>
        <v>0</v>
      </c>
      <c r="BI53" s="8">
        <f ca="1">IF(BI$13="",0,CHOOSE(Detalhamento.OpçãoServiços,OFFSET(Import.PLQ,$A53-1,BI$15-1,1,1),IF($E53&lt;&gt;1,IF(ISNUMBER(INDEX(Import.PLE,Detalhamento!$E53,Detalhamento!BI$15)),IF(INDEX(Import.PLE,Detalhamento!$E53,Detalhamento!BI$15)&lt;=mediçao,OFFSET(Import.PLQ,$A53-1,BI$15-1,1,1),0),0),[1]PLE!$AA$28*OFFSET(Import.PLQ,$A53-1,BI$15-1,1,1)),IF($E53&lt;&gt;1,IF(ISNUMBER(INDEX(Import.PLE,Detalhamento!$E53,Detalhamento!BI$15)),IF(INDEX(Import.PLE,Detalhamento!$E53,Detalhamento!BI$15)&lt;=mediçao,0,OFFSET(Import.PLQ,$A53-1,BI$15-1,1,1)),OFFSET(Import.PLQ,$A53-1,BI$15-1,1,1)),(1-[1]PLE!$AA$28)*OFFSET(Import.PLQ,$A53-1,BI$15-1,1,1))))</f>
        <v>0</v>
      </c>
    </row>
    <row r="54" spans="1:61" ht="33.75" x14ac:dyDescent="0.2">
      <c r="A54" s="1">
        <v>26</v>
      </c>
      <c r="B54" s="2" t="str">
        <f t="shared" ca="1" si="2"/>
        <v>Serviço</v>
      </c>
      <c r="E54" s="3">
        <f t="shared" ca="1" si="3"/>
        <v>5</v>
      </c>
      <c r="F54" s="5">
        <f t="shared" ca="1" si="4"/>
        <v>50026</v>
      </c>
      <c r="G54" s="5" t="str">
        <f t="shared" ca="1" si="8"/>
        <v>04.09</v>
      </c>
      <c r="H54" s="6" t="str">
        <f t="shared" ca="1" si="8"/>
        <v>FORNECIMENTO E IMPLANTAÇÃO DE SUPORTE METÁLICO GALVANIZADO PARA PLACA DE REGULAMENTAÇÃO - D = 0,80 M</v>
      </c>
      <c r="I54" s="7" t="str">
        <f t="shared" ca="1" si="6"/>
        <v>UN</v>
      </c>
      <c r="J54" s="8">
        <f t="shared" ca="1" si="7"/>
        <v>6</v>
      </c>
      <c r="K54" s="31"/>
      <c r="L54" s="8">
        <f ca="1">IF(L$13="",0,CHOOSE(Detalhamento.OpçãoServiços,OFFSET(Import.PLQ,$A54-1,L$15-1,1,1),IF($E54&lt;&gt;1,IF(ISNUMBER(INDEX(Import.PLE,Detalhamento!$E54,Detalhamento!L$15)),IF(INDEX(Import.PLE,Detalhamento!$E54,Detalhamento!L$15)&lt;=mediçao,OFFSET(Import.PLQ,$A54-1,L$15-1,1,1),0),0),[1]PLE!$AA$28*OFFSET(Import.PLQ,$A54-1,L$15-1,1,1)),IF($E54&lt;&gt;1,IF(ISNUMBER(INDEX(Import.PLE,Detalhamento!$E54,Detalhamento!L$15)),IF(INDEX(Import.PLE,Detalhamento!$E54,Detalhamento!L$15)&lt;=mediçao,0,OFFSET(Import.PLQ,$A54-1,L$15-1,1,1)),OFFSET(Import.PLQ,$A54-1,L$15-1,1,1)),(1-[1]PLE!$AA$28)*OFFSET(Import.PLQ,$A54-1,L$15-1,1,1))))</f>
        <v>2</v>
      </c>
      <c r="M54" s="8">
        <f ca="1">IF(M$13="",0,CHOOSE(Detalhamento.OpçãoServiços,OFFSET(Import.PLQ,$A54-1,M$15-1,1,1),IF($E54&lt;&gt;1,IF(ISNUMBER(INDEX(Import.PLE,Detalhamento!$E54,Detalhamento!M$15)),IF(INDEX(Import.PLE,Detalhamento!$E54,Detalhamento!M$15)&lt;=mediçao,OFFSET(Import.PLQ,$A54-1,M$15-1,1,1),0),0),[1]PLE!$AA$28*OFFSET(Import.PLQ,$A54-1,M$15-1,1,1)),IF($E54&lt;&gt;1,IF(ISNUMBER(INDEX(Import.PLE,Detalhamento!$E54,Detalhamento!M$15)),IF(INDEX(Import.PLE,Detalhamento!$E54,Detalhamento!M$15)&lt;=mediçao,0,OFFSET(Import.PLQ,$A54-1,M$15-1,1,1)),OFFSET(Import.PLQ,$A54-1,M$15-1,1,1)),(1-[1]PLE!$AA$28)*OFFSET(Import.PLQ,$A54-1,M$15-1,1,1))))</f>
        <v>0</v>
      </c>
      <c r="N54" s="8">
        <f ca="1">IF(N$13="",0,CHOOSE(Detalhamento.OpçãoServiços,OFFSET(Import.PLQ,$A54-1,N$15-1,1,1),IF($E54&lt;&gt;1,IF(ISNUMBER(INDEX(Import.PLE,Detalhamento!$E54,Detalhamento!N$15)),IF(INDEX(Import.PLE,Detalhamento!$E54,Detalhamento!N$15)&lt;=mediçao,OFFSET(Import.PLQ,$A54-1,N$15-1,1,1),0),0),[1]PLE!$AA$28*OFFSET(Import.PLQ,$A54-1,N$15-1,1,1)),IF($E54&lt;&gt;1,IF(ISNUMBER(INDEX(Import.PLE,Detalhamento!$E54,Detalhamento!N$15)),IF(INDEX(Import.PLE,Detalhamento!$E54,Detalhamento!N$15)&lt;=mediçao,0,OFFSET(Import.PLQ,$A54-1,N$15-1,1,1)),OFFSET(Import.PLQ,$A54-1,N$15-1,1,1)),(1-[1]PLE!$AA$28)*OFFSET(Import.PLQ,$A54-1,N$15-1,1,1))))</f>
        <v>0</v>
      </c>
      <c r="O54" s="8">
        <f ca="1">IF(O$13="",0,CHOOSE(Detalhamento.OpçãoServiços,OFFSET(Import.PLQ,$A54-1,O$15-1,1,1),IF($E54&lt;&gt;1,IF(ISNUMBER(INDEX(Import.PLE,Detalhamento!$E54,Detalhamento!O$15)),IF(INDEX(Import.PLE,Detalhamento!$E54,Detalhamento!O$15)&lt;=mediçao,OFFSET(Import.PLQ,$A54-1,O$15-1,1,1),0),0),[1]PLE!$AA$28*OFFSET(Import.PLQ,$A54-1,O$15-1,1,1)),IF($E54&lt;&gt;1,IF(ISNUMBER(INDEX(Import.PLE,Detalhamento!$E54,Detalhamento!O$15)),IF(INDEX(Import.PLE,Detalhamento!$E54,Detalhamento!O$15)&lt;=mediçao,0,OFFSET(Import.PLQ,$A54-1,O$15-1,1,1)),OFFSET(Import.PLQ,$A54-1,O$15-1,1,1)),(1-[1]PLE!$AA$28)*OFFSET(Import.PLQ,$A54-1,O$15-1,1,1))))</f>
        <v>2</v>
      </c>
      <c r="P54" s="8">
        <f ca="1">IF(P$13="",0,CHOOSE(Detalhamento.OpçãoServiços,OFFSET(Import.PLQ,$A54-1,P$15-1,1,1),IF($E54&lt;&gt;1,IF(ISNUMBER(INDEX(Import.PLE,Detalhamento!$E54,Detalhamento!P$15)),IF(INDEX(Import.PLE,Detalhamento!$E54,Detalhamento!P$15)&lt;=mediçao,OFFSET(Import.PLQ,$A54-1,P$15-1,1,1),0),0),[1]PLE!$AA$28*OFFSET(Import.PLQ,$A54-1,P$15-1,1,1)),IF($E54&lt;&gt;1,IF(ISNUMBER(INDEX(Import.PLE,Detalhamento!$E54,Detalhamento!P$15)),IF(INDEX(Import.PLE,Detalhamento!$E54,Detalhamento!P$15)&lt;=mediçao,0,OFFSET(Import.PLQ,$A54-1,P$15-1,1,1)),OFFSET(Import.PLQ,$A54-1,P$15-1,1,1)),(1-[1]PLE!$AA$28)*OFFSET(Import.PLQ,$A54-1,P$15-1,1,1))))</f>
        <v>2</v>
      </c>
      <c r="Q54" s="8">
        <f ca="1">IF(Q$13="",0,CHOOSE(Detalhamento.OpçãoServiços,OFFSET(Import.PLQ,$A54-1,Q$15-1,1,1),IF($E54&lt;&gt;1,IF(ISNUMBER(INDEX(Import.PLE,Detalhamento!$E54,Detalhamento!Q$15)),IF(INDEX(Import.PLE,Detalhamento!$E54,Detalhamento!Q$15)&lt;=mediçao,OFFSET(Import.PLQ,$A54-1,Q$15-1,1,1),0),0),[1]PLE!$AA$28*OFFSET(Import.PLQ,$A54-1,Q$15-1,1,1)),IF($E54&lt;&gt;1,IF(ISNUMBER(INDEX(Import.PLE,Detalhamento!$E54,Detalhamento!Q$15)),IF(INDEX(Import.PLE,Detalhamento!$E54,Detalhamento!Q$15)&lt;=mediçao,0,OFFSET(Import.PLQ,$A54-1,Q$15-1,1,1)),OFFSET(Import.PLQ,$A54-1,Q$15-1,1,1)),(1-[1]PLE!$AA$28)*OFFSET(Import.PLQ,$A54-1,Q$15-1,1,1))))</f>
        <v>0</v>
      </c>
      <c r="R54" s="8">
        <f ca="1">IF(R$13="",0,CHOOSE(Detalhamento.OpçãoServiços,OFFSET(Import.PLQ,$A54-1,R$15-1,1,1),IF($E54&lt;&gt;1,IF(ISNUMBER(INDEX(Import.PLE,Detalhamento!$E54,Detalhamento!R$15)),IF(INDEX(Import.PLE,Detalhamento!$E54,Detalhamento!R$15)&lt;=mediçao,OFFSET(Import.PLQ,$A54-1,R$15-1,1,1),0),0),[1]PLE!$AA$28*OFFSET(Import.PLQ,$A54-1,R$15-1,1,1)),IF($E54&lt;&gt;1,IF(ISNUMBER(INDEX(Import.PLE,Detalhamento!$E54,Detalhamento!R$15)),IF(INDEX(Import.PLE,Detalhamento!$E54,Detalhamento!R$15)&lt;=mediçao,0,OFFSET(Import.PLQ,$A54-1,R$15-1,1,1)),OFFSET(Import.PLQ,$A54-1,R$15-1,1,1)),(1-[1]PLE!$AA$28)*OFFSET(Import.PLQ,$A54-1,R$15-1,1,1))))</f>
        <v>0</v>
      </c>
      <c r="S54" s="8">
        <f ca="1">IF(S$13="",0,CHOOSE(Detalhamento.OpçãoServiços,OFFSET(Import.PLQ,$A54-1,S$15-1,1,1),IF($E54&lt;&gt;1,IF(ISNUMBER(INDEX(Import.PLE,Detalhamento!$E54,Detalhamento!S$15)),IF(INDEX(Import.PLE,Detalhamento!$E54,Detalhamento!S$15)&lt;=mediçao,OFFSET(Import.PLQ,$A54-1,S$15-1,1,1),0),0),[1]PLE!$AA$28*OFFSET(Import.PLQ,$A54-1,S$15-1,1,1)),IF($E54&lt;&gt;1,IF(ISNUMBER(INDEX(Import.PLE,Detalhamento!$E54,Detalhamento!S$15)),IF(INDEX(Import.PLE,Detalhamento!$E54,Detalhamento!S$15)&lt;=mediçao,0,OFFSET(Import.PLQ,$A54-1,S$15-1,1,1)),OFFSET(Import.PLQ,$A54-1,S$15-1,1,1)),(1-[1]PLE!$AA$28)*OFFSET(Import.PLQ,$A54-1,S$15-1,1,1))))</f>
        <v>0</v>
      </c>
      <c r="T54" s="8">
        <f ca="1">IF(T$13="",0,CHOOSE(Detalhamento.OpçãoServiços,OFFSET(Import.PLQ,$A54-1,T$15-1,1,1),IF($E54&lt;&gt;1,IF(ISNUMBER(INDEX(Import.PLE,Detalhamento!$E54,Detalhamento!T$15)),IF(INDEX(Import.PLE,Detalhamento!$E54,Detalhamento!T$15)&lt;=mediçao,OFFSET(Import.PLQ,$A54-1,T$15-1,1,1),0),0),[1]PLE!$AA$28*OFFSET(Import.PLQ,$A54-1,T$15-1,1,1)),IF($E54&lt;&gt;1,IF(ISNUMBER(INDEX(Import.PLE,Detalhamento!$E54,Detalhamento!T$15)),IF(INDEX(Import.PLE,Detalhamento!$E54,Detalhamento!T$15)&lt;=mediçao,0,OFFSET(Import.PLQ,$A54-1,T$15-1,1,1)),OFFSET(Import.PLQ,$A54-1,T$15-1,1,1)),(1-[1]PLE!$AA$28)*OFFSET(Import.PLQ,$A54-1,T$15-1,1,1))))</f>
        <v>0</v>
      </c>
      <c r="U54" s="8">
        <f ca="1">IF(U$13="",0,CHOOSE(Detalhamento.OpçãoServiços,OFFSET(Import.PLQ,$A54-1,U$15-1,1,1),IF($E54&lt;&gt;1,IF(ISNUMBER(INDEX(Import.PLE,Detalhamento!$E54,Detalhamento!U$15)),IF(INDEX(Import.PLE,Detalhamento!$E54,Detalhamento!U$15)&lt;=mediçao,OFFSET(Import.PLQ,$A54-1,U$15-1,1,1),0),0),[1]PLE!$AA$28*OFFSET(Import.PLQ,$A54-1,U$15-1,1,1)),IF($E54&lt;&gt;1,IF(ISNUMBER(INDEX(Import.PLE,Detalhamento!$E54,Detalhamento!U$15)),IF(INDEX(Import.PLE,Detalhamento!$E54,Detalhamento!U$15)&lt;=mediçao,0,OFFSET(Import.PLQ,$A54-1,U$15-1,1,1)),OFFSET(Import.PLQ,$A54-1,U$15-1,1,1)),(1-[1]PLE!$AA$28)*OFFSET(Import.PLQ,$A54-1,U$15-1,1,1))))</f>
        <v>0</v>
      </c>
      <c r="V54" s="8">
        <f ca="1">IF(V$13="",0,CHOOSE(Detalhamento.OpçãoServiços,OFFSET(Import.PLQ,$A54-1,V$15-1,1,1),IF($E54&lt;&gt;1,IF(ISNUMBER(INDEX(Import.PLE,Detalhamento!$E54,Detalhamento!V$15)),IF(INDEX(Import.PLE,Detalhamento!$E54,Detalhamento!V$15)&lt;=mediçao,OFFSET(Import.PLQ,$A54-1,V$15-1,1,1),0),0),[1]PLE!$AA$28*OFFSET(Import.PLQ,$A54-1,V$15-1,1,1)),IF($E54&lt;&gt;1,IF(ISNUMBER(INDEX(Import.PLE,Detalhamento!$E54,Detalhamento!V$15)),IF(INDEX(Import.PLE,Detalhamento!$E54,Detalhamento!V$15)&lt;=mediçao,0,OFFSET(Import.PLQ,$A54-1,V$15-1,1,1)),OFFSET(Import.PLQ,$A54-1,V$15-1,1,1)),(1-[1]PLE!$AA$28)*OFFSET(Import.PLQ,$A54-1,V$15-1,1,1))))</f>
        <v>0</v>
      </c>
      <c r="W54" s="8">
        <f ca="1">IF(W$13="",0,CHOOSE(Detalhamento.OpçãoServiços,OFFSET(Import.PLQ,$A54-1,W$15-1,1,1),IF($E54&lt;&gt;1,IF(ISNUMBER(INDEX(Import.PLE,Detalhamento!$E54,Detalhamento!W$15)),IF(INDEX(Import.PLE,Detalhamento!$E54,Detalhamento!W$15)&lt;=mediçao,OFFSET(Import.PLQ,$A54-1,W$15-1,1,1),0),0),[1]PLE!$AA$28*OFFSET(Import.PLQ,$A54-1,W$15-1,1,1)),IF($E54&lt;&gt;1,IF(ISNUMBER(INDEX(Import.PLE,Detalhamento!$E54,Detalhamento!W$15)),IF(INDEX(Import.PLE,Detalhamento!$E54,Detalhamento!W$15)&lt;=mediçao,0,OFFSET(Import.PLQ,$A54-1,W$15-1,1,1)),OFFSET(Import.PLQ,$A54-1,W$15-1,1,1)),(1-[1]PLE!$AA$28)*OFFSET(Import.PLQ,$A54-1,W$15-1,1,1))))</f>
        <v>0</v>
      </c>
      <c r="X54" s="8">
        <f ca="1">IF(X$13="",0,CHOOSE(Detalhamento.OpçãoServiços,OFFSET(Import.PLQ,$A54-1,X$15-1,1,1),IF($E54&lt;&gt;1,IF(ISNUMBER(INDEX(Import.PLE,Detalhamento!$E54,Detalhamento!X$15)),IF(INDEX(Import.PLE,Detalhamento!$E54,Detalhamento!X$15)&lt;=mediçao,OFFSET(Import.PLQ,$A54-1,X$15-1,1,1),0),0),[1]PLE!$AA$28*OFFSET(Import.PLQ,$A54-1,X$15-1,1,1)),IF($E54&lt;&gt;1,IF(ISNUMBER(INDEX(Import.PLE,Detalhamento!$E54,Detalhamento!X$15)),IF(INDEX(Import.PLE,Detalhamento!$E54,Detalhamento!X$15)&lt;=mediçao,0,OFFSET(Import.PLQ,$A54-1,X$15-1,1,1)),OFFSET(Import.PLQ,$A54-1,X$15-1,1,1)),(1-[1]PLE!$AA$28)*OFFSET(Import.PLQ,$A54-1,X$15-1,1,1))))</f>
        <v>0</v>
      </c>
      <c r="Y54" s="8">
        <f ca="1">IF(Y$13="",0,CHOOSE(Detalhamento.OpçãoServiços,OFFSET(Import.PLQ,$A54-1,Y$15-1,1,1),IF($E54&lt;&gt;1,IF(ISNUMBER(INDEX(Import.PLE,Detalhamento!$E54,Detalhamento!Y$15)),IF(INDEX(Import.PLE,Detalhamento!$E54,Detalhamento!Y$15)&lt;=mediçao,OFFSET(Import.PLQ,$A54-1,Y$15-1,1,1),0),0),[1]PLE!$AA$28*OFFSET(Import.PLQ,$A54-1,Y$15-1,1,1)),IF($E54&lt;&gt;1,IF(ISNUMBER(INDEX(Import.PLE,Detalhamento!$E54,Detalhamento!Y$15)),IF(INDEX(Import.PLE,Detalhamento!$E54,Detalhamento!Y$15)&lt;=mediçao,0,OFFSET(Import.PLQ,$A54-1,Y$15-1,1,1)),OFFSET(Import.PLQ,$A54-1,Y$15-1,1,1)),(1-[1]PLE!$AA$28)*OFFSET(Import.PLQ,$A54-1,Y$15-1,1,1))))</f>
        <v>0</v>
      </c>
      <c r="Z54" s="8">
        <f ca="1">IF(Z$13="",0,CHOOSE(Detalhamento.OpçãoServiços,OFFSET(Import.PLQ,$A54-1,Z$15-1,1,1),IF($E54&lt;&gt;1,IF(ISNUMBER(INDEX(Import.PLE,Detalhamento!$E54,Detalhamento!Z$15)),IF(INDEX(Import.PLE,Detalhamento!$E54,Detalhamento!Z$15)&lt;=mediçao,OFFSET(Import.PLQ,$A54-1,Z$15-1,1,1),0),0),[1]PLE!$AA$28*OFFSET(Import.PLQ,$A54-1,Z$15-1,1,1)),IF($E54&lt;&gt;1,IF(ISNUMBER(INDEX(Import.PLE,Detalhamento!$E54,Detalhamento!Z$15)),IF(INDEX(Import.PLE,Detalhamento!$E54,Detalhamento!Z$15)&lt;=mediçao,0,OFFSET(Import.PLQ,$A54-1,Z$15-1,1,1)),OFFSET(Import.PLQ,$A54-1,Z$15-1,1,1)),(1-[1]PLE!$AA$28)*OFFSET(Import.PLQ,$A54-1,Z$15-1,1,1))))</f>
        <v>0</v>
      </c>
      <c r="AA54" s="8">
        <f ca="1">IF(AA$13="",0,CHOOSE(Detalhamento.OpçãoServiços,OFFSET(Import.PLQ,$A54-1,AA$15-1,1,1),IF($E54&lt;&gt;1,IF(ISNUMBER(INDEX(Import.PLE,Detalhamento!$E54,Detalhamento!AA$15)),IF(INDEX(Import.PLE,Detalhamento!$E54,Detalhamento!AA$15)&lt;=mediçao,OFFSET(Import.PLQ,$A54-1,AA$15-1,1,1),0),0),[1]PLE!$AA$28*OFFSET(Import.PLQ,$A54-1,AA$15-1,1,1)),IF($E54&lt;&gt;1,IF(ISNUMBER(INDEX(Import.PLE,Detalhamento!$E54,Detalhamento!AA$15)),IF(INDEX(Import.PLE,Detalhamento!$E54,Detalhamento!AA$15)&lt;=mediçao,0,OFFSET(Import.PLQ,$A54-1,AA$15-1,1,1)),OFFSET(Import.PLQ,$A54-1,AA$15-1,1,1)),(1-[1]PLE!$AA$28)*OFFSET(Import.PLQ,$A54-1,AA$15-1,1,1))))</f>
        <v>0</v>
      </c>
      <c r="AB54" s="8">
        <f ca="1">IF(AB$13="",0,CHOOSE(Detalhamento.OpçãoServiços,OFFSET(Import.PLQ,$A54-1,AB$15-1,1,1),IF($E54&lt;&gt;1,IF(ISNUMBER(INDEX(Import.PLE,Detalhamento!$E54,Detalhamento!AB$15)),IF(INDEX(Import.PLE,Detalhamento!$E54,Detalhamento!AB$15)&lt;=mediçao,OFFSET(Import.PLQ,$A54-1,AB$15-1,1,1),0),0),[1]PLE!$AA$28*OFFSET(Import.PLQ,$A54-1,AB$15-1,1,1)),IF($E54&lt;&gt;1,IF(ISNUMBER(INDEX(Import.PLE,Detalhamento!$E54,Detalhamento!AB$15)),IF(INDEX(Import.PLE,Detalhamento!$E54,Detalhamento!AB$15)&lt;=mediçao,0,OFFSET(Import.PLQ,$A54-1,AB$15-1,1,1)),OFFSET(Import.PLQ,$A54-1,AB$15-1,1,1)),(1-[1]PLE!$AA$28)*OFFSET(Import.PLQ,$A54-1,AB$15-1,1,1))))</f>
        <v>0</v>
      </c>
      <c r="AC54" s="8">
        <f ca="1">IF(AC$13="",0,CHOOSE(Detalhamento.OpçãoServiços,OFFSET(Import.PLQ,$A54-1,AC$15-1,1,1),IF($E54&lt;&gt;1,IF(ISNUMBER(INDEX(Import.PLE,Detalhamento!$E54,Detalhamento!AC$15)),IF(INDEX(Import.PLE,Detalhamento!$E54,Detalhamento!AC$15)&lt;=mediçao,OFFSET(Import.PLQ,$A54-1,AC$15-1,1,1),0),0),[1]PLE!$AA$28*OFFSET(Import.PLQ,$A54-1,AC$15-1,1,1)),IF($E54&lt;&gt;1,IF(ISNUMBER(INDEX(Import.PLE,Detalhamento!$E54,Detalhamento!AC$15)),IF(INDEX(Import.PLE,Detalhamento!$E54,Detalhamento!AC$15)&lt;=mediçao,0,OFFSET(Import.PLQ,$A54-1,AC$15-1,1,1)),OFFSET(Import.PLQ,$A54-1,AC$15-1,1,1)),(1-[1]PLE!$AA$28)*OFFSET(Import.PLQ,$A54-1,AC$15-1,1,1))))</f>
        <v>0</v>
      </c>
      <c r="AD54" s="8">
        <f ca="1">IF(AD$13="",0,CHOOSE(Detalhamento.OpçãoServiços,OFFSET(Import.PLQ,$A54-1,AD$15-1,1,1),IF($E54&lt;&gt;1,IF(ISNUMBER(INDEX(Import.PLE,Detalhamento!$E54,Detalhamento!AD$15)),IF(INDEX(Import.PLE,Detalhamento!$E54,Detalhamento!AD$15)&lt;=mediçao,OFFSET(Import.PLQ,$A54-1,AD$15-1,1,1),0),0),[1]PLE!$AA$28*OFFSET(Import.PLQ,$A54-1,AD$15-1,1,1)),IF($E54&lt;&gt;1,IF(ISNUMBER(INDEX(Import.PLE,Detalhamento!$E54,Detalhamento!AD$15)),IF(INDEX(Import.PLE,Detalhamento!$E54,Detalhamento!AD$15)&lt;=mediçao,0,OFFSET(Import.PLQ,$A54-1,AD$15-1,1,1)),OFFSET(Import.PLQ,$A54-1,AD$15-1,1,1)),(1-[1]PLE!$AA$28)*OFFSET(Import.PLQ,$A54-1,AD$15-1,1,1))))</f>
        <v>0</v>
      </c>
      <c r="AE54" s="8">
        <f ca="1">IF(AE$13="",0,CHOOSE(Detalhamento.OpçãoServiços,OFFSET(Import.PLQ,$A54-1,AE$15-1,1,1),IF($E54&lt;&gt;1,IF(ISNUMBER(INDEX(Import.PLE,Detalhamento!$E54,Detalhamento!AE$15)),IF(INDEX(Import.PLE,Detalhamento!$E54,Detalhamento!AE$15)&lt;=mediçao,OFFSET(Import.PLQ,$A54-1,AE$15-1,1,1),0),0),[1]PLE!$AA$28*OFFSET(Import.PLQ,$A54-1,AE$15-1,1,1)),IF($E54&lt;&gt;1,IF(ISNUMBER(INDEX(Import.PLE,Detalhamento!$E54,Detalhamento!AE$15)),IF(INDEX(Import.PLE,Detalhamento!$E54,Detalhamento!AE$15)&lt;=mediçao,0,OFFSET(Import.PLQ,$A54-1,AE$15-1,1,1)),OFFSET(Import.PLQ,$A54-1,AE$15-1,1,1)),(1-[1]PLE!$AA$28)*OFFSET(Import.PLQ,$A54-1,AE$15-1,1,1))))</f>
        <v>0</v>
      </c>
      <c r="AF54" s="8">
        <f ca="1">IF(AF$13="",0,CHOOSE(Detalhamento.OpçãoServiços,OFFSET(Import.PLQ,$A54-1,AF$15-1,1,1),IF($E54&lt;&gt;1,IF(ISNUMBER(INDEX(Import.PLE,Detalhamento!$E54,Detalhamento!AF$15)),IF(INDEX(Import.PLE,Detalhamento!$E54,Detalhamento!AF$15)&lt;=mediçao,OFFSET(Import.PLQ,$A54-1,AF$15-1,1,1),0),0),[1]PLE!$AA$28*OFFSET(Import.PLQ,$A54-1,AF$15-1,1,1)),IF($E54&lt;&gt;1,IF(ISNUMBER(INDEX(Import.PLE,Detalhamento!$E54,Detalhamento!AF$15)),IF(INDEX(Import.PLE,Detalhamento!$E54,Detalhamento!AF$15)&lt;=mediçao,0,OFFSET(Import.PLQ,$A54-1,AF$15-1,1,1)),OFFSET(Import.PLQ,$A54-1,AF$15-1,1,1)),(1-[1]PLE!$AA$28)*OFFSET(Import.PLQ,$A54-1,AF$15-1,1,1))))</f>
        <v>0</v>
      </c>
      <c r="AG54" s="8">
        <f ca="1">IF(AG$13="",0,CHOOSE(Detalhamento.OpçãoServiços,OFFSET(Import.PLQ,$A54-1,AG$15-1,1,1),IF($E54&lt;&gt;1,IF(ISNUMBER(INDEX(Import.PLE,Detalhamento!$E54,Detalhamento!AG$15)),IF(INDEX(Import.PLE,Detalhamento!$E54,Detalhamento!AG$15)&lt;=mediçao,OFFSET(Import.PLQ,$A54-1,AG$15-1,1,1),0),0),[1]PLE!$AA$28*OFFSET(Import.PLQ,$A54-1,AG$15-1,1,1)),IF($E54&lt;&gt;1,IF(ISNUMBER(INDEX(Import.PLE,Detalhamento!$E54,Detalhamento!AG$15)),IF(INDEX(Import.PLE,Detalhamento!$E54,Detalhamento!AG$15)&lt;=mediçao,0,OFFSET(Import.PLQ,$A54-1,AG$15-1,1,1)),OFFSET(Import.PLQ,$A54-1,AG$15-1,1,1)),(1-[1]PLE!$AA$28)*OFFSET(Import.PLQ,$A54-1,AG$15-1,1,1))))</f>
        <v>0</v>
      </c>
      <c r="AH54" s="8">
        <f ca="1">IF(AH$13="",0,CHOOSE(Detalhamento.OpçãoServiços,OFFSET(Import.PLQ,$A54-1,AH$15-1,1,1),IF($E54&lt;&gt;1,IF(ISNUMBER(INDEX(Import.PLE,Detalhamento!$E54,Detalhamento!AH$15)),IF(INDEX(Import.PLE,Detalhamento!$E54,Detalhamento!AH$15)&lt;=mediçao,OFFSET(Import.PLQ,$A54-1,AH$15-1,1,1),0),0),[1]PLE!$AA$28*OFFSET(Import.PLQ,$A54-1,AH$15-1,1,1)),IF($E54&lt;&gt;1,IF(ISNUMBER(INDEX(Import.PLE,Detalhamento!$E54,Detalhamento!AH$15)),IF(INDEX(Import.PLE,Detalhamento!$E54,Detalhamento!AH$15)&lt;=mediçao,0,OFFSET(Import.PLQ,$A54-1,AH$15-1,1,1)),OFFSET(Import.PLQ,$A54-1,AH$15-1,1,1)),(1-[1]PLE!$AA$28)*OFFSET(Import.PLQ,$A54-1,AH$15-1,1,1))))</f>
        <v>0</v>
      </c>
      <c r="AI54" s="8">
        <f ca="1">IF(AI$13="",0,CHOOSE(Detalhamento.OpçãoServiços,OFFSET(Import.PLQ,$A54-1,AI$15-1,1,1),IF($E54&lt;&gt;1,IF(ISNUMBER(INDEX(Import.PLE,Detalhamento!$E54,Detalhamento!AI$15)),IF(INDEX(Import.PLE,Detalhamento!$E54,Detalhamento!AI$15)&lt;=mediçao,OFFSET(Import.PLQ,$A54-1,AI$15-1,1,1),0),0),[1]PLE!$AA$28*OFFSET(Import.PLQ,$A54-1,AI$15-1,1,1)),IF($E54&lt;&gt;1,IF(ISNUMBER(INDEX(Import.PLE,Detalhamento!$E54,Detalhamento!AI$15)),IF(INDEX(Import.PLE,Detalhamento!$E54,Detalhamento!AI$15)&lt;=mediçao,0,OFFSET(Import.PLQ,$A54-1,AI$15-1,1,1)),OFFSET(Import.PLQ,$A54-1,AI$15-1,1,1)),(1-[1]PLE!$AA$28)*OFFSET(Import.PLQ,$A54-1,AI$15-1,1,1))))</f>
        <v>0</v>
      </c>
      <c r="AJ54" s="8">
        <f ca="1">IF(AJ$13="",0,CHOOSE(Detalhamento.OpçãoServiços,OFFSET(Import.PLQ,$A54-1,AJ$15-1,1,1),IF($E54&lt;&gt;1,IF(ISNUMBER(INDEX(Import.PLE,Detalhamento!$E54,Detalhamento!AJ$15)),IF(INDEX(Import.PLE,Detalhamento!$E54,Detalhamento!AJ$15)&lt;=mediçao,OFFSET(Import.PLQ,$A54-1,AJ$15-1,1,1),0),0),[1]PLE!$AA$28*OFFSET(Import.PLQ,$A54-1,AJ$15-1,1,1)),IF($E54&lt;&gt;1,IF(ISNUMBER(INDEX(Import.PLE,Detalhamento!$E54,Detalhamento!AJ$15)),IF(INDEX(Import.PLE,Detalhamento!$E54,Detalhamento!AJ$15)&lt;=mediçao,0,OFFSET(Import.PLQ,$A54-1,AJ$15-1,1,1)),OFFSET(Import.PLQ,$A54-1,AJ$15-1,1,1)),(1-[1]PLE!$AA$28)*OFFSET(Import.PLQ,$A54-1,AJ$15-1,1,1))))</f>
        <v>0</v>
      </c>
      <c r="AK54" s="8">
        <f ca="1">IF(AK$13="",0,CHOOSE(Detalhamento.OpçãoServiços,OFFSET(Import.PLQ,$A54-1,AK$15-1,1,1),IF($E54&lt;&gt;1,IF(ISNUMBER(INDEX(Import.PLE,Detalhamento!$E54,Detalhamento!AK$15)),IF(INDEX(Import.PLE,Detalhamento!$E54,Detalhamento!AK$15)&lt;=mediçao,OFFSET(Import.PLQ,$A54-1,AK$15-1,1,1),0),0),[1]PLE!$AA$28*OFFSET(Import.PLQ,$A54-1,AK$15-1,1,1)),IF($E54&lt;&gt;1,IF(ISNUMBER(INDEX(Import.PLE,Detalhamento!$E54,Detalhamento!AK$15)),IF(INDEX(Import.PLE,Detalhamento!$E54,Detalhamento!AK$15)&lt;=mediçao,0,OFFSET(Import.PLQ,$A54-1,AK$15-1,1,1)),OFFSET(Import.PLQ,$A54-1,AK$15-1,1,1)),(1-[1]PLE!$AA$28)*OFFSET(Import.PLQ,$A54-1,AK$15-1,1,1))))</f>
        <v>0</v>
      </c>
      <c r="AL54" s="8">
        <f ca="1">IF(AL$13="",0,CHOOSE(Detalhamento.OpçãoServiços,OFFSET(Import.PLQ,$A54-1,AL$15-1,1,1),IF($E54&lt;&gt;1,IF(ISNUMBER(INDEX(Import.PLE,Detalhamento!$E54,Detalhamento!AL$15)),IF(INDEX(Import.PLE,Detalhamento!$E54,Detalhamento!AL$15)&lt;=mediçao,OFFSET(Import.PLQ,$A54-1,AL$15-1,1,1),0),0),[1]PLE!$AA$28*OFFSET(Import.PLQ,$A54-1,AL$15-1,1,1)),IF($E54&lt;&gt;1,IF(ISNUMBER(INDEX(Import.PLE,Detalhamento!$E54,Detalhamento!AL$15)),IF(INDEX(Import.PLE,Detalhamento!$E54,Detalhamento!AL$15)&lt;=mediçao,0,OFFSET(Import.PLQ,$A54-1,AL$15-1,1,1)),OFFSET(Import.PLQ,$A54-1,AL$15-1,1,1)),(1-[1]PLE!$AA$28)*OFFSET(Import.PLQ,$A54-1,AL$15-1,1,1))))</f>
        <v>0</v>
      </c>
      <c r="AM54" s="8">
        <f ca="1">IF(AM$13="",0,CHOOSE(Detalhamento.OpçãoServiços,OFFSET(Import.PLQ,$A54-1,AM$15-1,1,1),IF($E54&lt;&gt;1,IF(ISNUMBER(INDEX(Import.PLE,Detalhamento!$E54,Detalhamento!AM$15)),IF(INDEX(Import.PLE,Detalhamento!$E54,Detalhamento!AM$15)&lt;=mediçao,OFFSET(Import.PLQ,$A54-1,AM$15-1,1,1),0),0),[1]PLE!$AA$28*OFFSET(Import.PLQ,$A54-1,AM$15-1,1,1)),IF($E54&lt;&gt;1,IF(ISNUMBER(INDEX(Import.PLE,Detalhamento!$E54,Detalhamento!AM$15)),IF(INDEX(Import.PLE,Detalhamento!$E54,Detalhamento!AM$15)&lt;=mediçao,0,OFFSET(Import.PLQ,$A54-1,AM$15-1,1,1)),OFFSET(Import.PLQ,$A54-1,AM$15-1,1,1)),(1-[1]PLE!$AA$28)*OFFSET(Import.PLQ,$A54-1,AM$15-1,1,1))))</f>
        <v>0</v>
      </c>
      <c r="AN54" s="8">
        <f ca="1">IF(AN$13="",0,CHOOSE(Detalhamento.OpçãoServiços,OFFSET(Import.PLQ,$A54-1,AN$15-1,1,1),IF($E54&lt;&gt;1,IF(ISNUMBER(INDEX(Import.PLE,Detalhamento!$E54,Detalhamento!AN$15)),IF(INDEX(Import.PLE,Detalhamento!$E54,Detalhamento!AN$15)&lt;=mediçao,OFFSET(Import.PLQ,$A54-1,AN$15-1,1,1),0),0),[1]PLE!$AA$28*OFFSET(Import.PLQ,$A54-1,AN$15-1,1,1)),IF($E54&lt;&gt;1,IF(ISNUMBER(INDEX(Import.PLE,Detalhamento!$E54,Detalhamento!AN$15)),IF(INDEX(Import.PLE,Detalhamento!$E54,Detalhamento!AN$15)&lt;=mediçao,0,OFFSET(Import.PLQ,$A54-1,AN$15-1,1,1)),OFFSET(Import.PLQ,$A54-1,AN$15-1,1,1)),(1-[1]PLE!$AA$28)*OFFSET(Import.PLQ,$A54-1,AN$15-1,1,1))))</f>
        <v>0</v>
      </c>
      <c r="AO54" s="8">
        <f ca="1">IF(AO$13="",0,CHOOSE(Detalhamento.OpçãoServiços,OFFSET(Import.PLQ,$A54-1,AO$15-1,1,1),IF($E54&lt;&gt;1,IF(ISNUMBER(INDEX(Import.PLE,Detalhamento!$E54,Detalhamento!AO$15)),IF(INDEX(Import.PLE,Detalhamento!$E54,Detalhamento!AO$15)&lt;=mediçao,OFFSET(Import.PLQ,$A54-1,AO$15-1,1,1),0),0),[1]PLE!$AA$28*OFFSET(Import.PLQ,$A54-1,AO$15-1,1,1)),IF($E54&lt;&gt;1,IF(ISNUMBER(INDEX(Import.PLE,Detalhamento!$E54,Detalhamento!AO$15)),IF(INDEX(Import.PLE,Detalhamento!$E54,Detalhamento!AO$15)&lt;=mediçao,0,OFFSET(Import.PLQ,$A54-1,AO$15-1,1,1)),OFFSET(Import.PLQ,$A54-1,AO$15-1,1,1)),(1-[1]PLE!$AA$28)*OFFSET(Import.PLQ,$A54-1,AO$15-1,1,1))))</f>
        <v>0</v>
      </c>
      <c r="AP54" s="8">
        <f ca="1">IF(AP$13="",0,CHOOSE(Detalhamento.OpçãoServiços,OFFSET(Import.PLQ,$A54-1,AP$15-1,1,1),IF($E54&lt;&gt;1,IF(ISNUMBER(INDEX(Import.PLE,Detalhamento!$E54,Detalhamento!AP$15)),IF(INDEX(Import.PLE,Detalhamento!$E54,Detalhamento!AP$15)&lt;=mediçao,OFFSET(Import.PLQ,$A54-1,AP$15-1,1,1),0),0),[1]PLE!$AA$28*OFFSET(Import.PLQ,$A54-1,AP$15-1,1,1)),IF($E54&lt;&gt;1,IF(ISNUMBER(INDEX(Import.PLE,Detalhamento!$E54,Detalhamento!AP$15)),IF(INDEX(Import.PLE,Detalhamento!$E54,Detalhamento!AP$15)&lt;=mediçao,0,OFFSET(Import.PLQ,$A54-1,AP$15-1,1,1)),OFFSET(Import.PLQ,$A54-1,AP$15-1,1,1)),(1-[1]PLE!$AA$28)*OFFSET(Import.PLQ,$A54-1,AP$15-1,1,1))))</f>
        <v>0</v>
      </c>
      <c r="AQ54" s="8">
        <f ca="1">IF(AQ$13="",0,CHOOSE(Detalhamento.OpçãoServiços,OFFSET(Import.PLQ,$A54-1,AQ$15-1,1,1),IF($E54&lt;&gt;1,IF(ISNUMBER(INDEX(Import.PLE,Detalhamento!$E54,Detalhamento!AQ$15)),IF(INDEX(Import.PLE,Detalhamento!$E54,Detalhamento!AQ$15)&lt;=mediçao,OFFSET(Import.PLQ,$A54-1,AQ$15-1,1,1),0),0),[1]PLE!$AA$28*OFFSET(Import.PLQ,$A54-1,AQ$15-1,1,1)),IF($E54&lt;&gt;1,IF(ISNUMBER(INDEX(Import.PLE,Detalhamento!$E54,Detalhamento!AQ$15)),IF(INDEX(Import.PLE,Detalhamento!$E54,Detalhamento!AQ$15)&lt;=mediçao,0,OFFSET(Import.PLQ,$A54-1,AQ$15-1,1,1)),OFFSET(Import.PLQ,$A54-1,AQ$15-1,1,1)),(1-[1]PLE!$AA$28)*OFFSET(Import.PLQ,$A54-1,AQ$15-1,1,1))))</f>
        <v>0</v>
      </c>
      <c r="AR54" s="8">
        <f ca="1">IF(AR$13="",0,CHOOSE(Detalhamento.OpçãoServiços,OFFSET(Import.PLQ,$A54-1,AR$15-1,1,1),IF($E54&lt;&gt;1,IF(ISNUMBER(INDEX(Import.PLE,Detalhamento!$E54,Detalhamento!AR$15)),IF(INDEX(Import.PLE,Detalhamento!$E54,Detalhamento!AR$15)&lt;=mediçao,OFFSET(Import.PLQ,$A54-1,AR$15-1,1,1),0),0),[1]PLE!$AA$28*OFFSET(Import.PLQ,$A54-1,AR$15-1,1,1)),IF($E54&lt;&gt;1,IF(ISNUMBER(INDEX(Import.PLE,Detalhamento!$E54,Detalhamento!AR$15)),IF(INDEX(Import.PLE,Detalhamento!$E54,Detalhamento!AR$15)&lt;=mediçao,0,OFFSET(Import.PLQ,$A54-1,AR$15-1,1,1)),OFFSET(Import.PLQ,$A54-1,AR$15-1,1,1)),(1-[1]PLE!$AA$28)*OFFSET(Import.PLQ,$A54-1,AR$15-1,1,1))))</f>
        <v>0</v>
      </c>
      <c r="AS54" s="8">
        <f ca="1">IF(AS$13="",0,CHOOSE(Detalhamento.OpçãoServiços,OFFSET(Import.PLQ,$A54-1,AS$15-1,1,1),IF($E54&lt;&gt;1,IF(ISNUMBER(INDEX(Import.PLE,Detalhamento!$E54,Detalhamento!AS$15)),IF(INDEX(Import.PLE,Detalhamento!$E54,Detalhamento!AS$15)&lt;=mediçao,OFFSET(Import.PLQ,$A54-1,AS$15-1,1,1),0),0),[1]PLE!$AA$28*OFFSET(Import.PLQ,$A54-1,AS$15-1,1,1)),IF($E54&lt;&gt;1,IF(ISNUMBER(INDEX(Import.PLE,Detalhamento!$E54,Detalhamento!AS$15)),IF(INDEX(Import.PLE,Detalhamento!$E54,Detalhamento!AS$15)&lt;=mediçao,0,OFFSET(Import.PLQ,$A54-1,AS$15-1,1,1)),OFFSET(Import.PLQ,$A54-1,AS$15-1,1,1)),(1-[1]PLE!$AA$28)*OFFSET(Import.PLQ,$A54-1,AS$15-1,1,1))))</f>
        <v>0</v>
      </c>
      <c r="AT54" s="8">
        <f ca="1">IF(AT$13="",0,CHOOSE(Detalhamento.OpçãoServiços,OFFSET(Import.PLQ,$A54-1,AT$15-1,1,1),IF($E54&lt;&gt;1,IF(ISNUMBER(INDEX(Import.PLE,Detalhamento!$E54,Detalhamento!AT$15)),IF(INDEX(Import.PLE,Detalhamento!$E54,Detalhamento!AT$15)&lt;=mediçao,OFFSET(Import.PLQ,$A54-1,AT$15-1,1,1),0),0),[1]PLE!$AA$28*OFFSET(Import.PLQ,$A54-1,AT$15-1,1,1)),IF($E54&lt;&gt;1,IF(ISNUMBER(INDEX(Import.PLE,Detalhamento!$E54,Detalhamento!AT$15)),IF(INDEX(Import.PLE,Detalhamento!$E54,Detalhamento!AT$15)&lt;=mediçao,0,OFFSET(Import.PLQ,$A54-1,AT$15-1,1,1)),OFFSET(Import.PLQ,$A54-1,AT$15-1,1,1)),(1-[1]PLE!$AA$28)*OFFSET(Import.PLQ,$A54-1,AT$15-1,1,1))))</f>
        <v>0</v>
      </c>
      <c r="AU54" s="8">
        <f ca="1">IF(AU$13="",0,CHOOSE(Detalhamento.OpçãoServiços,OFFSET(Import.PLQ,$A54-1,AU$15-1,1,1),IF($E54&lt;&gt;1,IF(ISNUMBER(INDEX(Import.PLE,Detalhamento!$E54,Detalhamento!AU$15)),IF(INDEX(Import.PLE,Detalhamento!$E54,Detalhamento!AU$15)&lt;=mediçao,OFFSET(Import.PLQ,$A54-1,AU$15-1,1,1),0),0),[1]PLE!$AA$28*OFFSET(Import.PLQ,$A54-1,AU$15-1,1,1)),IF($E54&lt;&gt;1,IF(ISNUMBER(INDEX(Import.PLE,Detalhamento!$E54,Detalhamento!AU$15)),IF(INDEX(Import.PLE,Detalhamento!$E54,Detalhamento!AU$15)&lt;=mediçao,0,OFFSET(Import.PLQ,$A54-1,AU$15-1,1,1)),OFFSET(Import.PLQ,$A54-1,AU$15-1,1,1)),(1-[1]PLE!$AA$28)*OFFSET(Import.PLQ,$A54-1,AU$15-1,1,1))))</f>
        <v>0</v>
      </c>
      <c r="AV54" s="8">
        <f ca="1">IF(AV$13="",0,CHOOSE(Detalhamento.OpçãoServiços,OFFSET(Import.PLQ,$A54-1,AV$15-1,1,1),IF($E54&lt;&gt;1,IF(ISNUMBER(INDEX(Import.PLE,Detalhamento!$E54,Detalhamento!AV$15)),IF(INDEX(Import.PLE,Detalhamento!$E54,Detalhamento!AV$15)&lt;=mediçao,OFFSET(Import.PLQ,$A54-1,AV$15-1,1,1),0),0),[1]PLE!$AA$28*OFFSET(Import.PLQ,$A54-1,AV$15-1,1,1)),IF($E54&lt;&gt;1,IF(ISNUMBER(INDEX(Import.PLE,Detalhamento!$E54,Detalhamento!AV$15)),IF(INDEX(Import.PLE,Detalhamento!$E54,Detalhamento!AV$15)&lt;=mediçao,0,OFFSET(Import.PLQ,$A54-1,AV$15-1,1,1)),OFFSET(Import.PLQ,$A54-1,AV$15-1,1,1)),(1-[1]PLE!$AA$28)*OFFSET(Import.PLQ,$A54-1,AV$15-1,1,1))))</f>
        <v>0</v>
      </c>
      <c r="AW54" s="8">
        <f ca="1">IF(AW$13="",0,CHOOSE(Detalhamento.OpçãoServiços,OFFSET(Import.PLQ,$A54-1,AW$15-1,1,1),IF($E54&lt;&gt;1,IF(ISNUMBER(INDEX(Import.PLE,Detalhamento!$E54,Detalhamento!AW$15)),IF(INDEX(Import.PLE,Detalhamento!$E54,Detalhamento!AW$15)&lt;=mediçao,OFFSET(Import.PLQ,$A54-1,AW$15-1,1,1),0),0),[1]PLE!$AA$28*OFFSET(Import.PLQ,$A54-1,AW$15-1,1,1)),IF($E54&lt;&gt;1,IF(ISNUMBER(INDEX(Import.PLE,Detalhamento!$E54,Detalhamento!AW$15)),IF(INDEX(Import.PLE,Detalhamento!$E54,Detalhamento!AW$15)&lt;=mediçao,0,OFFSET(Import.PLQ,$A54-1,AW$15-1,1,1)),OFFSET(Import.PLQ,$A54-1,AW$15-1,1,1)),(1-[1]PLE!$AA$28)*OFFSET(Import.PLQ,$A54-1,AW$15-1,1,1))))</f>
        <v>0</v>
      </c>
      <c r="AX54" s="8">
        <f ca="1">IF(AX$13="",0,CHOOSE(Detalhamento.OpçãoServiços,OFFSET(Import.PLQ,$A54-1,AX$15-1,1,1),IF($E54&lt;&gt;1,IF(ISNUMBER(INDEX(Import.PLE,Detalhamento!$E54,Detalhamento!AX$15)),IF(INDEX(Import.PLE,Detalhamento!$E54,Detalhamento!AX$15)&lt;=mediçao,OFFSET(Import.PLQ,$A54-1,AX$15-1,1,1),0),0),[1]PLE!$AA$28*OFFSET(Import.PLQ,$A54-1,AX$15-1,1,1)),IF($E54&lt;&gt;1,IF(ISNUMBER(INDEX(Import.PLE,Detalhamento!$E54,Detalhamento!AX$15)),IF(INDEX(Import.PLE,Detalhamento!$E54,Detalhamento!AX$15)&lt;=mediçao,0,OFFSET(Import.PLQ,$A54-1,AX$15-1,1,1)),OFFSET(Import.PLQ,$A54-1,AX$15-1,1,1)),(1-[1]PLE!$AA$28)*OFFSET(Import.PLQ,$A54-1,AX$15-1,1,1))))</f>
        <v>0</v>
      </c>
      <c r="AY54" s="8">
        <f ca="1">IF(AY$13="",0,CHOOSE(Detalhamento.OpçãoServiços,OFFSET(Import.PLQ,$A54-1,AY$15-1,1,1),IF($E54&lt;&gt;1,IF(ISNUMBER(INDEX(Import.PLE,Detalhamento!$E54,Detalhamento!AY$15)),IF(INDEX(Import.PLE,Detalhamento!$E54,Detalhamento!AY$15)&lt;=mediçao,OFFSET(Import.PLQ,$A54-1,AY$15-1,1,1),0),0),[1]PLE!$AA$28*OFFSET(Import.PLQ,$A54-1,AY$15-1,1,1)),IF($E54&lt;&gt;1,IF(ISNUMBER(INDEX(Import.PLE,Detalhamento!$E54,Detalhamento!AY$15)),IF(INDEX(Import.PLE,Detalhamento!$E54,Detalhamento!AY$15)&lt;=mediçao,0,OFFSET(Import.PLQ,$A54-1,AY$15-1,1,1)),OFFSET(Import.PLQ,$A54-1,AY$15-1,1,1)),(1-[1]PLE!$AA$28)*OFFSET(Import.PLQ,$A54-1,AY$15-1,1,1))))</f>
        <v>0</v>
      </c>
      <c r="AZ54" s="8">
        <f ca="1">IF(AZ$13="",0,CHOOSE(Detalhamento.OpçãoServiços,OFFSET(Import.PLQ,$A54-1,AZ$15-1,1,1),IF($E54&lt;&gt;1,IF(ISNUMBER(INDEX(Import.PLE,Detalhamento!$E54,Detalhamento!AZ$15)),IF(INDEX(Import.PLE,Detalhamento!$E54,Detalhamento!AZ$15)&lt;=mediçao,OFFSET(Import.PLQ,$A54-1,AZ$15-1,1,1),0),0),[1]PLE!$AA$28*OFFSET(Import.PLQ,$A54-1,AZ$15-1,1,1)),IF($E54&lt;&gt;1,IF(ISNUMBER(INDEX(Import.PLE,Detalhamento!$E54,Detalhamento!AZ$15)),IF(INDEX(Import.PLE,Detalhamento!$E54,Detalhamento!AZ$15)&lt;=mediçao,0,OFFSET(Import.PLQ,$A54-1,AZ$15-1,1,1)),OFFSET(Import.PLQ,$A54-1,AZ$15-1,1,1)),(1-[1]PLE!$AA$28)*OFFSET(Import.PLQ,$A54-1,AZ$15-1,1,1))))</f>
        <v>0</v>
      </c>
      <c r="BA54" s="8">
        <f ca="1">IF(BA$13="",0,CHOOSE(Detalhamento.OpçãoServiços,OFFSET(Import.PLQ,$A54-1,BA$15-1,1,1),IF($E54&lt;&gt;1,IF(ISNUMBER(INDEX(Import.PLE,Detalhamento!$E54,Detalhamento!BA$15)),IF(INDEX(Import.PLE,Detalhamento!$E54,Detalhamento!BA$15)&lt;=mediçao,OFFSET(Import.PLQ,$A54-1,BA$15-1,1,1),0),0),[1]PLE!$AA$28*OFFSET(Import.PLQ,$A54-1,BA$15-1,1,1)),IF($E54&lt;&gt;1,IF(ISNUMBER(INDEX(Import.PLE,Detalhamento!$E54,Detalhamento!BA$15)),IF(INDEX(Import.PLE,Detalhamento!$E54,Detalhamento!BA$15)&lt;=mediçao,0,OFFSET(Import.PLQ,$A54-1,BA$15-1,1,1)),OFFSET(Import.PLQ,$A54-1,BA$15-1,1,1)),(1-[1]PLE!$AA$28)*OFFSET(Import.PLQ,$A54-1,BA$15-1,1,1))))</f>
        <v>0</v>
      </c>
      <c r="BB54" s="8">
        <f ca="1">IF(BB$13="",0,CHOOSE(Detalhamento.OpçãoServiços,OFFSET(Import.PLQ,$A54-1,BB$15-1,1,1),IF($E54&lt;&gt;1,IF(ISNUMBER(INDEX(Import.PLE,Detalhamento!$E54,Detalhamento!BB$15)),IF(INDEX(Import.PLE,Detalhamento!$E54,Detalhamento!BB$15)&lt;=mediçao,OFFSET(Import.PLQ,$A54-1,BB$15-1,1,1),0),0),[1]PLE!$AA$28*OFFSET(Import.PLQ,$A54-1,BB$15-1,1,1)),IF($E54&lt;&gt;1,IF(ISNUMBER(INDEX(Import.PLE,Detalhamento!$E54,Detalhamento!BB$15)),IF(INDEX(Import.PLE,Detalhamento!$E54,Detalhamento!BB$15)&lt;=mediçao,0,OFFSET(Import.PLQ,$A54-1,BB$15-1,1,1)),OFFSET(Import.PLQ,$A54-1,BB$15-1,1,1)),(1-[1]PLE!$AA$28)*OFFSET(Import.PLQ,$A54-1,BB$15-1,1,1))))</f>
        <v>0</v>
      </c>
      <c r="BC54" s="8">
        <f ca="1">IF(BC$13="",0,CHOOSE(Detalhamento.OpçãoServiços,OFFSET(Import.PLQ,$A54-1,BC$15-1,1,1),IF($E54&lt;&gt;1,IF(ISNUMBER(INDEX(Import.PLE,Detalhamento!$E54,Detalhamento!BC$15)),IF(INDEX(Import.PLE,Detalhamento!$E54,Detalhamento!BC$15)&lt;=mediçao,OFFSET(Import.PLQ,$A54-1,BC$15-1,1,1),0),0),[1]PLE!$AA$28*OFFSET(Import.PLQ,$A54-1,BC$15-1,1,1)),IF($E54&lt;&gt;1,IF(ISNUMBER(INDEX(Import.PLE,Detalhamento!$E54,Detalhamento!BC$15)),IF(INDEX(Import.PLE,Detalhamento!$E54,Detalhamento!BC$15)&lt;=mediçao,0,OFFSET(Import.PLQ,$A54-1,BC$15-1,1,1)),OFFSET(Import.PLQ,$A54-1,BC$15-1,1,1)),(1-[1]PLE!$AA$28)*OFFSET(Import.PLQ,$A54-1,BC$15-1,1,1))))</f>
        <v>0</v>
      </c>
      <c r="BD54" s="8">
        <f ca="1">IF(BD$13="",0,CHOOSE(Detalhamento.OpçãoServiços,OFFSET(Import.PLQ,$A54-1,BD$15-1,1,1),IF($E54&lt;&gt;1,IF(ISNUMBER(INDEX(Import.PLE,Detalhamento!$E54,Detalhamento!BD$15)),IF(INDEX(Import.PLE,Detalhamento!$E54,Detalhamento!BD$15)&lt;=mediçao,OFFSET(Import.PLQ,$A54-1,BD$15-1,1,1),0),0),[1]PLE!$AA$28*OFFSET(Import.PLQ,$A54-1,BD$15-1,1,1)),IF($E54&lt;&gt;1,IF(ISNUMBER(INDEX(Import.PLE,Detalhamento!$E54,Detalhamento!BD$15)),IF(INDEX(Import.PLE,Detalhamento!$E54,Detalhamento!BD$15)&lt;=mediçao,0,OFFSET(Import.PLQ,$A54-1,BD$15-1,1,1)),OFFSET(Import.PLQ,$A54-1,BD$15-1,1,1)),(1-[1]PLE!$AA$28)*OFFSET(Import.PLQ,$A54-1,BD$15-1,1,1))))</f>
        <v>0</v>
      </c>
      <c r="BE54" s="8">
        <f ca="1">IF(BE$13="",0,CHOOSE(Detalhamento.OpçãoServiços,OFFSET(Import.PLQ,$A54-1,BE$15-1,1,1),IF($E54&lt;&gt;1,IF(ISNUMBER(INDEX(Import.PLE,Detalhamento!$E54,Detalhamento!BE$15)),IF(INDEX(Import.PLE,Detalhamento!$E54,Detalhamento!BE$15)&lt;=mediçao,OFFSET(Import.PLQ,$A54-1,BE$15-1,1,1),0),0),[1]PLE!$AA$28*OFFSET(Import.PLQ,$A54-1,BE$15-1,1,1)),IF($E54&lt;&gt;1,IF(ISNUMBER(INDEX(Import.PLE,Detalhamento!$E54,Detalhamento!BE$15)),IF(INDEX(Import.PLE,Detalhamento!$E54,Detalhamento!BE$15)&lt;=mediçao,0,OFFSET(Import.PLQ,$A54-1,BE$15-1,1,1)),OFFSET(Import.PLQ,$A54-1,BE$15-1,1,1)),(1-[1]PLE!$AA$28)*OFFSET(Import.PLQ,$A54-1,BE$15-1,1,1))))</f>
        <v>0</v>
      </c>
      <c r="BF54" s="8">
        <f ca="1">IF(BF$13="",0,CHOOSE(Detalhamento.OpçãoServiços,OFFSET(Import.PLQ,$A54-1,BF$15-1,1,1),IF($E54&lt;&gt;1,IF(ISNUMBER(INDEX(Import.PLE,Detalhamento!$E54,Detalhamento!BF$15)),IF(INDEX(Import.PLE,Detalhamento!$E54,Detalhamento!BF$15)&lt;=mediçao,OFFSET(Import.PLQ,$A54-1,BF$15-1,1,1),0),0),[1]PLE!$AA$28*OFFSET(Import.PLQ,$A54-1,BF$15-1,1,1)),IF($E54&lt;&gt;1,IF(ISNUMBER(INDEX(Import.PLE,Detalhamento!$E54,Detalhamento!BF$15)),IF(INDEX(Import.PLE,Detalhamento!$E54,Detalhamento!BF$15)&lt;=mediçao,0,OFFSET(Import.PLQ,$A54-1,BF$15-1,1,1)),OFFSET(Import.PLQ,$A54-1,BF$15-1,1,1)),(1-[1]PLE!$AA$28)*OFFSET(Import.PLQ,$A54-1,BF$15-1,1,1))))</f>
        <v>0</v>
      </c>
      <c r="BG54" s="8">
        <f ca="1">IF(BG$13="",0,CHOOSE(Detalhamento.OpçãoServiços,OFFSET(Import.PLQ,$A54-1,BG$15-1,1,1),IF($E54&lt;&gt;1,IF(ISNUMBER(INDEX(Import.PLE,Detalhamento!$E54,Detalhamento!BG$15)),IF(INDEX(Import.PLE,Detalhamento!$E54,Detalhamento!BG$15)&lt;=mediçao,OFFSET(Import.PLQ,$A54-1,BG$15-1,1,1),0),0),[1]PLE!$AA$28*OFFSET(Import.PLQ,$A54-1,BG$15-1,1,1)),IF($E54&lt;&gt;1,IF(ISNUMBER(INDEX(Import.PLE,Detalhamento!$E54,Detalhamento!BG$15)),IF(INDEX(Import.PLE,Detalhamento!$E54,Detalhamento!BG$15)&lt;=mediçao,0,OFFSET(Import.PLQ,$A54-1,BG$15-1,1,1)),OFFSET(Import.PLQ,$A54-1,BG$15-1,1,1)),(1-[1]PLE!$AA$28)*OFFSET(Import.PLQ,$A54-1,BG$15-1,1,1))))</f>
        <v>0</v>
      </c>
      <c r="BH54" s="8">
        <f ca="1">IF(BH$13="",0,CHOOSE(Detalhamento.OpçãoServiços,OFFSET(Import.PLQ,$A54-1,BH$15-1,1,1),IF($E54&lt;&gt;1,IF(ISNUMBER(INDEX(Import.PLE,Detalhamento!$E54,Detalhamento!BH$15)),IF(INDEX(Import.PLE,Detalhamento!$E54,Detalhamento!BH$15)&lt;=mediçao,OFFSET(Import.PLQ,$A54-1,BH$15-1,1,1),0),0),[1]PLE!$AA$28*OFFSET(Import.PLQ,$A54-1,BH$15-1,1,1)),IF($E54&lt;&gt;1,IF(ISNUMBER(INDEX(Import.PLE,Detalhamento!$E54,Detalhamento!BH$15)),IF(INDEX(Import.PLE,Detalhamento!$E54,Detalhamento!BH$15)&lt;=mediçao,0,OFFSET(Import.PLQ,$A54-1,BH$15-1,1,1)),OFFSET(Import.PLQ,$A54-1,BH$15-1,1,1)),(1-[1]PLE!$AA$28)*OFFSET(Import.PLQ,$A54-1,BH$15-1,1,1))))</f>
        <v>0</v>
      </c>
      <c r="BI54" s="8">
        <f ca="1">IF(BI$13="",0,CHOOSE(Detalhamento.OpçãoServiços,OFFSET(Import.PLQ,$A54-1,BI$15-1,1,1),IF($E54&lt;&gt;1,IF(ISNUMBER(INDEX(Import.PLE,Detalhamento!$E54,Detalhamento!BI$15)),IF(INDEX(Import.PLE,Detalhamento!$E54,Detalhamento!BI$15)&lt;=mediçao,OFFSET(Import.PLQ,$A54-1,BI$15-1,1,1),0),0),[1]PLE!$AA$28*OFFSET(Import.PLQ,$A54-1,BI$15-1,1,1)),IF($E54&lt;&gt;1,IF(ISNUMBER(INDEX(Import.PLE,Detalhamento!$E54,Detalhamento!BI$15)),IF(INDEX(Import.PLE,Detalhamento!$E54,Detalhamento!BI$15)&lt;=mediçao,0,OFFSET(Import.PLQ,$A54-1,BI$15-1,1,1)),OFFSET(Import.PLQ,$A54-1,BI$15-1,1,1)),(1-[1]PLE!$AA$28)*OFFSET(Import.PLQ,$A54-1,BI$15-1,1,1))))</f>
        <v>0</v>
      </c>
    </row>
    <row r="56" spans="1:61" ht="12" x14ac:dyDescent="0.2">
      <c r="E56" s="32" t="str">
        <f ca="1">[1]Eventograma_e_Quantitativos!C57</f>
        <v>CONCEIÇÃO DO CASTELO, 04 de julho de 2019</v>
      </c>
      <c r="F56" s="32"/>
      <c r="G56" s="32"/>
      <c r="H56" s="32"/>
      <c r="I56" s="33"/>
      <c r="J56" s="33"/>
      <c r="K56" s="33"/>
      <c r="L56" s="33"/>
      <c r="M56" s="34"/>
      <c r="N56" s="34"/>
      <c r="O56" s="34"/>
      <c r="P56" s="34"/>
      <c r="Q56" s="34"/>
      <c r="R56" s="33"/>
      <c r="S56" s="34"/>
      <c r="T56" s="34"/>
      <c r="U56" s="34"/>
      <c r="V56" s="34"/>
      <c r="W56" s="34"/>
      <c r="X56" s="33"/>
      <c r="Y56" s="34"/>
      <c r="Z56" s="34"/>
      <c r="AA56" s="34"/>
      <c r="AB56" s="34"/>
      <c r="AC56" s="34"/>
      <c r="AD56" s="33"/>
      <c r="AE56" s="34"/>
      <c r="AF56" s="34"/>
      <c r="AG56" s="34"/>
      <c r="AH56" s="34"/>
      <c r="AI56" s="34"/>
      <c r="AJ56" s="33"/>
      <c r="AK56" s="34"/>
      <c r="AL56" s="34"/>
      <c r="AM56" s="34"/>
      <c r="AN56" s="34"/>
      <c r="AO56" s="34"/>
      <c r="AP56" s="33"/>
      <c r="AQ56" s="34"/>
      <c r="AR56" s="34"/>
      <c r="AS56" s="34"/>
      <c r="AT56" s="34"/>
      <c r="AU56" s="34"/>
      <c r="AV56" s="33"/>
      <c r="AW56" s="34"/>
      <c r="AX56" s="34"/>
      <c r="AY56" s="34"/>
      <c r="AZ56" s="34"/>
      <c r="BA56" s="34"/>
      <c r="BB56" s="33"/>
      <c r="BC56" s="34"/>
      <c r="BD56" s="34"/>
      <c r="BE56" s="34"/>
      <c r="BF56" s="34"/>
      <c r="BG56" s="34"/>
    </row>
    <row r="57" spans="1:61" x14ac:dyDescent="0.2">
      <c r="E57" s="35" t="s">
        <v>15</v>
      </c>
      <c r="F57" s="35"/>
      <c r="G57" s="35"/>
      <c r="H57" s="36"/>
      <c r="M57" s="37" t="s">
        <v>16</v>
      </c>
      <c r="N57" s="38" t="str">
        <f>[1]Eventograma_e_Quantitativos!$P$58</f>
        <v>Alex Nali Ferreira</v>
      </c>
      <c r="O57" s="38"/>
      <c r="P57" s="38"/>
      <c r="Q57" s="38"/>
      <c r="S57" s="37" t="s">
        <v>16</v>
      </c>
      <c r="T57" s="38" t="str">
        <f>[1]Eventograma_e_Quantitativos!$P$58</f>
        <v>Alex Nali Ferreira</v>
      </c>
      <c r="U57" s="38"/>
      <c r="V57" s="38"/>
      <c r="W57" s="38"/>
      <c r="Y57" s="37" t="s">
        <v>16</v>
      </c>
      <c r="Z57" s="38" t="str">
        <f>[1]Eventograma_e_Quantitativos!$P$58</f>
        <v>Alex Nali Ferreira</v>
      </c>
      <c r="AA57" s="38"/>
      <c r="AB57" s="38"/>
      <c r="AC57" s="38"/>
      <c r="AE57" s="37" t="s">
        <v>16</v>
      </c>
      <c r="AF57" s="38" t="str">
        <f>[1]Eventograma_e_Quantitativos!$P$58</f>
        <v>Alex Nali Ferreira</v>
      </c>
      <c r="AG57" s="38"/>
      <c r="AH57" s="38"/>
      <c r="AI57" s="38"/>
      <c r="AK57" s="37" t="s">
        <v>16</v>
      </c>
      <c r="AL57" s="38" t="str">
        <f>[1]Eventograma_e_Quantitativos!$P$58</f>
        <v>Alex Nali Ferreira</v>
      </c>
      <c r="AM57" s="38"/>
      <c r="AN57" s="38"/>
      <c r="AO57" s="38"/>
      <c r="AQ57" s="37" t="s">
        <v>16</v>
      </c>
      <c r="AR57" s="38" t="str">
        <f>[1]Eventograma_e_Quantitativos!$P$58</f>
        <v>Alex Nali Ferreira</v>
      </c>
      <c r="AS57" s="38"/>
      <c r="AT57" s="38"/>
      <c r="AU57" s="38"/>
      <c r="AW57" s="37" t="s">
        <v>16</v>
      </c>
      <c r="AX57" s="38" t="str">
        <f>[1]Eventograma_e_Quantitativos!$P$58</f>
        <v>Alex Nali Ferreira</v>
      </c>
      <c r="AY57" s="38"/>
      <c r="AZ57" s="38"/>
      <c r="BA57" s="38"/>
      <c r="BC57" s="37" t="s">
        <v>16</v>
      </c>
      <c r="BD57" s="38" t="str">
        <f>[1]Eventograma_e_Quantitativos!$P$58</f>
        <v>Alex Nali Ferreira</v>
      </c>
      <c r="BE57" s="38"/>
      <c r="BF57" s="38"/>
      <c r="BG57" s="38"/>
    </row>
    <row r="58" spans="1:61" x14ac:dyDescent="0.2">
      <c r="E58" s="2"/>
      <c r="F58" s="2"/>
      <c r="G58" s="2"/>
      <c r="H58" s="2"/>
      <c r="M58" s="39" t="s">
        <v>17</v>
      </c>
      <c r="N58" s="40" t="str">
        <f>[1]Eventograma_e_Quantitativos!$P$59</f>
        <v>ES-039390/D</v>
      </c>
      <c r="O58" s="40"/>
      <c r="P58" s="40"/>
      <c r="Q58" s="40"/>
      <c r="S58" s="39" t="s">
        <v>17</v>
      </c>
      <c r="T58" s="40" t="str">
        <f>[1]Eventograma_e_Quantitativos!$P$59</f>
        <v>ES-039390/D</v>
      </c>
      <c r="U58" s="40"/>
      <c r="V58" s="40"/>
      <c r="W58" s="40"/>
      <c r="Y58" s="39" t="s">
        <v>17</v>
      </c>
      <c r="Z58" s="40" t="str">
        <f>[1]Eventograma_e_Quantitativos!$P$59</f>
        <v>ES-039390/D</v>
      </c>
      <c r="AA58" s="40"/>
      <c r="AB58" s="40"/>
      <c r="AC58" s="40"/>
      <c r="AE58" s="39" t="s">
        <v>17</v>
      </c>
      <c r="AF58" s="40" t="str">
        <f>[1]Eventograma_e_Quantitativos!$P$59</f>
        <v>ES-039390/D</v>
      </c>
      <c r="AG58" s="40"/>
      <c r="AH58" s="40"/>
      <c r="AI58" s="40"/>
      <c r="AK58" s="39" t="s">
        <v>17</v>
      </c>
      <c r="AL58" s="40" t="str">
        <f>[1]Eventograma_e_Quantitativos!$P$59</f>
        <v>ES-039390/D</v>
      </c>
      <c r="AM58" s="40"/>
      <c r="AN58" s="40"/>
      <c r="AO58" s="40"/>
      <c r="AQ58" s="39" t="s">
        <v>17</v>
      </c>
      <c r="AR58" s="40" t="str">
        <f>[1]Eventograma_e_Quantitativos!$P$59</f>
        <v>ES-039390/D</v>
      </c>
      <c r="AS58" s="40"/>
      <c r="AT58" s="40"/>
      <c r="AU58" s="40"/>
      <c r="AW58" s="39" t="s">
        <v>17</v>
      </c>
      <c r="AX58" s="40" t="str">
        <f>[1]Eventograma_e_Quantitativos!$P$59</f>
        <v>ES-039390/D</v>
      </c>
      <c r="AY58" s="40"/>
      <c r="AZ58" s="40"/>
      <c r="BA58" s="40"/>
      <c r="BC58" s="39" t="s">
        <v>17</v>
      </c>
      <c r="BD58" s="40" t="str">
        <f>[1]Eventograma_e_Quantitativos!$P$59</f>
        <v>ES-039390/D</v>
      </c>
      <c r="BE58" s="40"/>
      <c r="BF58" s="40"/>
      <c r="BG58" s="40"/>
    </row>
  </sheetData>
  <sheetProtection password="8574" sheet="1" objects="1" scenarios="1"/>
  <autoFilter ref="A16:J54">
    <filterColumn colId="5">
      <customFilters and="1">
        <customFilter operator="notEqual" val="0"/>
      </customFilters>
    </filterColumn>
  </autoFilter>
  <dataConsolidate/>
  <mergeCells count="18">
    <mergeCell ref="AX58:BA58"/>
    <mergeCell ref="BD58:BG58"/>
    <mergeCell ref="AL57:AO57"/>
    <mergeCell ref="AR57:AU57"/>
    <mergeCell ref="AX57:BA57"/>
    <mergeCell ref="BD57:BG57"/>
    <mergeCell ref="N58:Q58"/>
    <mergeCell ref="T58:W58"/>
    <mergeCell ref="Z58:AC58"/>
    <mergeCell ref="AF58:AI58"/>
    <mergeCell ref="AL58:AO58"/>
    <mergeCell ref="AR58:AU58"/>
    <mergeCell ref="E56:H56"/>
    <mergeCell ref="E57:G57"/>
    <mergeCell ref="N57:Q57"/>
    <mergeCell ref="T57:W57"/>
    <mergeCell ref="Z57:AC57"/>
    <mergeCell ref="AF57:AI57"/>
  </mergeCells>
  <conditionalFormatting sqref="M56:Q58">
    <cfRule type="expression" dxfId="11" priority="12" stopIfTrue="1">
      <formula>numFrentes&gt;6</formula>
    </cfRule>
  </conditionalFormatting>
  <conditionalFormatting sqref="S56:W58">
    <cfRule type="expression" dxfId="10" priority="11" stopIfTrue="1">
      <formula>numFrentes&gt;12</formula>
    </cfRule>
  </conditionalFormatting>
  <conditionalFormatting sqref="Y56:AC58">
    <cfRule type="expression" dxfId="9" priority="10" stopIfTrue="1">
      <formula>numFrentes&gt;18</formula>
    </cfRule>
  </conditionalFormatting>
  <conditionalFormatting sqref="AE56:AI58">
    <cfRule type="expression" dxfId="8" priority="9" stopIfTrue="1">
      <formula>numFrentes&gt;24</formula>
    </cfRule>
  </conditionalFormatting>
  <conditionalFormatting sqref="AK56:AO58">
    <cfRule type="expression" dxfId="7" priority="8" stopIfTrue="1">
      <formula>numFrentes&gt;30</formula>
    </cfRule>
  </conditionalFormatting>
  <conditionalFormatting sqref="AQ56:AU58">
    <cfRule type="expression" dxfId="6" priority="7" stopIfTrue="1">
      <formula>numFrentes&gt;36</formula>
    </cfRule>
  </conditionalFormatting>
  <conditionalFormatting sqref="E1:J1 E17:J34">
    <cfRule type="expression" dxfId="5" priority="6" stopIfTrue="1">
      <formula>OR(Nível="evento",Nível="meta",Nível="Nível")</formula>
    </cfRule>
  </conditionalFormatting>
  <conditionalFormatting sqref="L1:BI1 L17:BI34">
    <cfRule type="expression" dxfId="4" priority="5" stopIfTrue="1">
      <formula>OR(Nível="evento",Nível="meta",Nível="Nível")</formula>
    </cfRule>
  </conditionalFormatting>
  <conditionalFormatting sqref="E35:J44">
    <cfRule type="expression" dxfId="3" priority="4" stopIfTrue="1">
      <formula>OR(Nível="evento",Nível="meta",Nível="Nível")</formula>
    </cfRule>
  </conditionalFormatting>
  <conditionalFormatting sqref="L35:BI44">
    <cfRule type="expression" dxfId="2" priority="3" stopIfTrue="1">
      <formula>OR(Nível="evento",Nível="meta",Nível="Nível")</formula>
    </cfRule>
  </conditionalFormatting>
  <conditionalFormatting sqref="E45:J54">
    <cfRule type="expression" dxfId="1" priority="2" stopIfTrue="1">
      <formula>OR(Nível="evento",Nível="meta",Nível="Nível")</formula>
    </cfRule>
  </conditionalFormatting>
  <conditionalFormatting sqref="L45:BI54">
    <cfRule type="expression" dxfId="0" priority="1" stopIfTrue="1">
      <formula>OR(Nível="evento",Nível="meta",Nível="Nível")</formula>
    </cfRule>
  </conditionalFormatting>
  <pageMargins left="0.78740157480314965" right="0.78740157480314965" top="0.78740157480314965" bottom="0.78740157480314965" header="0.31496062992125984" footer="0.31496062992125984"/>
  <pageSetup paperSize="9" scale="78" fitToWidth="0" fitToHeight="0" pageOrder="overThenDown" orientation="landscape" horizontalDpi="4294967295" verticalDpi="4294967295" r:id="rId1"/>
  <headerFooter>
    <oddFooter>&amp;R&amp;P&amp;L27.477 v006   micro</oddFooter>
  </headerFooter>
  <rowBreaks count="1" manualBreakCount="1">
    <brk id="58" max="16383" man="1"/>
  </rowBreaks>
  <colBreaks count="8" manualBreakCount="8">
    <brk id="17" max="1048575" man="1"/>
    <brk id="23" max="1048575" man="1"/>
    <brk id="29" max="1048575" man="1"/>
    <brk id="35" max="1048575" man="1"/>
    <brk id="41" max="1048575" man="1"/>
    <brk id="47" max="1048575" man="1"/>
    <brk id="53" max="1048575" man="1"/>
    <brk id="59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Drop Down 1">
              <controlPr defaultSize="0" autoLine="0" autoPict="0">
                <anchor moveWithCells="1" sizeWithCells="1">
                  <from>
                    <xdr:col>6</xdr:col>
                    <xdr:colOff>514350</xdr:colOff>
                    <xdr:row>12</xdr:row>
                    <xdr:rowOff>238125</xdr:rowOff>
                  </from>
                  <to>
                    <xdr:col>7</xdr:col>
                    <xdr:colOff>1314450</xdr:colOff>
                    <xdr:row>12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SelecionaExibição">
              <controlPr defaultSize="0" autoLine="0" autoPict="0" macro="[1]!SelecionaExibição">
                <anchor moveWithCells="1" sizeWithCells="1">
                  <from>
                    <xdr:col>6</xdr:col>
                    <xdr:colOff>514350</xdr:colOff>
                    <xdr:row>12</xdr:row>
                    <xdr:rowOff>523875</xdr:rowOff>
                  </from>
                  <to>
                    <xdr:col>7</xdr:col>
                    <xdr:colOff>1314450</xdr:colOff>
                    <xdr:row>12</xdr:row>
                    <xdr:rowOff>723900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Label 3">
              <controlPr defaultSize="0" autoFill="0" autoLine="0" autoPict="0">
                <anchor moveWithCells="1" sizeWithCells="1">
                  <from>
                    <xdr:col>6</xdr:col>
                    <xdr:colOff>28575</xdr:colOff>
                    <xdr:row>12</xdr:row>
                    <xdr:rowOff>238125</xdr:rowOff>
                  </from>
                  <to>
                    <xdr:col>6</xdr:col>
                    <xdr:colOff>476250</xdr:colOff>
                    <xdr:row>12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Label 4">
              <controlPr defaultSize="0" autoFill="0" autoLine="0" autoPict="0">
                <anchor moveWithCells="1" sizeWithCells="1">
                  <from>
                    <xdr:col>4</xdr:col>
                    <xdr:colOff>66675</xdr:colOff>
                    <xdr:row>12</xdr:row>
                    <xdr:rowOff>514350</xdr:rowOff>
                  </from>
                  <to>
                    <xdr:col>6</xdr:col>
                    <xdr:colOff>466725</xdr:colOff>
                    <xdr:row>12</xdr:row>
                    <xdr:rowOff>762000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8</vt:i4>
      </vt:variant>
    </vt:vector>
  </HeadingPairs>
  <TitlesOfParts>
    <vt:vector size="9" baseType="lpstr">
      <vt:lpstr>Detalhamento</vt:lpstr>
      <vt:lpstr>Detalhamento!Area_de_impressao</vt:lpstr>
      <vt:lpstr>Detalhamento.Filtro</vt:lpstr>
      <vt:lpstr>Detalhamento.LinhaPadrão</vt:lpstr>
      <vt:lpstr>Detalhamento.OpçãoServiços</vt:lpstr>
      <vt:lpstr>Detalhamento.OpçõesExibição</vt:lpstr>
      <vt:lpstr>Detalhamento.OpçõesServiços</vt:lpstr>
      <vt:lpstr>Detalhamento!Nível</vt:lpstr>
      <vt:lpstr>Detalhamento!Titulos_de_impressao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Planejamento</dc:creator>
  <cp:lastModifiedBy>Planejamento</cp:lastModifiedBy>
  <dcterms:created xsi:type="dcterms:W3CDTF">2019-07-04T18:03:39Z</dcterms:created>
  <dcterms:modified xsi:type="dcterms:W3CDTF">2019-07-04T18:03:54Z</dcterms:modified>
</cp:coreProperties>
</file>