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RECAPEAMENTO ARTHUR SOARES\#LICITAÇÃO\ANEXOS\ANEXO IV\"/>
    </mc:Choice>
  </mc:AlternateContent>
  <bookViews>
    <workbookView xWindow="0" yWindow="0" windowWidth="20400" windowHeight="7155"/>
  </bookViews>
  <sheets>
    <sheet name="CPU 01" sheetId="1" r:id="rId1"/>
  </sheets>
  <externalReferences>
    <externalReference r:id="rId2"/>
    <externalReference r:id="rId3"/>
  </externalReferences>
  <definedNames>
    <definedName name="_xlnm.Print_Area" localSheetId="0">'CPU 01'!$A$1:$H$15</definedName>
    <definedName name="indicebdi">[2]PLANILHA!$B$7</definedName>
    <definedName name="indicels">[2]PLANILHA!$B$6</definedName>
    <definedName name="MDC">[1]MDC!$1:$1048576</definedName>
    <definedName name="orça">[1]ORÇAMENTO!$1:$1048576</definedName>
    <definedName name="orçamento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H10" i="1"/>
  <c r="H12" i="1" l="1"/>
</calcChain>
</file>

<file path=xl/sharedStrings.xml><?xml version="1.0" encoding="utf-8"?>
<sst xmlns="http://schemas.openxmlformats.org/spreadsheetml/2006/main" count="30" uniqueCount="27">
  <si>
    <t>COMPOSIÇÃO DE PREÇO UNITÁRIO</t>
  </si>
  <si>
    <t>Obra:</t>
  </si>
  <si>
    <t>Recapeamento Asfáltico de Vias Urbanas no Município de Conceição do Castelo/ES</t>
  </si>
  <si>
    <t>Endereço:</t>
  </si>
  <si>
    <t>Rua Maria Ribeiro Soares, Bairro Arthur Soares, Conceição do Castelo/ES</t>
  </si>
  <si>
    <t>Proprietário:</t>
  </si>
  <si>
    <t xml:space="preserve">Prefeitura de Conceição do Castelo/ES </t>
  </si>
  <si>
    <t>Orçamentista:</t>
  </si>
  <si>
    <t>Alex Nali Ferreira</t>
  </si>
  <si>
    <t>Data:</t>
  </si>
  <si>
    <t>10 de janeiro de 2019</t>
  </si>
  <si>
    <t>CPU 01</t>
  </si>
  <si>
    <t>ADMINISTRAÇÃO LOCAL</t>
  </si>
  <si>
    <t>Fonte</t>
  </si>
  <si>
    <t>Código</t>
  </si>
  <si>
    <t>Descrição</t>
  </si>
  <si>
    <t>Unidade</t>
  </si>
  <si>
    <t>Quant.</t>
  </si>
  <si>
    <t>Preço unitário</t>
  </si>
  <si>
    <t>Preço</t>
  </si>
  <si>
    <t>DER-ES</t>
  </si>
  <si>
    <t>COMPOSIÇÃO</t>
  </si>
  <si>
    <t>ENCARREGADO GERAL COM ENCARGOS COMPLEMENTARES</t>
  </si>
  <si>
    <t>H</t>
  </si>
  <si>
    <t>ENGENHEIRO CIVIL DE OBRA JUNIOR COM ENCARGOS COMPLEMENTARES</t>
  </si>
  <si>
    <t>TOTAL =</t>
  </si>
  <si>
    <t>Alex Nali Ferreira
Engenheiro Civil
CREA ES-039390/D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</si>
</sst>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5" x14ac:knownFonts="1"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2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left" vertical="center"/>
    </xf>
    <xf numFmtId="49" fontId="1" fillId="3" borderId="0" xfId="0" applyNumberFormat="1" applyFont="1" applyFill="1" applyBorder="1" applyAlignment="1">
      <alignment vertical="center"/>
    </xf>
    <xf numFmtId="49" fontId="1" fillId="3" borderId="0" xfId="0" applyNumberFormat="1" applyFont="1" applyFill="1" applyBorder="1" applyAlignment="1"/>
    <xf numFmtId="49" fontId="1" fillId="3" borderId="0" xfId="0" applyNumberFormat="1" applyFont="1" applyFill="1" applyBorder="1" applyAlignment="1">
      <alignment horizontal="left"/>
    </xf>
    <xf numFmtId="0" fontId="1" fillId="3" borderId="0" xfId="0" applyFont="1" applyFill="1" applyBorder="1" applyAlignment="1">
      <alignment vertical="center"/>
    </xf>
    <xf numFmtId="49" fontId="1" fillId="3" borderId="0" xfId="0" applyNumberFormat="1" applyFont="1" applyFill="1" applyBorder="1" applyAlignment="1">
      <alignment horizontal="left" vertical="center"/>
    </xf>
    <xf numFmtId="0" fontId="0" fillId="3" borderId="0" xfId="0" applyFill="1" applyBorder="1"/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44" fontId="0" fillId="0" borderId="1" xfId="1" applyFont="1" applyBorder="1" applyAlignment="1">
      <alignment vertical="center"/>
    </xf>
    <xf numFmtId="0" fontId="0" fillId="0" borderId="0" xfId="0" applyBorder="1"/>
    <xf numFmtId="0" fontId="4" fillId="2" borderId="1" xfId="0" applyFont="1" applyFill="1" applyBorder="1" applyAlignment="1">
      <alignment horizontal="right"/>
    </xf>
    <xf numFmtId="44" fontId="4" fillId="2" borderId="1" xfId="0" applyNumberFormat="1" applyFont="1" applyFill="1" applyBorder="1"/>
    <xf numFmtId="0" fontId="1" fillId="0" borderId="5" xfId="0" applyFont="1" applyBorder="1" applyAlignment="1">
      <alignment horizontal="center" wrapText="1"/>
    </xf>
    <xf numFmtId="0" fontId="1" fillId="0" borderId="0" xfId="0" applyFont="1"/>
    <xf numFmtId="44" fontId="0" fillId="0" borderId="1" xfId="1" applyFont="1" applyBorder="1" applyAlignment="1" applyProtection="1">
      <alignment vertical="center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RECAPEAMENTO%20ARTHUR%20SOARES/%23LICITA&#199;&#195;O/OR&#199;AMENTO%20RECAPEAMENTO%20ARTHUR%20SOARES%20REV0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ATEWAY\Downloads\Planilha%20or&#231;ament&#225;r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CPU 01"/>
      <sheetName val="CRONOGRAMA 02"/>
      <sheetName val="BDI"/>
    </sheetNames>
    <sheetDataSet>
      <sheetData sheetId="0"/>
      <sheetData sheetId="1"/>
      <sheetData sheetId="2">
        <row r="1">
          <cell r="A1" t="str">
            <v>PREFEITURA DE CONCEIÇÃO DO CASTELO</v>
          </cell>
        </row>
        <row r="3">
          <cell r="A3" t="str">
            <v>Av. José Grilo, 426 - Centro</v>
          </cell>
        </row>
        <row r="4">
          <cell r="A4" t="str">
            <v>Conceição do Castelo - ES - CEP 29370-000</v>
          </cell>
        </row>
        <row r="5">
          <cell r="A5" t="str">
            <v xml:space="preserve">Telefone (28) 3547-1101 </v>
          </cell>
        </row>
        <row r="7">
          <cell r="A7" t="str">
            <v>PLANILHA ORÇAMENTÁRIA</v>
          </cell>
        </row>
        <row r="9">
          <cell r="A9" t="str">
            <v>Obra</v>
          </cell>
          <cell r="C9" t="str">
            <v>RECAPEAMENTO DE VIAS URBANAS NO MUNICÍPIO DE CONCEIÇÃO DO CASTELO</v>
          </cell>
        </row>
        <row r="10">
          <cell r="A10" t="str">
            <v>Contrato</v>
          </cell>
          <cell r="C10" t="str">
            <v>1054578-69  /  MCIDADES 868719/2018</v>
          </cell>
        </row>
        <row r="11">
          <cell r="A11" t="str">
            <v>Endereço</v>
          </cell>
          <cell r="C11" t="str">
            <v>RUA MARIA RIBEIRO SOARES, BAIRRO ARTHUR SOARES, CONCEIÇÃO DO CASTELO/ES</v>
          </cell>
        </row>
        <row r="12">
          <cell r="A12" t="str">
            <v>Proprietário</v>
          </cell>
          <cell r="C12" t="str">
            <v xml:space="preserve">PREFEITURA DE CONCEIÇÃO DO CASTELO - ES </v>
          </cell>
        </row>
        <row r="13">
          <cell r="A13" t="str">
            <v>Referencial de preços</v>
          </cell>
          <cell r="C13" t="str">
            <v>SINAPI (OUTUBRO/2018)</v>
          </cell>
        </row>
        <row r="14">
          <cell r="A14" t="str">
            <v>BDI</v>
          </cell>
          <cell r="C14">
            <v>0.26790000000000003</v>
          </cell>
        </row>
        <row r="15">
          <cell r="A15" t="str">
            <v>Encargos Sociais (SINAPI)</v>
          </cell>
          <cell r="C15">
            <v>0.87239999999999995</v>
          </cell>
        </row>
        <row r="16">
          <cell r="A16" t="str">
            <v>Orçamentista</v>
          </cell>
          <cell r="C16" t="str">
            <v>ALEX NALI FERREIRA</v>
          </cell>
        </row>
        <row r="17">
          <cell r="A17" t="str">
            <v>Data</v>
          </cell>
          <cell r="C17" t="str">
            <v>10 DE ABRIL DE 2019</v>
          </cell>
        </row>
        <row r="19">
          <cell r="A19" t="str">
            <v>ITEM</v>
          </cell>
          <cell r="B19" t="str">
            <v>FONTE</v>
          </cell>
          <cell r="C19" t="str">
            <v>CÓDIGO</v>
          </cell>
          <cell r="D19" t="str">
            <v>ESPECIFICAÇÃO</v>
          </cell>
          <cell r="E19" t="str">
            <v>CONTRATADO</v>
          </cell>
        </row>
        <row r="20">
          <cell r="E20" t="str">
            <v>UNID.</v>
          </cell>
          <cell r="F20" t="str">
            <v>QUANT.</v>
          </cell>
          <cell r="G20" t="str">
            <v>VALOR</v>
          </cell>
          <cell r="H20" t="str">
            <v>VALOR TOTAL</v>
          </cell>
        </row>
        <row r="21">
          <cell r="G21" t="str">
            <v>UNITÁRIO</v>
          </cell>
        </row>
        <row r="22">
          <cell r="A22">
            <v>1</v>
          </cell>
          <cell r="D22" t="str">
            <v>SERVIÇOS PRELIMINARES</v>
          </cell>
          <cell r="H22">
            <v>865.4</v>
          </cell>
          <cell r="I22">
            <v>2.2919127182219902E-3</v>
          </cell>
        </row>
        <row r="23">
          <cell r="A23" t="str">
            <v>01.01</v>
          </cell>
          <cell r="B23" t="str">
            <v>SINAPI</v>
          </cell>
          <cell r="C23" t="str">
            <v>74209/001</v>
          </cell>
          <cell r="D23" t="str">
            <v>PLACA DE OBRA EM CHAPA DE ACO GALVANIZADO</v>
          </cell>
          <cell r="E23" t="str">
            <v>M2</v>
          </cell>
          <cell r="F23">
            <v>2.5</v>
          </cell>
          <cell r="G23">
            <v>346.16</v>
          </cell>
          <cell r="H23">
            <v>865.4</v>
          </cell>
          <cell r="I23">
            <v>273.02</v>
          </cell>
        </row>
        <row r="24">
          <cell r="A24">
            <v>2</v>
          </cell>
          <cell r="D24" t="str">
            <v>DRENAGEM</v>
          </cell>
          <cell r="H24">
            <v>36967.18</v>
          </cell>
        </row>
        <row r="25">
          <cell r="A25" t="str">
            <v>02.01</v>
          </cell>
          <cell r="B25" t="str">
            <v>SINAPI</v>
          </cell>
          <cell r="C25">
            <v>90106</v>
          </cell>
          <cell r="D25" t="str">
            <v>ESCAVAÇÃO MECANIZADA DE VALA COM PROF. ATÉ 1,5 M (MÉDIA ENTRE MONTANTE E JUSANTE/UMA COMPOSIÇÃO POR TRECHO) COM RETROESCAVADEIRA (CAPACIDADE DA CAÇAMBA DA RETRO: 0,26 M3 / POTÊNCIA: 88 HP), LARGURA DE 0,8 M A 1,5 M, EM SOLO DE 1A CATEGORIA, LOCAIS COM BAIXO NÍVEL DE INTERFERÊNCIA. AF_01/2015</v>
          </cell>
          <cell r="E25" t="str">
            <v>M3</v>
          </cell>
          <cell r="F25">
            <v>81.84</v>
          </cell>
          <cell r="G25">
            <v>6.78</v>
          </cell>
          <cell r="H25">
            <v>554.88</v>
          </cell>
          <cell r="I25">
            <v>5.35</v>
          </cell>
        </row>
        <row r="26">
          <cell r="A26" t="str">
            <v>02.02</v>
          </cell>
          <cell r="B26" t="str">
            <v>SINAPI</v>
          </cell>
          <cell r="C26" t="str">
            <v>74224/001</v>
          </cell>
          <cell r="D26" t="str">
            <v>POCO DE VISITA PARA DRENAGEM PLUVIAL, EM CONCRETO ESTRUTURAL, DIMENSOES INTERNAS DE 90X150X80CM (LARGXCOMPXALT), PARA REDE DE 600 MM, EXCLUSOS TAMPAO E CHAMINE.</v>
          </cell>
          <cell r="E26" t="str">
            <v xml:space="preserve">UN </v>
          </cell>
          <cell r="F26">
            <v>4</v>
          </cell>
          <cell r="G26">
            <v>1577.96</v>
          </cell>
          <cell r="H26">
            <v>6311.84</v>
          </cell>
          <cell r="I26">
            <v>1244.55</v>
          </cell>
        </row>
        <row r="27">
          <cell r="A27" t="str">
            <v>02.03</v>
          </cell>
          <cell r="B27" t="str">
            <v>SINAPI</v>
          </cell>
          <cell r="C27">
            <v>97997</v>
          </cell>
          <cell r="D27" t="str">
            <v>ACRÉSCIMO PARA POÇO DE VISITA RETANGULAR PARA ESGOTO, EM ALVENARIA COM BLOCOS DE CONCRETO, DIMENSÕES INTERNAS = 1X1,5 M. AF_05/2018</v>
          </cell>
          <cell r="E27" t="str">
            <v>M</v>
          </cell>
          <cell r="F27">
            <v>2.4</v>
          </cell>
          <cell r="G27">
            <v>1339.9</v>
          </cell>
          <cell r="H27">
            <v>3215.76</v>
          </cell>
          <cell r="I27">
            <v>1056.79</v>
          </cell>
        </row>
        <row r="28">
          <cell r="A28" t="str">
            <v>02.04</v>
          </cell>
          <cell r="B28" t="str">
            <v>SINAPI</v>
          </cell>
          <cell r="C28">
            <v>83627</v>
          </cell>
          <cell r="D28" t="str">
            <v>TAMPAO FOFO ARTICULADO, CLASSE B125 CARGA MAX 12,5 T, REDONDO TAMPA 600 MM, REDE PLUVIAL/ESGOTO, P = CHAMINE CX AREIA / POCO VISITA ASSENTADO COM ARG CIM/AREIA 1:4, FORNECIMENTO E ASSENTAMENTO</v>
          </cell>
          <cell r="E28" t="str">
            <v xml:space="preserve">UN </v>
          </cell>
          <cell r="F28">
            <v>4</v>
          </cell>
          <cell r="G28">
            <v>557.05999999999995</v>
          </cell>
          <cell r="H28">
            <v>2228.2399999999998</v>
          </cell>
          <cell r="I28">
            <v>439.36</v>
          </cell>
        </row>
        <row r="29">
          <cell r="A29" t="str">
            <v>02.05</v>
          </cell>
          <cell r="B29" t="str">
            <v>DER-ES
JAN/2018</v>
          </cell>
          <cell r="C29">
            <v>41241</v>
          </cell>
          <cell r="D29" t="str">
            <v>CAIXA RALO EM BLOCOS PRÉ-MOLDADOS E GRELHA ARTICULADA EM FFA EM VIAS URBANAS</v>
          </cell>
          <cell r="E29" t="str">
            <v>UN</v>
          </cell>
          <cell r="F29">
            <v>8</v>
          </cell>
          <cell r="G29">
            <v>1393.46</v>
          </cell>
          <cell r="H29">
            <v>11147.68</v>
          </cell>
          <cell r="I29">
            <v>1099.03</v>
          </cell>
          <cell r="J29">
            <v>1424.67</v>
          </cell>
          <cell r="K29">
            <v>0.29630000000000001</v>
          </cell>
        </row>
        <row r="30">
          <cell r="A30" t="str">
            <v>02.06</v>
          </cell>
          <cell r="B30" t="str">
            <v>SINAPI</v>
          </cell>
          <cell r="C30">
            <v>94111</v>
          </cell>
          <cell r="D30" t="str">
            <v xml:space="preserve">LASTRO DE VALA COM PREPARO DE FUNDO, LARGURA MENOR QUE 1,5 M, COM CAMA DA DE AREIA, LANÇAMENTO MECANIZADO, EM LOCAL COM NÍVEL BAIXO DE INTERFERÊNCIA. AF_06/2016
  </v>
          </cell>
          <cell r="E30" t="str">
            <v>M3</v>
          </cell>
          <cell r="F30">
            <v>6.06</v>
          </cell>
          <cell r="G30">
            <v>134.52000000000001</v>
          </cell>
          <cell r="H30">
            <v>815.19</v>
          </cell>
          <cell r="I30">
            <v>106.1</v>
          </cell>
        </row>
        <row r="31">
          <cell r="A31" t="str">
            <v>02.07</v>
          </cell>
          <cell r="B31" t="str">
            <v>SINAPI</v>
          </cell>
          <cell r="C31">
            <v>95567</v>
          </cell>
          <cell r="D31" t="str">
            <v>TUBO DE CONCRETO (SIMPLES) PARA REDES COLETORAS DE ÁGUAS PLUVIAIS, DIÂMETRO DE 300 MM, JUNTA RÍGIDA, INSTALADO EM LOCAL COM BAIXO NÍVEL DE INTERFERÊNCIAS - FORNECIMENTO E ASSENTAMENTO. AF_12/2015</v>
          </cell>
          <cell r="E31" t="str">
            <v>M</v>
          </cell>
          <cell r="F31">
            <v>39.549999999999997</v>
          </cell>
          <cell r="G31">
            <v>80.14</v>
          </cell>
          <cell r="H31">
            <v>3169.54</v>
          </cell>
          <cell r="I31">
            <v>63.21</v>
          </cell>
        </row>
        <row r="32">
          <cell r="A32" t="str">
            <v>02.08</v>
          </cell>
          <cell r="B32" t="str">
            <v>SINAPI</v>
          </cell>
          <cell r="C32">
            <v>92210</v>
          </cell>
          <cell r="D32" t="str">
            <v>TUBO DE CONCRETO PARA REDES COLETORAS DE ÁGUAS PLUVIAIS, DIÂMETRO DE 400 MM, JUNTA RÍGIDA, INSTALADO EM LOCAL COM BAIXO NÍVEL DE INTERFERÊNCIAS - FORNECIMENTO E ASSENTAMENTO. AF_12/2015</v>
          </cell>
          <cell r="E32" t="str">
            <v>M</v>
          </cell>
          <cell r="F32">
            <v>41.41</v>
          </cell>
          <cell r="G32">
            <v>112.7</v>
          </cell>
          <cell r="H32">
            <v>4666.91</v>
          </cell>
          <cell r="I32">
            <v>88.89</v>
          </cell>
        </row>
        <row r="33">
          <cell r="A33" t="str">
            <v>02.09</v>
          </cell>
          <cell r="B33" t="str">
            <v>SINAPI</v>
          </cell>
          <cell r="C33">
            <v>92212</v>
          </cell>
          <cell r="D33" t="str">
            <v>TUBO DE CONCRETO PARA REDES COLETORAS DE ÁGUAS PLUVIAIS, DIÂMETRO DE 600 MM, JUNTA RÍGIDA, INSTALADO EM LOCAL COM BAIXO NÍVEL DE INTERFERÊNCIAS - FORNECIMENTO E ASSENTAMENTO. AF_12/2015</v>
          </cell>
          <cell r="E33" t="str">
            <v>M</v>
          </cell>
          <cell r="F33">
            <v>20</v>
          </cell>
          <cell r="G33">
            <v>183.1</v>
          </cell>
          <cell r="H33">
            <v>3662</v>
          </cell>
          <cell r="I33">
            <v>144.41</v>
          </cell>
        </row>
        <row r="34">
          <cell r="A34" t="str">
            <v>02.10</v>
          </cell>
          <cell r="B34" t="str">
            <v>SINAPI</v>
          </cell>
          <cell r="C34">
            <v>93379</v>
          </cell>
          <cell r="D34" t="str">
            <v>REATERRO MECANIZADO DE VALA COM RETROESCAVADEIRA (CAPACIDADE DA CAÇAMBA DA RETRO: 0,26 M³ / POTÊNCIA: 88 HP), LARGURA DE 0,8 A 1,5 M, PROFUNDIDADE ATÉ 1,5 M, COM SOLO DE 1ª CATEGORIA EM LOCAIS COM BAIXO NÍVEL DE INTERFERÊNCIA. AF_04/2016</v>
          </cell>
          <cell r="E34" t="str">
            <v>M3</v>
          </cell>
          <cell r="F34">
            <v>50.09</v>
          </cell>
          <cell r="G34">
            <v>17.27</v>
          </cell>
          <cell r="H34">
            <v>865.05</v>
          </cell>
          <cell r="I34">
            <v>13.62</v>
          </cell>
        </row>
        <row r="35">
          <cell r="A35" t="str">
            <v>02.11</v>
          </cell>
          <cell r="B35" t="str">
            <v>SINAPI</v>
          </cell>
          <cell r="C35">
            <v>96385</v>
          </cell>
          <cell r="D35" t="str">
            <v>EXECUÇÃO E COMPACTAÇÃO DE ATERRO COM SOLO PREDOMINANTEMENTE ARGILOSO - EXCLUSIVE ESCAVAÇÃO, CARGA E TRANSPORTE E SOLO. AF_09/2017</v>
          </cell>
          <cell r="E35" t="str">
            <v>M3</v>
          </cell>
          <cell r="F35">
            <v>50.09</v>
          </cell>
          <cell r="G35">
            <v>6.59</v>
          </cell>
          <cell r="H35">
            <v>330.09</v>
          </cell>
          <cell r="I35">
            <v>5.2</v>
          </cell>
        </row>
        <row r="36">
          <cell r="A36">
            <v>3</v>
          </cell>
          <cell r="D36" t="str">
            <v>PAVIMENTAÇÃO</v>
          </cell>
          <cell r="H36">
            <v>288095</v>
          </cell>
        </row>
        <row r="37">
          <cell r="A37" t="str">
            <v>03.01</v>
          </cell>
          <cell r="B37" t="str">
            <v>COTAÇÃO LOCAL</v>
          </cell>
          <cell r="C37" t="str">
            <v>01</v>
          </cell>
          <cell r="D37" t="str">
            <v>EXECUÇÃO DE RECAPEAMENTO ASFÁLTICO COM CONCRETO USINADO A QUENTE (CBUQ), INCLUSO FORNECIMENTO DA MASSA ASFÁLTICA, TRANSPORTE DA USINA ATÉ O TOCAL DA OBRA (MUNICÍPIO DE CONCEIÇÃO DO CASTELO), APLICAÇÃO E PINTURA DE LIGAÇÃO.</v>
          </cell>
          <cell r="E37" t="str">
            <v>T</v>
          </cell>
          <cell r="F37">
            <v>576.19000000000005</v>
          </cell>
          <cell r="G37">
            <v>500</v>
          </cell>
          <cell r="H37">
            <v>288095</v>
          </cell>
        </row>
        <row r="38">
          <cell r="A38">
            <v>4</v>
          </cell>
          <cell r="D38" t="str">
            <v>SERVIÇOS COMPLEMENTARES</v>
          </cell>
          <cell r="H38">
            <v>39342.020000000004</v>
          </cell>
        </row>
        <row r="39">
          <cell r="A39" t="str">
            <v>04.01</v>
          </cell>
          <cell r="B39" t="str">
            <v>SINAPI</v>
          </cell>
          <cell r="C39">
            <v>94273</v>
          </cell>
          <cell r="D39" t="str">
            <v>ASSENTAMENTO DE GUIA (MEIO-FIO) EM TRECHO RETO, CONFECCIONADA EM CONCRETO PRÉ-FABRICADO, DIMENSÕES 100X15X13X30 CM COMPRIMENTO X BASE INFERIOR X BASE SUPERIOR X ALTURA), PARA VIAS URBANAS (USO VIÁRIO). AF_06/2016</v>
          </cell>
          <cell r="E39" t="str">
            <v>M</v>
          </cell>
          <cell r="F39">
            <v>386</v>
          </cell>
          <cell r="G39">
            <v>37.4</v>
          </cell>
          <cell r="H39">
            <v>14436.4</v>
          </cell>
          <cell r="I39">
            <v>29.5</v>
          </cell>
        </row>
        <row r="40">
          <cell r="A40" t="str">
            <v>04.02</v>
          </cell>
          <cell r="B40" t="str">
            <v>SINAPI</v>
          </cell>
          <cell r="C40">
            <v>42870</v>
          </cell>
          <cell r="D40" t="str">
            <v>ASSENTAMENTO DE GUIA (MEIO-FIO) EM TRECHO CURVO, CONFECCIONADA EM CONCRETO PRÉ-FABRICADO, DIMENSÕES 100X15X13X30 CM (COMPRIMENTO X BASE INFERIOR X BASE SUPERIOR X ALTURA), PARA VIAS URBANAS (USO VIÁRIO). AF_06/2016</v>
          </cell>
          <cell r="E40" t="str">
            <v>M</v>
          </cell>
          <cell r="F40">
            <v>163.68</v>
          </cell>
          <cell r="G40">
            <v>41.11</v>
          </cell>
          <cell r="H40">
            <v>6728.88</v>
          </cell>
          <cell r="I40">
            <v>32.42</v>
          </cell>
        </row>
        <row r="41">
          <cell r="A41" t="str">
            <v>04.03</v>
          </cell>
          <cell r="B41" t="str">
            <v>SINAPI</v>
          </cell>
          <cell r="C41">
            <v>72947</v>
          </cell>
          <cell r="D41" t="str">
            <v>SINALIZACAO HORIZONTAL COM TINTA RETRORREFLETIVA A BASE DE RESINA ACRILICA COM MICROESFERAS DE VIDRO</v>
          </cell>
          <cell r="E41" t="str">
            <v>M2</v>
          </cell>
          <cell r="F41">
            <v>283</v>
          </cell>
          <cell r="G41">
            <v>45.62</v>
          </cell>
          <cell r="H41">
            <v>12910.46</v>
          </cell>
          <cell r="I41">
            <v>35.979999999999997</v>
          </cell>
        </row>
        <row r="42">
          <cell r="A42" t="str">
            <v>04.04</v>
          </cell>
          <cell r="B42" t="str">
            <v>DER-ES
JAN/2018</v>
          </cell>
          <cell r="C42">
            <v>41222</v>
          </cell>
          <cell r="D42" t="str">
            <v>SUPORTE DE PLACA DE SINALIZAÇÃO VERTICAL EM MADEIRA DE 1ª QUALIDADE, PINTADA, FORNECIMENTO E INSTALAÇÃO</v>
          </cell>
          <cell r="E42" t="str">
            <v>UN</v>
          </cell>
          <cell r="F42">
            <v>2</v>
          </cell>
          <cell r="G42">
            <v>89.44</v>
          </cell>
          <cell r="H42">
            <v>178.88</v>
          </cell>
          <cell r="I42">
            <v>70.540000000000006</v>
          </cell>
          <cell r="J42">
            <v>91.44</v>
          </cell>
          <cell r="K42">
            <v>0.29630000000000001</v>
          </cell>
        </row>
        <row r="43">
          <cell r="A43" t="str">
            <v>04.05</v>
          </cell>
          <cell r="B43" t="str">
            <v>DNIT</v>
          </cell>
          <cell r="C43">
            <v>5213464</v>
          </cell>
          <cell r="D43" t="str">
            <v>FORNECIMENTO E IMPLANTAÇÃO DE PLACA DE ADVERTÊNCIA EM AÇO, LADO DE 0,60 M - PELÍCULA RETRORREFLETIVA TIPO I E SI</v>
          </cell>
          <cell r="E43" t="str">
            <v>UN</v>
          </cell>
          <cell r="F43">
            <v>2</v>
          </cell>
          <cell r="G43">
            <v>248.74</v>
          </cell>
          <cell r="H43">
            <v>497.48</v>
          </cell>
          <cell r="I43">
            <v>196.18</v>
          </cell>
        </row>
        <row r="44">
          <cell r="A44" t="str">
            <v>04.06</v>
          </cell>
          <cell r="B44" t="str">
            <v>DNIT
OUT/2018</v>
          </cell>
          <cell r="C44">
            <v>5213441</v>
          </cell>
          <cell r="D44" t="str">
            <v>FORNECIMENTO E IMPLANTAÇÃO DE PLACA DE REGULAMENTAÇÃO EM AÇO D = 0,80 M - PELÍCULA RETRORREFLETIVA TIPO I E SI</v>
          </cell>
          <cell r="E44" t="str">
            <v>UN</v>
          </cell>
          <cell r="F44">
            <v>6</v>
          </cell>
          <cell r="G44">
            <v>327.12</v>
          </cell>
          <cell r="H44">
            <v>1962.72</v>
          </cell>
          <cell r="I44">
            <v>258</v>
          </cell>
        </row>
        <row r="45">
          <cell r="A45" t="str">
            <v>04.07</v>
          </cell>
          <cell r="B45" t="str">
            <v>SINAPI</v>
          </cell>
          <cell r="C45" t="str">
            <v>73916/002</v>
          </cell>
          <cell r="D45" t="str">
            <v>PLACA ESMALTADA PARA IDENTIFICAÇÃO NR DE RUA, DIMENSÕES 45X25CM</v>
          </cell>
          <cell r="E45" t="str">
            <v>UN</v>
          </cell>
          <cell r="F45">
            <v>2</v>
          </cell>
          <cell r="G45">
            <v>91.33</v>
          </cell>
          <cell r="H45">
            <v>182.66</v>
          </cell>
          <cell r="I45">
            <v>72.03</v>
          </cell>
        </row>
        <row r="46">
          <cell r="A46" t="str">
            <v>04.08</v>
          </cell>
          <cell r="B46" t="str">
            <v>DNIT
OUT/2018</v>
          </cell>
          <cell r="C46">
            <v>5213863</v>
          </cell>
          <cell r="D46" t="str">
            <v>FORNECIMENTO E IMPLANTAÇÃO DE SUPORTE METÁLICO GALVANIZADO PARA PLACA DE ADVERTÊNCIA - LADO DE 0,60 M</v>
          </cell>
          <cell r="E46" t="str">
            <v>UN</v>
          </cell>
          <cell r="F46">
            <v>2</v>
          </cell>
          <cell r="G46">
            <v>312.55</v>
          </cell>
          <cell r="H46">
            <v>625.1</v>
          </cell>
          <cell r="I46">
            <v>246.51</v>
          </cell>
        </row>
        <row r="47">
          <cell r="A47" t="str">
            <v>04.09</v>
          </cell>
          <cell r="B47" t="str">
            <v>DNIT
OUT/2018</v>
          </cell>
          <cell r="C47">
            <v>5213852</v>
          </cell>
          <cell r="D47" t="str">
            <v>FORNECIMENTO E IMPLANTAÇÃO DE SUPORTE METÁLICO GALVANIZADO PARA PLACA DE REGULAMENTAÇÃO - D = 0,80 M</v>
          </cell>
          <cell r="E47" t="str">
            <v>UN</v>
          </cell>
          <cell r="F47">
            <v>6</v>
          </cell>
          <cell r="G47">
            <v>303.24</v>
          </cell>
          <cell r="H47">
            <v>1819.44</v>
          </cell>
          <cell r="I47">
            <v>239.17</v>
          </cell>
        </row>
        <row r="48">
          <cell r="A48">
            <v>5</v>
          </cell>
          <cell r="D48" t="str">
            <v>ADMINISTRAÇÃO LOCAL</v>
          </cell>
          <cell r="H48">
            <v>12318.95</v>
          </cell>
          <cell r="I48">
            <v>3.3294459459459462E-2</v>
          </cell>
        </row>
        <row r="49">
          <cell r="A49" t="str">
            <v>05.01</v>
          </cell>
          <cell r="B49" t="str">
            <v>COMPOSIÇÃO</v>
          </cell>
          <cell r="C49" t="str">
            <v>CPU 01</v>
          </cell>
          <cell r="D49" t="str">
            <v>ADMINISTRAÇÃO LOCAL ¹</v>
          </cell>
          <cell r="E49" t="str">
            <v>UN</v>
          </cell>
          <cell r="F49">
            <v>1</v>
          </cell>
          <cell r="G49">
            <v>12318.95</v>
          </cell>
          <cell r="H49">
            <v>12318.95</v>
          </cell>
        </row>
        <row r="50">
          <cell r="A50" t="str">
            <v>TOTAL</v>
          </cell>
          <cell r="H50">
            <v>377588.55000000005</v>
          </cell>
        </row>
        <row r="52">
          <cell r="A52" t="str">
            <v>¹ O item ADMINISTRAÇÃO LOCAL será medido proporcionalmente ao avanço da obra.</v>
          </cell>
          <cell r="I52">
            <v>370000</v>
          </cell>
          <cell r="J52">
            <v>500</v>
          </cell>
          <cell r="K52" t="str">
            <v>/m³</v>
          </cell>
          <cell r="L52">
            <v>0.05</v>
          </cell>
          <cell r="M52" t="str">
            <v>m</v>
          </cell>
        </row>
        <row r="53">
          <cell r="I53">
            <v>-7588.5500000000466</v>
          </cell>
          <cell r="J53">
            <v>-15.177100000000094</v>
          </cell>
          <cell r="K53" t="str">
            <v>m³</v>
          </cell>
        </row>
        <row r="56">
          <cell r="A56" t="str">
            <v>Alex Nali Ferreira</v>
          </cell>
        </row>
        <row r="57">
          <cell r="A57" t="str">
            <v>Engenheiro Civil PMCC</v>
          </cell>
        </row>
        <row r="58">
          <cell r="A58" t="str">
            <v>CREA-ES 039390/D</v>
          </cell>
        </row>
      </sheetData>
      <sheetData sheetId="3">
        <row r="1">
          <cell r="A1" t="str">
            <v>MEMÓRIA DE CÁLCULO</v>
          </cell>
        </row>
        <row r="2">
          <cell r="A2" t="str">
            <v>Obra:</v>
          </cell>
          <cell r="B2" t="str">
            <v>Recapeamento Asfáltico de Vias Urbanas no Município de Conceição do Castelo/ES</v>
          </cell>
        </row>
        <row r="3">
          <cell r="A3" t="str">
            <v>Endereço:</v>
          </cell>
          <cell r="B3" t="str">
            <v>Rua Maria Ribeiro Soares, Bairro Arthur Soares, Conceição do Castelo/ES</v>
          </cell>
        </row>
        <row r="4">
          <cell r="A4" t="str">
            <v>Proprietário:</v>
          </cell>
          <cell r="B4" t="str">
            <v xml:space="preserve">Prefeitura de Conceição do Castelo - ES </v>
          </cell>
        </row>
        <row r="5">
          <cell r="A5" t="str">
            <v>Orçamentista:</v>
          </cell>
          <cell r="B5" t="str">
            <v>Alex Nali Ferreira</v>
          </cell>
        </row>
        <row r="7">
          <cell r="A7">
            <v>1</v>
          </cell>
          <cell r="B7" t="str">
            <v>SERVIÇOS PRELIMINARES</v>
          </cell>
        </row>
        <row r="9">
          <cell r="A9" t="str">
            <v>01.01</v>
          </cell>
          <cell r="B9" t="str">
            <v>PLACA DE OBRA EM CHAPA DE ACO GALVANIZADO</v>
          </cell>
          <cell r="C9">
            <v>2.5</v>
          </cell>
          <cell r="D9" t="str">
            <v>M2</v>
          </cell>
          <cell r="E9" t="str">
            <v>Placa de obra padrão Caixa</v>
          </cell>
        </row>
        <row r="10">
          <cell r="C10" t="str">
            <v>comprimento (m)</v>
          </cell>
          <cell r="D10" t="str">
            <v>altura (m)</v>
          </cell>
          <cell r="E10" t="str">
            <v>área (m²)</v>
          </cell>
        </row>
        <row r="11">
          <cell r="B11" t="str">
            <v>DIMENSÕES</v>
          </cell>
          <cell r="C11">
            <v>2</v>
          </cell>
          <cell r="D11">
            <v>1.25</v>
          </cell>
          <cell r="E11">
            <v>2.5</v>
          </cell>
        </row>
        <row r="13">
          <cell r="A13">
            <v>3</v>
          </cell>
          <cell r="B13" t="str">
            <v>PAVIMENTAÇÃO</v>
          </cell>
        </row>
        <row r="14">
          <cell r="A14" t="str">
            <v>02.01</v>
          </cell>
          <cell r="B14" t="str">
            <v>ESCAVAÇÃO MECANIZADA DE VALA COM PROF. ATÉ 1,5 M (MÉDIA ENTRE MONTANTE E JUSANTE/UMA COMPOSIÇÃO POR TRECHO) COM RETROESCAVADEIRA (CAPACIDADE DA CAÇAMBA DA RETRO: 0,26 M3 / POTÊNCIA: 88 HP), LARGURA DE 0,8 M A 1,5 M, EM SOLO DE 1A CATEGORIA, LOCAIS COM BAIXO NÍVEL DE INTERFERÊNCIA. AF_01/2015</v>
          </cell>
          <cell r="C14">
            <v>81.84</v>
          </cell>
          <cell r="D14" t="str">
            <v>M3</v>
          </cell>
          <cell r="E14" t="str">
            <v>Escavação para assentamento das tubulações e execução dos possos de visita.
A composição das caixas ralo já contemplam a escavação para sua execução</v>
          </cell>
        </row>
        <row r="15">
          <cell r="C15" t="str">
            <v>largura (m)</v>
          </cell>
          <cell r="D15" t="str">
            <v xml:space="preserve">comprimento (m) </v>
          </cell>
          <cell r="E15" t="str">
            <v>altura (m)</v>
          </cell>
          <cell r="F15" t="str">
            <v>quantidade (unid.)</v>
          </cell>
          <cell r="G15" t="str">
            <v>volume (m³)</v>
          </cell>
        </row>
        <row r="16">
          <cell r="B16" t="str">
            <v>POÇOS DE VISITA (h=0,8m) + CHAMINÉ (h=0,6m)</v>
          </cell>
          <cell r="C16">
            <v>0.11</v>
          </cell>
          <cell r="D16">
            <v>1.7</v>
          </cell>
          <cell r="E16">
            <v>1.4</v>
          </cell>
          <cell r="F16">
            <v>3</v>
          </cell>
          <cell r="G16">
            <v>0.79</v>
          </cell>
        </row>
        <row r="17">
          <cell r="B17" t="str">
            <v>TUBULAÇÃO Ø300mm</v>
          </cell>
          <cell r="C17">
            <v>0.5</v>
          </cell>
          <cell r="D17">
            <v>39.549999999999997</v>
          </cell>
          <cell r="E17">
            <v>1</v>
          </cell>
          <cell r="F17">
            <v>1</v>
          </cell>
          <cell r="G17">
            <v>19.78</v>
          </cell>
        </row>
        <row r="18">
          <cell r="B18" t="str">
            <v>TUBULAÇÃO Ø400mm</v>
          </cell>
          <cell r="C18">
            <v>0.6</v>
          </cell>
          <cell r="D18">
            <v>41.410000000000004</v>
          </cell>
          <cell r="E18">
            <v>1.5</v>
          </cell>
          <cell r="F18">
            <v>1</v>
          </cell>
          <cell r="G18">
            <v>37.270000000000003</v>
          </cell>
        </row>
        <row r="19">
          <cell r="B19" t="str">
            <v>TUBULAÇÃO Ø600mm</v>
          </cell>
          <cell r="C19">
            <v>0.8</v>
          </cell>
          <cell r="D19">
            <v>20</v>
          </cell>
          <cell r="E19">
            <v>1.5</v>
          </cell>
          <cell r="F19">
            <v>1</v>
          </cell>
          <cell r="G19">
            <v>24</v>
          </cell>
        </row>
        <row r="20">
          <cell r="F20" t="str">
            <v>TOTAL =</v>
          </cell>
          <cell r="G20">
            <v>81.84</v>
          </cell>
        </row>
        <row r="22">
          <cell r="A22" t="str">
            <v>02.02</v>
          </cell>
          <cell r="B22" t="str">
            <v>POCO DE VISITA PARA DRENAGEM PLUVIAL, EM CONCRETO ESTRUTURAL, DIMENSOES INTERNAS DE 90X150X80CM (LARGXCOMPXALT), PARA REDE DE 600 MM, EXCLUSOS TAMPAO E CHAMINE.</v>
          </cell>
          <cell r="C22">
            <v>4</v>
          </cell>
          <cell r="D22" t="str">
            <v xml:space="preserve">UN </v>
          </cell>
          <cell r="E22" t="str">
            <v>Conforme projeto (4 unidades)</v>
          </cell>
        </row>
        <row r="24">
          <cell r="A24" t="str">
            <v>02.03</v>
          </cell>
          <cell r="B24" t="str">
            <v>ACRÉSCIMO PARA POÇO DE VISITA RETANGULAR PARA ESGOTO, EM ALVENARIA COM BLOCOS DE CONCRETO, DIMENSÕES INTERNAS = 1X1,5 M. AF_05/2018</v>
          </cell>
          <cell r="C24">
            <v>2.4</v>
          </cell>
          <cell r="D24" t="str">
            <v>M</v>
          </cell>
          <cell r="E24" t="str">
            <v>Acréscimo de 60cm de altura para cada poço de visita</v>
          </cell>
        </row>
        <row r="25">
          <cell r="B25" t="str">
            <v>DIMENÇÕES</v>
          </cell>
          <cell r="C25" t="str">
            <v>altura (m)</v>
          </cell>
          <cell r="D25" t="str">
            <v>quantidade (unid.)</v>
          </cell>
          <cell r="E25" t="str">
            <v>total (m)</v>
          </cell>
        </row>
        <row r="26">
          <cell r="B26" t="str">
            <v>60cm a mais para os PVs</v>
          </cell>
          <cell r="C26">
            <v>0.6</v>
          </cell>
          <cell r="D26">
            <v>4</v>
          </cell>
          <cell r="E26">
            <v>2.4</v>
          </cell>
        </row>
        <row r="28">
          <cell r="A28" t="str">
            <v>02.04</v>
          </cell>
          <cell r="B28" t="str">
            <v>TAMPAO FOFO ARTICULADO, CLASSE B125 CARGA MAX 12,5 T, REDONDO TAMPA 600 MM, REDE PLUVIAL/ESGOTO, P = CHAMINE CX AREIA / POCO VISITA ASSENTADO COM ARG CIM/AREIA 1:4, FORNECIMENTO E ASSENTAMENTO</v>
          </cell>
          <cell r="C28">
            <v>4</v>
          </cell>
          <cell r="D28" t="str">
            <v xml:space="preserve">UN </v>
          </cell>
          <cell r="E28" t="str">
            <v>Uma para cada poço de visita (idem item 02.02)</v>
          </cell>
        </row>
        <row r="30">
          <cell r="A30" t="str">
            <v>02.05</v>
          </cell>
          <cell r="B30" t="str">
            <v>CAIXA RALO EM BLOCOS PRÉ-MOLDADOS E GRELHA ARTICULADA EM FFA EM VIAS URBANAS</v>
          </cell>
          <cell r="C30">
            <v>8</v>
          </cell>
          <cell r="D30" t="str">
            <v>UN</v>
          </cell>
          <cell r="E30" t="str">
            <v>Conforme projeto</v>
          </cell>
        </row>
        <row r="32">
          <cell r="A32" t="str">
            <v>02.06</v>
          </cell>
          <cell r="B32" t="str">
            <v xml:space="preserve">LASTRO DE VALA COM PREPARO DE FUNDO, LARGURA MENOR QUE 1,5 M, COM CAMA DA DE AREIA, LANÇAMENTO MECANIZADO, EM LOCAL COM NÍVEL BAIXO DE INTERFERÊNCIA. AF_06/2016
  </v>
          </cell>
          <cell r="C32">
            <v>6.0600000000000005</v>
          </cell>
          <cell r="D32" t="str">
            <v>M3</v>
          </cell>
          <cell r="E32" t="str">
            <v>Camada de 10cm de areia para assentamento da tubulação</v>
          </cell>
        </row>
        <row r="33">
          <cell r="C33" t="str">
            <v>comprimento (m)</v>
          </cell>
          <cell r="D33" t="str">
            <v>largura (m)</v>
          </cell>
          <cell r="E33" t="str">
            <v>espessura (m)</v>
          </cell>
          <cell r="F33" t="str">
            <v>volume (m³)</v>
          </cell>
        </row>
        <row r="34">
          <cell r="B34" t="str">
            <v>TUBULAÇÃO Ø300mm</v>
          </cell>
          <cell r="C34">
            <v>39.549999999999997</v>
          </cell>
          <cell r="D34">
            <v>0.5</v>
          </cell>
          <cell r="E34">
            <v>0.1</v>
          </cell>
          <cell r="F34">
            <v>1.98</v>
          </cell>
        </row>
        <row r="35">
          <cell r="B35" t="str">
            <v>TUBULAÇÃO Ø400mm</v>
          </cell>
          <cell r="C35">
            <v>41.410000000000004</v>
          </cell>
          <cell r="D35">
            <v>0.6</v>
          </cell>
          <cell r="E35">
            <v>0.1</v>
          </cell>
          <cell r="F35">
            <v>2.48</v>
          </cell>
        </row>
        <row r="36">
          <cell r="B36" t="str">
            <v>TUBULAÇÃO Ø600mm</v>
          </cell>
          <cell r="C36">
            <v>20</v>
          </cell>
          <cell r="D36">
            <v>0.8</v>
          </cell>
          <cell r="E36">
            <v>0.1</v>
          </cell>
          <cell r="F36">
            <v>1.6</v>
          </cell>
        </row>
        <row r="37">
          <cell r="E37" t="str">
            <v>TOTAL =</v>
          </cell>
          <cell r="F37">
            <v>6.0600000000000005</v>
          </cell>
        </row>
        <row r="39">
          <cell r="A39" t="str">
            <v>02.07</v>
          </cell>
          <cell r="B39" t="str">
            <v>TUBO DE CONCRETO (SIMPLES) PARA REDES COLETORAS DE ÁGUAS PLUVIAIS, DIÂMETRO DE 300 MM, JUNTA RÍGIDA, INSTALADO EM LOCAL COM BAIXO NÍVEL DE INTERFERÊNCIAS - FORNECIMENTO E ASSENTAMENTO. AF_12/2015</v>
          </cell>
          <cell r="C39">
            <v>39.549999999999997</v>
          </cell>
          <cell r="D39" t="str">
            <v>M</v>
          </cell>
          <cell r="E39" t="str">
            <v>Conforme projeto
(4,44 + 4,65 + 7,08 + 5,63 + 5,07 + 4,85 + 4,02 + 3,81) m</v>
          </cell>
        </row>
        <row r="41">
          <cell r="A41" t="str">
            <v>02.08</v>
          </cell>
          <cell r="B41" t="str">
            <v>TUBO DE CONCRETO PARA REDES COLETORAS DE ÁGUAS PLUVIAIS, DIÂMETRO DE 400 MM, JUNTA RÍGIDA, INSTALADO EM LOCAL COM BAIXO NÍVEL DE INTERFERÊNCIAS - FORNECIMENTO E ASSENTAMENTO. AF_12/2015</v>
          </cell>
          <cell r="C41">
            <v>41.410000000000004</v>
          </cell>
          <cell r="D41" t="str">
            <v>M</v>
          </cell>
          <cell r="E41" t="str">
            <v>Conforme projeto
(25,6 + 15,81) m</v>
          </cell>
        </row>
        <row r="43">
          <cell r="A43" t="str">
            <v>02.09</v>
          </cell>
          <cell r="B43" t="str">
            <v>TUBO DE CONCRETO PARA REDES COLETORAS DE ÁGUAS PLUVIAIS, DIÂMETRO DE 600 MM, JUNTA RÍGIDA, INSTALADO EM LOCAL COM BAIXO NÍVEL DE INTERFERÊNCIAS - FORNECIMENTO E ASSENTAMENTO. AF_12/2015</v>
          </cell>
          <cell r="C43">
            <v>20</v>
          </cell>
          <cell r="D43" t="str">
            <v>M</v>
          </cell>
          <cell r="E43" t="str">
            <v>Conforme projeto
(10,0 + 10,0) m</v>
          </cell>
        </row>
        <row r="45">
          <cell r="A45" t="str">
            <v>02.10</v>
          </cell>
          <cell r="B45" t="str">
            <v>REATERRO MECANIZADO DE VALA COM RETROESCAVADEIRA (CAPACIDADE DA CAÇAMBA DA RETRO: 0,26 M³ / POTÊNCIA: 88 HP), LARGURA DE 0,8 A 1,5 M, PROFUNDIDADE ATÉ 1,5 M, COM SOLO DE 1ª CATEGORIA EM LOCAIS COM BAIXO NÍVEL DE INTERFERÊNCIA. AF_04/2016</v>
          </cell>
          <cell r="C45">
            <v>50.09</v>
          </cell>
          <cell r="D45" t="str">
            <v>M3</v>
          </cell>
          <cell r="E45" t="str">
            <v xml:space="preserve">O volume de reaterro mecanizado será igual ao (volume de escavação das valas conforme os diametros do tubo menos o volume ocupado pelos tubos). </v>
          </cell>
        </row>
        <row r="46">
          <cell r="B46" t="str">
            <v>Volume ocupado pela tubulação</v>
          </cell>
          <cell r="C46" t="str">
            <v>π/4</v>
          </cell>
          <cell r="D46" t="str">
            <v>Diâmetro (m)</v>
          </cell>
          <cell r="E46" t="str">
            <v>Extensão (m)</v>
          </cell>
          <cell r="F46" t="str">
            <v xml:space="preserve">Volume (m) </v>
          </cell>
          <cell r="G46" t="str">
            <v xml:space="preserve">V = (π x D²) / 4 </v>
          </cell>
        </row>
        <row r="47">
          <cell r="B47" t="str">
            <v>Ø300mm</v>
          </cell>
          <cell r="C47">
            <v>0.78539999999999999</v>
          </cell>
          <cell r="D47">
            <v>0.3</v>
          </cell>
          <cell r="E47">
            <v>39.549999999999997</v>
          </cell>
          <cell r="F47">
            <v>9.32</v>
          </cell>
        </row>
        <row r="48">
          <cell r="B48" t="str">
            <v>Ø400mm</v>
          </cell>
          <cell r="C48">
            <v>0.78539999999999999</v>
          </cell>
          <cell r="D48">
            <v>0.4</v>
          </cell>
          <cell r="E48">
            <v>41.410000000000004</v>
          </cell>
          <cell r="F48">
            <v>13.01</v>
          </cell>
        </row>
        <row r="49">
          <cell r="B49" t="str">
            <v>Ø600mm</v>
          </cell>
          <cell r="C49">
            <v>0.78539999999999999</v>
          </cell>
          <cell r="D49">
            <v>0.6</v>
          </cell>
          <cell r="E49">
            <v>20</v>
          </cell>
          <cell r="F49">
            <v>9.42</v>
          </cell>
        </row>
        <row r="50">
          <cell r="E50" t="str">
            <v>TOTAL =</v>
          </cell>
          <cell r="F50">
            <v>31.75</v>
          </cell>
        </row>
        <row r="51">
          <cell r="B51" t="str">
            <v>Volume total de escavação (idem item 03.01)</v>
          </cell>
          <cell r="C51">
            <v>81.84</v>
          </cell>
        </row>
        <row r="52">
          <cell r="B52" t="str">
            <v xml:space="preserve">Reaterro (diferença) = </v>
          </cell>
          <cell r="C52">
            <v>50.09</v>
          </cell>
        </row>
        <row r="54">
          <cell r="A54" t="str">
            <v>02.11</v>
          </cell>
          <cell r="B54" t="str">
            <v>EXECUÇÃO E COMPACTAÇÃO DE ATERRO COM SOLO PREDOMINANTEMENTE ARGILOSO - EXCLUSIVE ESCAVAÇÃO, CARGA E TRANSPORTE E SOLO. AF_09/2017</v>
          </cell>
          <cell r="C54">
            <v>50.09</v>
          </cell>
          <cell r="D54" t="str">
            <v>M3</v>
          </cell>
          <cell r="E54" t="str">
            <v>Idem item 02.10</v>
          </cell>
        </row>
        <row r="56">
          <cell r="A56">
            <v>3</v>
          </cell>
          <cell r="B56" t="str">
            <v>PAVIMENTAÇÃO</v>
          </cell>
        </row>
        <row r="57">
          <cell r="A57" t="str">
            <v>03.01</v>
          </cell>
          <cell r="B57" t="str">
            <v>EXECUÇÃO DE RECAPEAMENTO ASFÁLTICO COM CONCRETO USINADO A QUENTE (CBUQ), INCLUSO FORNECIMENTO DA MASSA ASFÁLTICA, TRANSPORTE DA USINA ATÉ O TOCAL DA OBRA (MUNICÍPIO DE CONCEIÇÃO DO CASTELO), APLICAÇÃO E PINTURA DE LIGAÇÃO.</v>
          </cell>
          <cell r="C57">
            <v>576.18999999999994</v>
          </cell>
          <cell r="D57" t="str">
            <v>T</v>
          </cell>
          <cell r="E57" t="str">
            <v>Será considerado para efeito de pagamento, a divisão do comprimento de 100 em 100 metros, ou seja, o intervalo de 5 estacas.
Espessura do asfalto de 5cm</v>
          </cell>
        </row>
        <row r="59">
          <cell r="C59" t="str">
            <v>largura 1 (m)</v>
          </cell>
          <cell r="D59" t="str">
            <v>largura 2 (m)</v>
          </cell>
          <cell r="E59" t="str">
            <v>largura média (m)</v>
          </cell>
          <cell r="F59" t="str">
            <v>comprimento (m)</v>
          </cell>
          <cell r="G59" t="str">
            <v>área(m²)</v>
          </cell>
        </row>
        <row r="60">
          <cell r="A60" t="str">
            <v>ESTACA 00 A 05</v>
          </cell>
          <cell r="B60" t="str">
            <v>ESTACA 00 A 01</v>
          </cell>
          <cell r="C60">
            <v>8.34</v>
          </cell>
          <cell r="D60">
            <v>6.59</v>
          </cell>
          <cell r="E60">
            <v>7.47</v>
          </cell>
          <cell r="F60">
            <v>20</v>
          </cell>
          <cell r="G60">
            <v>149.4</v>
          </cell>
        </row>
        <row r="61">
          <cell r="B61" t="str">
            <v>ESTACA 01 A 02</v>
          </cell>
          <cell r="C61">
            <v>6.39</v>
          </cell>
          <cell r="D61">
            <v>6.15</v>
          </cell>
          <cell r="E61">
            <v>6.27</v>
          </cell>
          <cell r="F61">
            <v>20</v>
          </cell>
          <cell r="G61">
            <v>125.4</v>
          </cell>
        </row>
        <row r="62">
          <cell r="B62" t="str">
            <v>ESTACA 02 A 03</v>
          </cell>
          <cell r="C62">
            <v>7.09</v>
          </cell>
          <cell r="D62">
            <v>7.9</v>
          </cell>
          <cell r="E62">
            <v>7.5</v>
          </cell>
          <cell r="F62">
            <v>20</v>
          </cell>
          <cell r="G62">
            <v>150</v>
          </cell>
        </row>
        <row r="63">
          <cell r="B63" t="str">
            <v>ESTACA 03 A 04</v>
          </cell>
          <cell r="C63">
            <v>8.25</v>
          </cell>
          <cell r="D63">
            <v>8.6300000000000008</v>
          </cell>
          <cell r="E63">
            <v>8.44</v>
          </cell>
          <cell r="F63">
            <v>20</v>
          </cell>
          <cell r="G63">
            <v>168.8</v>
          </cell>
        </row>
        <row r="64">
          <cell r="B64" t="str">
            <v>ESTACA 04 A 05</v>
          </cell>
          <cell r="C64">
            <v>9.69</v>
          </cell>
          <cell r="D64">
            <v>9.7100000000000009</v>
          </cell>
          <cell r="E64">
            <v>9.6999999999999993</v>
          </cell>
          <cell r="F64">
            <v>20</v>
          </cell>
          <cell r="G64">
            <v>194</v>
          </cell>
        </row>
        <row r="65">
          <cell r="F65" t="str">
            <v>SUB-TOTAL 01 =</v>
          </cell>
          <cell r="G65">
            <v>787.6</v>
          </cell>
        </row>
        <row r="66">
          <cell r="B66" t="str">
            <v>Área recapeada</v>
          </cell>
          <cell r="C66">
            <v>787.6</v>
          </cell>
          <cell r="D66" t="str">
            <v>m²</v>
          </cell>
        </row>
        <row r="67">
          <cell r="B67" t="str">
            <v>Espessura</v>
          </cell>
          <cell r="C67">
            <v>0.05</v>
          </cell>
          <cell r="D67" t="str">
            <v xml:space="preserve">m </v>
          </cell>
        </row>
        <row r="68">
          <cell r="B68" t="str">
            <v>Peso específico</v>
          </cell>
          <cell r="C68">
            <v>2.4</v>
          </cell>
          <cell r="D68" t="str">
            <v>t/m³</v>
          </cell>
        </row>
        <row r="69">
          <cell r="B69" t="str">
            <v>Volume parcial</v>
          </cell>
          <cell r="C69">
            <v>94.51</v>
          </cell>
          <cell r="D69" t="str">
            <v>T</v>
          </cell>
        </row>
        <row r="71">
          <cell r="C71" t="str">
            <v>largura 1 (m)</v>
          </cell>
          <cell r="D71" t="str">
            <v>largura 2 (m)</v>
          </cell>
          <cell r="E71" t="str">
            <v>largura média (m)</v>
          </cell>
          <cell r="F71" t="str">
            <v>comprimento (m)</v>
          </cell>
          <cell r="G71" t="str">
            <v>área(m²)</v>
          </cell>
        </row>
        <row r="72">
          <cell r="A72" t="str">
            <v>ESTACA 05 A 10</v>
          </cell>
          <cell r="B72" t="str">
            <v>ESTACA 05 A 06</v>
          </cell>
          <cell r="C72">
            <v>8.73</v>
          </cell>
          <cell r="D72">
            <v>8.2899999999999991</v>
          </cell>
          <cell r="E72">
            <v>8.51</v>
          </cell>
          <cell r="F72">
            <v>20</v>
          </cell>
          <cell r="G72">
            <v>170.2</v>
          </cell>
        </row>
        <row r="73">
          <cell r="B73" t="str">
            <v>ESTACA 06 A 07</v>
          </cell>
          <cell r="C73">
            <v>8.16</v>
          </cell>
          <cell r="D73">
            <v>8.15</v>
          </cell>
          <cell r="E73">
            <v>8.16</v>
          </cell>
          <cell r="F73">
            <v>20</v>
          </cell>
          <cell r="G73">
            <v>163.19999999999999</v>
          </cell>
        </row>
        <row r="74">
          <cell r="B74" t="str">
            <v>ESTACA 07 A 08</v>
          </cell>
          <cell r="C74">
            <v>8.0299999999999994</v>
          </cell>
          <cell r="D74">
            <v>8.0399999999999991</v>
          </cell>
          <cell r="E74">
            <v>8.0399999999999991</v>
          </cell>
          <cell r="F74">
            <v>20</v>
          </cell>
          <cell r="G74">
            <v>160.80000000000001</v>
          </cell>
        </row>
        <row r="75">
          <cell r="B75" t="str">
            <v>ESTACA 08 A 09</v>
          </cell>
          <cell r="C75">
            <v>8.02</v>
          </cell>
          <cell r="D75">
            <v>8.0399999999999991</v>
          </cell>
          <cell r="E75">
            <v>8.0299999999999994</v>
          </cell>
          <cell r="F75">
            <v>20</v>
          </cell>
          <cell r="G75">
            <v>160.6</v>
          </cell>
        </row>
        <row r="76">
          <cell r="B76" t="str">
            <v>ESTACA 09 A 10</v>
          </cell>
          <cell r="C76">
            <v>8.1199999999999992</v>
          </cell>
          <cell r="D76">
            <v>8.09</v>
          </cell>
          <cell r="E76">
            <v>8.11</v>
          </cell>
          <cell r="F76">
            <v>20</v>
          </cell>
          <cell r="G76">
            <v>162.19999999999999</v>
          </cell>
        </row>
        <row r="77">
          <cell r="F77" t="str">
            <v>SUB-TOTAL 01 =</v>
          </cell>
          <cell r="G77">
            <v>817</v>
          </cell>
        </row>
        <row r="78">
          <cell r="B78" t="str">
            <v>Área recapeada</v>
          </cell>
          <cell r="C78">
            <v>817</v>
          </cell>
          <cell r="D78" t="str">
            <v>m²</v>
          </cell>
        </row>
        <row r="79">
          <cell r="B79" t="str">
            <v>Espessura</v>
          </cell>
          <cell r="C79">
            <v>0.05</v>
          </cell>
          <cell r="D79" t="str">
            <v xml:space="preserve">m </v>
          </cell>
        </row>
        <row r="80">
          <cell r="B80" t="str">
            <v>Peso específico</v>
          </cell>
          <cell r="C80">
            <v>2.4</v>
          </cell>
          <cell r="D80" t="str">
            <v>t/m³</v>
          </cell>
        </row>
        <row r="81">
          <cell r="B81" t="str">
            <v>Peso parcial</v>
          </cell>
          <cell r="C81">
            <v>98.04</v>
          </cell>
          <cell r="D81" t="str">
            <v>T</v>
          </cell>
        </row>
        <row r="83">
          <cell r="C83" t="str">
            <v>largura 1 (m)</v>
          </cell>
          <cell r="D83" t="str">
            <v>largura 2 (m)</v>
          </cell>
          <cell r="E83" t="str">
            <v>largura média (m)</v>
          </cell>
          <cell r="F83" t="str">
            <v>comprimento (m)</v>
          </cell>
          <cell r="G83" t="str">
            <v>área(m²)</v>
          </cell>
        </row>
        <row r="84">
          <cell r="A84" t="str">
            <v>ESTACA 10 A 15 + CABECEIRA DA PONTE</v>
          </cell>
          <cell r="B84" t="str">
            <v>ESTACA 10 A 11</v>
          </cell>
          <cell r="C84">
            <v>8.18</v>
          </cell>
          <cell r="D84">
            <v>8.2899999999999991</v>
          </cell>
          <cell r="E84">
            <v>8.24</v>
          </cell>
          <cell r="F84">
            <v>20</v>
          </cell>
          <cell r="G84">
            <v>164.8</v>
          </cell>
        </row>
        <row r="85">
          <cell r="B85" t="str">
            <v>ESTACA 11 A 12</v>
          </cell>
          <cell r="C85">
            <v>8.19</v>
          </cell>
          <cell r="D85">
            <v>7.8</v>
          </cell>
          <cell r="E85">
            <v>8</v>
          </cell>
          <cell r="F85">
            <v>20</v>
          </cell>
          <cell r="G85">
            <v>160</v>
          </cell>
        </row>
        <row r="86">
          <cell r="B86" t="str">
            <v>ESTACA 12 A 13</v>
          </cell>
          <cell r="C86">
            <v>7.1</v>
          </cell>
          <cell r="D86">
            <v>6.83</v>
          </cell>
          <cell r="E86">
            <v>6.97</v>
          </cell>
          <cell r="F86">
            <v>20</v>
          </cell>
          <cell r="G86">
            <v>139.4</v>
          </cell>
        </row>
        <row r="87">
          <cell r="B87" t="str">
            <v>ESTACA 13 A 14</v>
          </cell>
          <cell r="C87">
            <v>7.01</v>
          </cell>
          <cell r="D87">
            <v>7.01</v>
          </cell>
          <cell r="E87">
            <v>7.01</v>
          </cell>
          <cell r="F87">
            <v>20</v>
          </cell>
          <cell r="G87">
            <v>140.19999999999999</v>
          </cell>
        </row>
        <row r="88">
          <cell r="B88" t="str">
            <v>CABECEIRA DA PONTE</v>
          </cell>
          <cell r="C88" t="str">
            <v>Área obtida através de comando em programa de CAD</v>
          </cell>
          <cell r="G88">
            <v>131.66999999999999</v>
          </cell>
        </row>
        <row r="89">
          <cell r="B89" t="str">
            <v>ESTACA 14 A 15</v>
          </cell>
          <cell r="C89">
            <v>7.01</v>
          </cell>
          <cell r="D89">
            <v>7.9</v>
          </cell>
          <cell r="E89">
            <v>7.46</v>
          </cell>
          <cell r="F89">
            <v>20</v>
          </cell>
          <cell r="G89">
            <v>149.19999999999999</v>
          </cell>
        </row>
        <row r="90">
          <cell r="F90" t="str">
            <v>SUB-TOTAL 01 =</v>
          </cell>
          <cell r="G90">
            <v>885.27</v>
          </cell>
        </row>
        <row r="91">
          <cell r="B91" t="str">
            <v>Área recapeada</v>
          </cell>
          <cell r="C91">
            <v>885.27</v>
          </cell>
          <cell r="D91" t="str">
            <v>m²</v>
          </cell>
        </row>
        <row r="92">
          <cell r="B92" t="str">
            <v>Espessura</v>
          </cell>
          <cell r="C92">
            <v>0.05</v>
          </cell>
          <cell r="D92" t="str">
            <v xml:space="preserve">m </v>
          </cell>
        </row>
        <row r="93">
          <cell r="B93" t="str">
            <v>Peso específico</v>
          </cell>
          <cell r="C93">
            <v>2.4</v>
          </cell>
          <cell r="D93" t="str">
            <v>t/m³</v>
          </cell>
        </row>
        <row r="94">
          <cell r="B94" t="str">
            <v>Peso parcial</v>
          </cell>
          <cell r="C94">
            <v>106.23</v>
          </cell>
          <cell r="D94" t="str">
            <v>T</v>
          </cell>
        </row>
        <row r="96">
          <cell r="C96" t="str">
            <v>largura 1 (m)</v>
          </cell>
          <cell r="D96" t="str">
            <v>largura 2 (m)</v>
          </cell>
          <cell r="E96" t="str">
            <v>largura média (m)</v>
          </cell>
          <cell r="F96" t="str">
            <v>comprimento (m)</v>
          </cell>
          <cell r="G96" t="str">
            <v>área(m²)</v>
          </cell>
        </row>
        <row r="97">
          <cell r="A97" t="str">
            <v>ESTACA 15 A 20</v>
          </cell>
          <cell r="B97" t="str">
            <v>ESTACA 15 A 16</v>
          </cell>
          <cell r="C97">
            <v>6.94</v>
          </cell>
          <cell r="D97">
            <v>6.76</v>
          </cell>
          <cell r="E97">
            <v>6.85</v>
          </cell>
          <cell r="F97">
            <v>20</v>
          </cell>
          <cell r="G97">
            <v>137</v>
          </cell>
        </row>
        <row r="98">
          <cell r="B98" t="str">
            <v>ESTACA 16 A 17</v>
          </cell>
          <cell r="C98">
            <v>6.59</v>
          </cell>
          <cell r="D98">
            <v>6.6</v>
          </cell>
          <cell r="E98">
            <v>6.6</v>
          </cell>
          <cell r="F98">
            <v>20</v>
          </cell>
          <cell r="G98">
            <v>132</v>
          </cell>
        </row>
        <row r="99">
          <cell r="B99" t="str">
            <v>ESTACA 17 A 18</v>
          </cell>
          <cell r="C99">
            <v>7.52</v>
          </cell>
          <cell r="D99">
            <v>7.86</v>
          </cell>
          <cell r="E99">
            <v>7.69</v>
          </cell>
          <cell r="F99">
            <v>20</v>
          </cell>
          <cell r="G99">
            <v>153.80000000000001</v>
          </cell>
        </row>
        <row r="100">
          <cell r="B100" t="str">
            <v>ESTACA 18 A 19</v>
          </cell>
          <cell r="C100">
            <v>7.66</v>
          </cell>
          <cell r="D100">
            <v>7.6</v>
          </cell>
          <cell r="E100">
            <v>7.63</v>
          </cell>
          <cell r="F100">
            <v>20</v>
          </cell>
          <cell r="G100">
            <v>152.6</v>
          </cell>
        </row>
        <row r="101">
          <cell r="B101" t="str">
            <v>ESTACA 19 A 20</v>
          </cell>
          <cell r="C101">
            <v>7.06</v>
          </cell>
          <cell r="D101">
            <v>7.55</v>
          </cell>
          <cell r="E101">
            <v>7.31</v>
          </cell>
          <cell r="F101">
            <v>20</v>
          </cell>
          <cell r="G101">
            <v>146.19999999999999</v>
          </cell>
        </row>
        <row r="102">
          <cell r="F102" t="str">
            <v>SUB-TOTAL 01 =</v>
          </cell>
          <cell r="G102">
            <v>721.59999999999991</v>
          </cell>
        </row>
        <row r="103">
          <cell r="B103" t="str">
            <v>Área recapeada</v>
          </cell>
          <cell r="C103">
            <v>721.59999999999991</v>
          </cell>
          <cell r="D103" t="str">
            <v>m²</v>
          </cell>
        </row>
        <row r="104">
          <cell r="B104" t="str">
            <v>Espessura</v>
          </cell>
          <cell r="C104">
            <v>0.05</v>
          </cell>
          <cell r="D104" t="str">
            <v xml:space="preserve">m </v>
          </cell>
        </row>
        <row r="105">
          <cell r="B105" t="str">
            <v>Peso específico</v>
          </cell>
          <cell r="C105">
            <v>2.4</v>
          </cell>
          <cell r="D105" t="str">
            <v>t/m³</v>
          </cell>
        </row>
        <row r="106">
          <cell r="B106" t="str">
            <v>Peso parcial</v>
          </cell>
          <cell r="C106">
            <v>86.59</v>
          </cell>
          <cell r="D106" t="str">
            <v>T</v>
          </cell>
        </row>
        <row r="108">
          <cell r="C108" t="str">
            <v>largura 1 (m)</v>
          </cell>
          <cell r="D108" t="str">
            <v>largura 2 (m)</v>
          </cell>
          <cell r="E108" t="str">
            <v>largura média (m)</v>
          </cell>
          <cell r="F108" t="str">
            <v>comprimento (m)</v>
          </cell>
          <cell r="G108" t="str">
            <v>área(m²)</v>
          </cell>
        </row>
        <row r="109">
          <cell r="A109" t="str">
            <v>ESTACA 20 A 25</v>
          </cell>
          <cell r="B109" t="str">
            <v>ESTACA 20 A 21</v>
          </cell>
          <cell r="C109">
            <v>7.37</v>
          </cell>
          <cell r="D109">
            <v>6.87</v>
          </cell>
          <cell r="E109">
            <v>7.12</v>
          </cell>
          <cell r="F109">
            <v>20</v>
          </cell>
          <cell r="G109">
            <v>142.4</v>
          </cell>
        </row>
        <row r="110">
          <cell r="B110" t="str">
            <v>ESTACA 21 A 22</v>
          </cell>
          <cell r="C110">
            <v>6.67</v>
          </cell>
          <cell r="D110">
            <v>6.69</v>
          </cell>
          <cell r="E110">
            <v>6.68</v>
          </cell>
          <cell r="F110">
            <v>20</v>
          </cell>
          <cell r="G110">
            <v>133.6</v>
          </cell>
        </row>
        <row r="111">
          <cell r="B111" t="str">
            <v>ESTACA 22 A 23</v>
          </cell>
          <cell r="C111">
            <v>6.61</v>
          </cell>
          <cell r="D111">
            <v>6.59</v>
          </cell>
          <cell r="E111">
            <v>6.6</v>
          </cell>
          <cell r="F111">
            <v>20</v>
          </cell>
          <cell r="G111">
            <v>132</v>
          </cell>
        </row>
        <row r="112">
          <cell r="B112" t="str">
            <v>ESTACA 23 A 24</v>
          </cell>
          <cell r="C112">
            <v>6.74</v>
          </cell>
          <cell r="D112">
            <v>6.43</v>
          </cell>
          <cell r="E112">
            <v>6.59</v>
          </cell>
          <cell r="F112">
            <v>20</v>
          </cell>
          <cell r="G112">
            <v>131.80000000000001</v>
          </cell>
        </row>
        <row r="113">
          <cell r="B113" t="str">
            <v>ESTACA 24 A 25</v>
          </cell>
          <cell r="C113">
            <v>6.41</v>
          </cell>
          <cell r="D113">
            <v>6.5</v>
          </cell>
          <cell r="E113">
            <v>6.46</v>
          </cell>
          <cell r="F113">
            <v>20</v>
          </cell>
          <cell r="G113">
            <v>129.19999999999999</v>
          </cell>
        </row>
        <row r="114">
          <cell r="F114" t="str">
            <v>SUB-TOTAL 01 =</v>
          </cell>
          <cell r="G114">
            <v>669</v>
          </cell>
        </row>
        <row r="115">
          <cell r="B115" t="str">
            <v>Área recapeada</v>
          </cell>
          <cell r="C115">
            <v>669</v>
          </cell>
          <cell r="D115" t="str">
            <v>m²</v>
          </cell>
        </row>
        <row r="116">
          <cell r="B116" t="str">
            <v>Espessura</v>
          </cell>
          <cell r="C116">
            <v>0.05</v>
          </cell>
          <cell r="D116" t="str">
            <v xml:space="preserve">m </v>
          </cell>
        </row>
        <row r="117">
          <cell r="B117" t="str">
            <v>Peso específico</v>
          </cell>
          <cell r="C117">
            <v>2.4</v>
          </cell>
          <cell r="D117" t="str">
            <v>t/m³</v>
          </cell>
        </row>
        <row r="118">
          <cell r="B118" t="str">
            <v>Peso parcial</v>
          </cell>
          <cell r="C118">
            <v>80.28</v>
          </cell>
          <cell r="D118" t="str">
            <v>T</v>
          </cell>
        </row>
        <row r="120">
          <cell r="C120" t="str">
            <v>largura 1 (m)</v>
          </cell>
          <cell r="D120" t="str">
            <v>largura 2 (m)</v>
          </cell>
          <cell r="E120" t="str">
            <v>largura média (m)</v>
          </cell>
          <cell r="F120" t="str">
            <v>comprimento (m)</v>
          </cell>
          <cell r="G120" t="str">
            <v>área(m²)</v>
          </cell>
        </row>
        <row r="121">
          <cell r="A121" t="str">
            <v>ESTACA 25 A 32</v>
          </cell>
          <cell r="B121" t="str">
            <v>ESTACA 25 A 26</v>
          </cell>
          <cell r="C121">
            <v>6.7</v>
          </cell>
          <cell r="D121">
            <v>6.61</v>
          </cell>
          <cell r="E121">
            <v>6.66</v>
          </cell>
          <cell r="F121">
            <v>20</v>
          </cell>
          <cell r="G121">
            <v>133.19999999999999</v>
          </cell>
        </row>
        <row r="122">
          <cell r="B122" t="str">
            <v>ESTACA 26 A 27</v>
          </cell>
          <cell r="C122">
            <v>6.47</v>
          </cell>
          <cell r="D122">
            <v>7.32</v>
          </cell>
          <cell r="E122">
            <v>6.9</v>
          </cell>
          <cell r="F122">
            <v>20</v>
          </cell>
          <cell r="G122">
            <v>138</v>
          </cell>
        </row>
        <row r="123">
          <cell r="B123" t="str">
            <v>ESTACA 27 A 28</v>
          </cell>
          <cell r="C123">
            <v>6.5</v>
          </cell>
          <cell r="D123">
            <v>6.5</v>
          </cell>
          <cell r="E123">
            <v>6.5</v>
          </cell>
          <cell r="F123">
            <v>20</v>
          </cell>
          <cell r="G123">
            <v>130</v>
          </cell>
        </row>
        <row r="124">
          <cell r="B124" t="str">
            <v>ESTACA 28 A 29</v>
          </cell>
          <cell r="C124">
            <v>6.5</v>
          </cell>
          <cell r="D124">
            <v>6.5</v>
          </cell>
          <cell r="E124">
            <v>6.5</v>
          </cell>
          <cell r="F124">
            <v>20</v>
          </cell>
          <cell r="G124">
            <v>130</v>
          </cell>
        </row>
        <row r="125">
          <cell r="B125" t="str">
            <v>ESTACA 29 A 30</v>
          </cell>
          <cell r="C125">
            <v>6.5</v>
          </cell>
          <cell r="D125">
            <v>6.5</v>
          </cell>
          <cell r="E125">
            <v>6.5</v>
          </cell>
          <cell r="F125">
            <v>20</v>
          </cell>
          <cell r="G125">
            <v>130</v>
          </cell>
        </row>
        <row r="126">
          <cell r="B126" t="str">
            <v>ESTACA 30 A 31</v>
          </cell>
          <cell r="C126">
            <v>6.5</v>
          </cell>
          <cell r="D126">
            <v>6.5</v>
          </cell>
          <cell r="E126">
            <v>6.5</v>
          </cell>
          <cell r="F126">
            <v>20</v>
          </cell>
          <cell r="G126">
            <v>130</v>
          </cell>
        </row>
        <row r="127">
          <cell r="B127" t="str">
            <v>ESTACA 31 A 32</v>
          </cell>
          <cell r="C127">
            <v>6.5</v>
          </cell>
          <cell r="D127">
            <v>6.5</v>
          </cell>
          <cell r="E127">
            <v>6.5</v>
          </cell>
          <cell r="F127">
            <v>20</v>
          </cell>
          <cell r="G127">
            <v>130</v>
          </cell>
        </row>
        <row r="128">
          <cell r="F128" t="str">
            <v>SUB-TOTAL 01 =</v>
          </cell>
          <cell r="G128">
            <v>921.2</v>
          </cell>
        </row>
        <row r="129">
          <cell r="B129" t="str">
            <v>Área recapeada</v>
          </cell>
          <cell r="C129">
            <v>921.2</v>
          </cell>
          <cell r="D129" t="str">
            <v>m²</v>
          </cell>
        </row>
        <row r="130">
          <cell r="B130" t="str">
            <v>Espessura</v>
          </cell>
          <cell r="C130">
            <v>0.05</v>
          </cell>
          <cell r="D130" t="str">
            <v xml:space="preserve">m </v>
          </cell>
        </row>
        <row r="131">
          <cell r="B131" t="str">
            <v>Peso específico</v>
          </cell>
          <cell r="C131">
            <v>2.4</v>
          </cell>
          <cell r="D131" t="str">
            <v>t/m³</v>
          </cell>
        </row>
        <row r="132">
          <cell r="B132" t="str">
            <v>Peso parcial</v>
          </cell>
          <cell r="C132">
            <v>110.54</v>
          </cell>
          <cell r="D132" t="str">
            <v>T</v>
          </cell>
        </row>
        <row r="134">
          <cell r="B134" t="str">
            <v>PESO TOTAL =</v>
          </cell>
          <cell r="C134">
            <v>576.18999999999994</v>
          </cell>
          <cell r="D134" t="str">
            <v>T</v>
          </cell>
        </row>
        <row r="136">
          <cell r="A136">
            <v>4</v>
          </cell>
          <cell r="B136" t="str">
            <v>SERVIÇOS COMPLEMENTARES</v>
          </cell>
        </row>
        <row r="137">
          <cell r="A137" t="str">
            <v>04.01</v>
          </cell>
          <cell r="B137" t="str">
            <v>ASSENTAMENTO DE GUIA (MEIO-FIO) EM TRECHO RETO, CONFECCIONADA EM CONCRETO PRÉ-FABRICADO, DIMENSÕES 100X15X13X30 CM COMPRIMENTO X BASE INFERIOR X BASE SUPERIOR X ALTURA), PARA VIAS URBANAS (USO VIÁRIO). AF_06/2016</v>
          </cell>
          <cell r="C137">
            <v>386</v>
          </cell>
          <cell r="D137" t="str">
            <v>M</v>
          </cell>
          <cell r="E137" t="str">
            <v>Conforme projeto.</v>
          </cell>
        </row>
        <row r="139">
          <cell r="B139" t="str">
            <v>TRECHO:</v>
          </cell>
          <cell r="C139" t="str">
            <v>TOTAL (m)</v>
          </cell>
          <cell r="D139" t="str">
            <v>PROJETO</v>
          </cell>
        </row>
        <row r="140">
          <cell r="B140" t="str">
            <v>10,28 + 12,34 + 15,00 + 24,16 + 17,50 + 8,58 + 18,78 + 21,45 + 29,94 + 5,65</v>
          </cell>
          <cell r="C140">
            <v>163.68</v>
          </cell>
          <cell r="D140" t="str">
            <v>PRANCHA 01/03</v>
          </cell>
        </row>
        <row r="141">
          <cell r="B141" t="str">
            <v>4,11 + 18,00 + 16,45 + 28,49 + 9,42 + 19,62 + 11,60 + 3,48 + 19,56 + 30,06 + 15,76 + 4,59 + 1,72 + 3,51 + 3,95 + 3,50 + 18,82 + 3,03 + 6,65</v>
          </cell>
          <cell r="C141">
            <v>222.31999999999996</v>
          </cell>
          <cell r="D141" t="str">
            <v>PRANCHA 02/03</v>
          </cell>
        </row>
        <row r="142">
          <cell r="B142" t="str">
            <v>TOTAL =</v>
          </cell>
          <cell r="C142">
            <v>386</v>
          </cell>
        </row>
        <row r="144">
          <cell r="A144" t="str">
            <v>04.02</v>
          </cell>
          <cell r="B144" t="str">
            <v>ASSENTAMENTO DE GUIA (MEIO-FIO) EM TRECHO CURVO, CONFECCIONADA EM CONCRETO PRÉ-FABRICADO, DIMENSÕES 100X15X13X30 CM (COMPRIMENTO X BASE INFERIOR X BASE SUPERIOR X ALTURA), PARA VIAS URBANAS (USO VIÁRIO). AF_06/2016</v>
          </cell>
          <cell r="C144">
            <v>163.68</v>
          </cell>
          <cell r="D144" t="str">
            <v>M</v>
          </cell>
        </row>
        <row r="146">
          <cell r="B146" t="str">
            <v>TRECHO:</v>
          </cell>
          <cell r="C146" t="str">
            <v>TOTAL (m)</v>
          </cell>
          <cell r="D146" t="str">
            <v>PROJETO</v>
          </cell>
        </row>
        <row r="147">
          <cell r="B147" t="str">
            <v>10,28 + 12,34 + 15,00 + 24,16 + 17,50 + 8,58 + 18,78 + 21,45 + 29,94 + 5,65</v>
          </cell>
          <cell r="C147">
            <v>163.68</v>
          </cell>
          <cell r="D147" t="str">
            <v>PRANCHA 02/03</v>
          </cell>
        </row>
        <row r="148">
          <cell r="B148" t="str">
            <v>TOTAL =</v>
          </cell>
          <cell r="C148">
            <v>163.68</v>
          </cell>
        </row>
        <row r="150">
          <cell r="A150" t="str">
            <v>04.03</v>
          </cell>
          <cell r="B150" t="str">
            <v>SINALIZACAO HORIZONTAL COM TINTA RETRORREFLETIVA A BASE DE RESINA ACRILICA COM MICROESFERAS DE VIDRO</v>
          </cell>
          <cell r="C150">
            <v>283</v>
          </cell>
          <cell r="D150" t="str">
            <v>M2</v>
          </cell>
          <cell r="E150" t="str">
            <v>Linhas Duplas Contínuas e de Borda, percorrem 32 estacas, totalizando comprimento igual a 32 estacas x 20 metros.
Linha de Retenção terá o comprimento igual a largura da rua, naquele ponto, sendo de 9 metros.</v>
          </cell>
        </row>
        <row r="151">
          <cell r="B151" t="str">
            <v>DIMENSÕES</v>
          </cell>
          <cell r="C151" t="str">
            <v>extensão (m)</v>
          </cell>
          <cell r="D151" t="str">
            <v>espessura (m)</v>
          </cell>
          <cell r="E151" t="str">
            <v>quantidade (unid)</v>
          </cell>
          <cell r="F151" t="str">
            <v>área (m²)</v>
          </cell>
        </row>
        <row r="152">
          <cell r="B152" t="str">
            <v>Linha Dupla Contínua (amarela)</v>
          </cell>
          <cell r="C152">
            <v>640</v>
          </cell>
          <cell r="D152">
            <v>0.1</v>
          </cell>
          <cell r="E152">
            <v>2</v>
          </cell>
          <cell r="F152">
            <v>128</v>
          </cell>
        </row>
        <row r="153">
          <cell r="B153" t="str">
            <v>Linha de Borda (branca)</v>
          </cell>
          <cell r="C153">
            <v>640</v>
          </cell>
          <cell r="D153">
            <v>0.1</v>
          </cell>
          <cell r="E153">
            <v>2</v>
          </cell>
          <cell r="F153">
            <v>128</v>
          </cell>
        </row>
        <row r="154">
          <cell r="C154" t="str">
            <v>comprimento (m)</v>
          </cell>
          <cell r="D154" t="str">
            <v>espessura (m)</v>
          </cell>
          <cell r="E154" t="str">
            <v>quantidade (unid)</v>
          </cell>
          <cell r="F154" t="str">
            <v>área (m²)</v>
          </cell>
        </row>
        <row r="155">
          <cell r="B155" t="str">
            <v>Linha de Retenção (branca)</v>
          </cell>
          <cell r="C155">
            <v>9</v>
          </cell>
          <cell r="D155">
            <v>0.6</v>
          </cell>
          <cell r="E155">
            <v>1</v>
          </cell>
          <cell r="F155">
            <v>5.4</v>
          </cell>
        </row>
        <row r="156">
          <cell r="B156" t="str">
            <v>Faixa de Travessia de Pedestres</v>
          </cell>
          <cell r="C156">
            <v>4</v>
          </cell>
          <cell r="D156">
            <v>0.6</v>
          </cell>
          <cell r="E156">
            <v>9</v>
          </cell>
          <cell r="F156">
            <v>21.6</v>
          </cell>
        </row>
        <row r="158">
          <cell r="E158" t="str">
            <v>TOTAL =</v>
          </cell>
          <cell r="F158">
            <v>283</v>
          </cell>
        </row>
        <row r="160">
          <cell r="A160" t="str">
            <v>04.04</v>
          </cell>
          <cell r="B160" t="str">
            <v>SUPORTE DE PLACA DE SINALIZAÇÃO VERTICAL EM MADEIRA DE 1ª QUALIDADE, PINTADA, FORNECIMENTO E INSTALAÇÃO</v>
          </cell>
          <cell r="C160">
            <v>2</v>
          </cell>
          <cell r="D160" t="str">
            <v>UN</v>
          </cell>
          <cell r="E160" t="str">
            <v>Para duas placas para identificação de rua, conforme projeto</v>
          </cell>
        </row>
        <row r="162">
          <cell r="A162" t="str">
            <v>04.05</v>
          </cell>
          <cell r="B162" t="str">
            <v>FORNECIMENTO E IMPLANTAÇÃO DE PLACA DE ADVERTÊNCIA EM AÇO, LADO DE 0,60 M - PELÍCULA RETRORREFLETIVA TIPO I E SI</v>
          </cell>
          <cell r="C162">
            <v>2</v>
          </cell>
          <cell r="D162" t="str">
            <v>UN</v>
          </cell>
          <cell r="E162" t="str">
            <v>Placas indicativas de Passagem Sinalizada de Pedestres (A-32b), conforme projeto de sinalização</v>
          </cell>
        </row>
        <row r="164">
          <cell r="A164" t="str">
            <v>04.06</v>
          </cell>
          <cell r="B164" t="str">
            <v>FORNECIMENTO E IMPLANTAÇÃO DE PLACA DE REGULAMENTAÇÃO EM AÇO D = 0,80 M - PELÍCULA RETRORREFLETIVA TIPO I E SI</v>
          </cell>
          <cell r="C164">
            <v>6</v>
          </cell>
          <cell r="D164" t="str">
            <v>UN</v>
          </cell>
          <cell r="E164" t="str">
            <v>Placas indicativas de Velocidade Máxima Permitida (R-19), conforme projeto de sinalização</v>
          </cell>
        </row>
        <row r="166">
          <cell r="A166" t="str">
            <v>04.07</v>
          </cell>
          <cell r="B166" t="str">
            <v>PLACA ESMALTADA PARA IDENTIFICAÇÃO NR DE RUA, DIMENSÕES 45X25CM</v>
          </cell>
          <cell r="C166">
            <v>2</v>
          </cell>
          <cell r="D166" t="str">
            <v>UN</v>
          </cell>
          <cell r="E166" t="str">
            <v>Duas placas, conforme projeto</v>
          </cell>
        </row>
        <row r="168">
          <cell r="A168" t="str">
            <v>04.08</v>
          </cell>
          <cell r="B168" t="str">
            <v>FORNECIMENTO E IMPLANTAÇÃO DE SUPORTE METÁLICO GALVANIZADO PARA PLACA DE ADVERTÊNCIA - LADO DE 0,60 M</v>
          </cell>
          <cell r="C168">
            <v>2</v>
          </cell>
          <cell r="D168" t="str">
            <v>UN</v>
          </cell>
          <cell r="E168" t="str">
            <v>Para placas indicativas de Velocidade Máxima Permitida (R-19), conforme projeto de sinalização</v>
          </cell>
        </row>
        <row r="170">
          <cell r="A170" t="str">
            <v>04.09</v>
          </cell>
          <cell r="B170" t="str">
            <v>FORNECIMENTO E IMPLANTAÇÃO DE SUPORTE METÁLICO GALVANIZADO PARA PLACA DE REGULAMENTAÇÃO - D = 0,80 M</v>
          </cell>
          <cell r="C170">
            <v>6</v>
          </cell>
          <cell r="D170" t="str">
            <v>UN</v>
          </cell>
          <cell r="E170" t="str">
            <v>Para placas indicativas de Passagem Sinalizada de Pedestres (A-32b), conforme projeto de sinalização</v>
          </cell>
        </row>
        <row r="175">
          <cell r="C175" t="str">
            <v>Alex Nali Ferreira</v>
          </cell>
        </row>
        <row r="176">
          <cell r="C176" t="str">
            <v>Engenheiro Civil</v>
          </cell>
        </row>
        <row r="177">
          <cell r="C177" t="str">
            <v>CREA-ES 039390/D</v>
          </cell>
        </row>
      </sheetData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  <sheetName val="CALCULO RE-BAR"/>
      <sheetName val="COMPOSIÇÃO"/>
      <sheetName val="tab_iopes_2017_09_servicos"/>
      <sheetName val="BDI"/>
      <sheetName val="ENCARGOS SOCIAIS"/>
    </sheetNames>
    <sheetDataSet>
      <sheetData sheetId="0">
        <row r="6">
          <cell r="B6">
            <v>1.1903999999999999</v>
          </cell>
        </row>
        <row r="7">
          <cell r="B7">
            <v>0.25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I17"/>
  <sheetViews>
    <sheetView tabSelected="1" view="pageBreakPreview" zoomScaleNormal="100" zoomScaleSheetLayoutView="100" workbookViewId="0">
      <selection activeCell="G11" sqref="G11"/>
    </sheetView>
  </sheetViews>
  <sheetFormatPr defaultRowHeight="12.75" x14ac:dyDescent="0.2"/>
  <cols>
    <col min="1" max="1" width="19.5703125" bestFit="1" customWidth="1"/>
    <col min="2" max="2" width="13.85546875" bestFit="1" customWidth="1"/>
    <col min="3" max="3" width="8.5703125" customWidth="1"/>
    <col min="4" max="4" width="48" customWidth="1"/>
    <col min="7" max="8" width="13.28515625" bestFit="1" customWidth="1"/>
  </cols>
  <sheetData>
    <row r="1" spans="1:9" ht="22.5" customHeight="1" x14ac:dyDescent="0.2">
      <c r="A1" s="1" t="s">
        <v>0</v>
      </c>
      <c r="B1" s="1"/>
      <c r="C1" s="1"/>
      <c r="D1" s="1"/>
      <c r="E1" s="1"/>
      <c r="F1" s="1"/>
      <c r="G1" s="1"/>
      <c r="H1" s="1"/>
    </row>
    <row r="2" spans="1:9" x14ac:dyDescent="0.2">
      <c r="A2" s="2" t="s">
        <v>1</v>
      </c>
      <c r="B2" s="3" t="s">
        <v>2</v>
      </c>
      <c r="C2" s="4"/>
      <c r="D2" s="4"/>
      <c r="E2" s="4"/>
      <c r="F2" s="4"/>
      <c r="G2" s="4"/>
      <c r="H2" s="4"/>
    </row>
    <row r="3" spans="1:9" x14ac:dyDescent="0.2">
      <c r="A3" s="2" t="s">
        <v>3</v>
      </c>
      <c r="B3" s="3" t="s">
        <v>4</v>
      </c>
      <c r="C3" s="5"/>
      <c r="D3" s="5"/>
      <c r="E3" s="5"/>
      <c r="F3" s="5"/>
      <c r="G3" s="5"/>
      <c r="H3" s="5"/>
    </row>
    <row r="4" spans="1:9" x14ac:dyDescent="0.2">
      <c r="A4" s="2" t="s">
        <v>5</v>
      </c>
      <c r="B4" s="6" t="s">
        <v>6</v>
      </c>
      <c r="C4" s="5"/>
      <c r="D4" s="5"/>
      <c r="E4" s="5"/>
      <c r="F4" s="5"/>
      <c r="G4" s="5"/>
      <c r="H4" s="5"/>
    </row>
    <row r="5" spans="1:9" x14ac:dyDescent="0.2">
      <c r="A5" s="2" t="s">
        <v>7</v>
      </c>
      <c r="B5" s="7" t="s">
        <v>8</v>
      </c>
      <c r="C5" s="5"/>
      <c r="D5" s="5"/>
      <c r="E5" s="5"/>
      <c r="F5" s="5"/>
      <c r="G5" s="5"/>
      <c r="H5" s="5"/>
    </row>
    <row r="6" spans="1:9" x14ac:dyDescent="0.2">
      <c r="A6" s="2" t="s">
        <v>9</v>
      </c>
      <c r="B6" s="3" t="s">
        <v>10</v>
      </c>
      <c r="C6" s="5"/>
      <c r="D6" s="5"/>
      <c r="E6" s="5"/>
      <c r="F6" s="5"/>
      <c r="G6" s="5"/>
      <c r="H6" s="5"/>
    </row>
    <row r="7" spans="1:9" x14ac:dyDescent="0.2">
      <c r="A7" s="8"/>
      <c r="B7" s="5"/>
      <c r="C7" s="5"/>
      <c r="D7" s="5"/>
      <c r="E7" s="5"/>
      <c r="F7" s="5"/>
      <c r="G7" s="5"/>
      <c r="H7" s="5"/>
    </row>
    <row r="8" spans="1:9" ht="23.25" customHeight="1" x14ac:dyDescent="0.2">
      <c r="A8" s="9" t="s">
        <v>11</v>
      </c>
      <c r="B8" s="10" t="s">
        <v>12</v>
      </c>
      <c r="C8" s="11"/>
      <c r="D8" s="11"/>
      <c r="E8" s="11"/>
      <c r="F8" s="11"/>
      <c r="G8" s="11"/>
      <c r="H8" s="12"/>
    </row>
    <row r="9" spans="1:9" s="18" customFormat="1" x14ac:dyDescent="0.2">
      <c r="A9" s="13" t="s">
        <v>13</v>
      </c>
      <c r="B9" s="13"/>
      <c r="C9" s="13" t="s">
        <v>14</v>
      </c>
      <c r="D9" s="14" t="s">
        <v>15</v>
      </c>
      <c r="E9" s="15" t="s">
        <v>16</v>
      </c>
      <c r="F9" s="16" t="s">
        <v>17</v>
      </c>
      <c r="G9" s="17" t="s">
        <v>18</v>
      </c>
      <c r="H9" s="16" t="s">
        <v>19</v>
      </c>
    </row>
    <row r="10" spans="1:9" ht="25.5" x14ac:dyDescent="0.2">
      <c r="A10" s="19" t="s">
        <v>20</v>
      </c>
      <c r="B10" s="19" t="s">
        <v>21</v>
      </c>
      <c r="C10" s="16">
        <v>90776</v>
      </c>
      <c r="D10" s="20" t="s">
        <v>22</v>
      </c>
      <c r="E10" s="19" t="s">
        <v>23</v>
      </c>
      <c r="F10" s="19">
        <v>190</v>
      </c>
      <c r="G10" s="27">
        <v>33.68</v>
      </c>
      <c r="H10" s="21">
        <f>ROUND(F10*G10,2)</f>
        <v>6399.2</v>
      </c>
      <c r="I10">
        <v>26.56</v>
      </c>
    </row>
    <row r="11" spans="1:9" ht="25.5" x14ac:dyDescent="0.2">
      <c r="A11" s="19" t="s">
        <v>20</v>
      </c>
      <c r="B11" s="19" t="s">
        <v>21</v>
      </c>
      <c r="C11" s="16">
        <v>90777</v>
      </c>
      <c r="D11" s="20" t="s">
        <v>24</v>
      </c>
      <c r="E11" s="19" t="s">
        <v>23</v>
      </c>
      <c r="F11" s="16">
        <v>45</v>
      </c>
      <c r="G11" s="27">
        <v>131.55000000000001</v>
      </c>
      <c r="H11" s="21">
        <f>ROUND(F11*G11,2)</f>
        <v>5919.75</v>
      </c>
      <c r="I11">
        <v>70.260000000000005</v>
      </c>
    </row>
    <row r="12" spans="1:9" x14ac:dyDescent="0.2">
      <c r="A12" s="22"/>
      <c r="B12" s="22"/>
      <c r="C12" s="22"/>
      <c r="D12" s="22"/>
      <c r="E12" s="22"/>
      <c r="F12" s="23" t="s">
        <v>25</v>
      </c>
      <c r="G12" s="23"/>
      <c r="H12" s="24">
        <f>ROUND(SUM(H10:H11),2)</f>
        <v>12318.95</v>
      </c>
    </row>
    <row r="15" spans="1:9" ht="38.25" customHeight="1" x14ac:dyDescent="0.2">
      <c r="D15" s="25" t="s">
        <v>26</v>
      </c>
    </row>
    <row r="17" spans="4:4" x14ac:dyDescent="0.2">
      <c r="D17" s="26"/>
    </row>
  </sheetData>
  <sheetProtection algorithmName="SHA-512" hashValue="Ih74jyBMuGmKYBNH3SlvlVauCLLvLAOdxldtKMy0bRdol1FBr4erhs9PHb8c/JkiERImfXFWKADzVJPp5p/LZg==" saltValue="W6XMXu+MMjNmqJ3+EoVEvw==" spinCount="100000" sheet="1" objects="1" scenarios="1"/>
  <mergeCells count="3">
    <mergeCell ref="A1:H1"/>
    <mergeCell ref="B8:H8"/>
    <mergeCell ref="F12:G12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9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CPU 01</vt:lpstr>
      <vt:lpstr>'CPU 01'!Area_de_impressao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Planejamento</dc:creator>
  <cp:lastModifiedBy>Planejamento</cp:lastModifiedBy>
  <dcterms:created xsi:type="dcterms:W3CDTF">2019-07-04T18:20:34Z</dcterms:created>
  <dcterms:modified xsi:type="dcterms:W3CDTF">2019-07-04T18:22:19Z</dcterms:modified>
</cp:coreProperties>
</file>