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_de_trabalho"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DRENAGEM E PAVIMENTAÇÃO 2018\LICITAÇÃO\ANEXO IV\"/>
    </mc:Choice>
  </mc:AlternateContent>
  <bookViews>
    <workbookView xWindow="0" yWindow="0" windowWidth="20490" windowHeight="7155"/>
  </bookViews>
  <sheets>
    <sheet name="Detalhamento" sheetId="1" r:id="rId1"/>
  </sheets>
  <externalReferences>
    <externalReference r:id="rId2"/>
  </externalReferences>
  <definedNames>
    <definedName name="_xlnm._FilterDatabase" localSheetId="0" hidden="1">Detalhamento!$A$16:$J$77</definedName>
    <definedName name="activatedados.form2">IF(ISNUMBER([1]Eventograma_e_Quantitativos!$K1),[1]Eventograma_e_Quantitativos!$K1&amp;"-"&amp;INDEX(Eventos,[1]Eventograma_e_Quantitativos!$K1,2),"")</definedName>
    <definedName name="_xlnm.Print_Area" localSheetId="0">Detalhamento!$E$2:$Q$81</definedName>
    <definedName name="artFiscal">[1]DADOS!$D$23</definedName>
    <definedName name="creaFiscal">[1]DADOS!$C$23</definedName>
    <definedName name="creaPLE">[1]DADOS!$C$20</definedName>
    <definedName name="Cronograma">[1]Cronograma!$B$42:$BB$47</definedName>
    <definedName name="Cronograma.MesesQuadro">COUNTA(OFFSET(Cronograma,0,0,,1))*4</definedName>
    <definedName name="Cronograma.NumPeríodos">MAX(Cronograma.Períodos)</definedName>
    <definedName name="Cronograma.Períodos">OFFSET([1]Cronograma!$E$33,1,0):OFFSET([1]Cronograma!$BB$42,-1,0)</definedName>
    <definedName name="CronoPrev">OFFSET([1]CronoPrev!$B$13,1,0):OFFSET([1]CronoPrev!$G$26,-1,0)</definedName>
    <definedName name="dataInicioObra">[1]DADOS!$H$13</definedName>
    <definedName name="deactivatedados.form1">IF([1]Eventograma_e_Quantitativos!B1="","",VALUE(LEFT([1]Eventograma_e_Quantitativos!B1,(FIND("-",[1]Eventograma_e_Quantitativos!B1,1))-1)))</definedName>
    <definedName name="Detalhamento">OFFSET(Detalhamento!$A$16,1,0):OFFSET(Detalhamento!$A$78,-1,0)</definedName>
    <definedName name="Detalhamento.Filtro">Detalhamento!$A$16:$J$16</definedName>
    <definedName name="Detalhamento.Imprimir">Detalhamento!$E$2:OFFSET(Detalhamento!$K$81,0,MAX(TRUNC(numFrentes/6,0)+IF(MOD(numFrentes,6)&lt;&gt;0,1,0),1)*6)</definedName>
    <definedName name="Detalhamento.LinhaPadrão">Detalhamento!$1:$1</definedName>
    <definedName name="Detalhamento.OpçãoServiços">Detalhamento!$B$12</definedName>
    <definedName name="Detalhamento.OpçõesExibição">Detalhamento!$B$6:$B$7</definedName>
    <definedName name="Detalhamento.OpçõesServiços">Detalhamento!$B$9:$B$11</definedName>
    <definedName name="Eventograma_e_Quantitativos.Imprimir">[1]Eventograma_e_Quantitativos!$C$4:OFFSET([1]Eventograma_e_Quantitativos!$M$82,0,MAX(TRUNC(numFrentes/6,0)+IF(MOD(numFrentes,6)&lt;&gt;0,1,0),1)*6)</definedName>
    <definedName name="Eventos">OFFSET([1]DADOS!$A$33,1,0):OFFSET([1]DADOS!$C$42,-1,0)</definedName>
    <definedName name="EventosVariaveis">OFFSET([1]DADOS!$A$34,1,0):OFFSET([1]DADOS!$C$42,-1,0)</definedName>
    <definedName name="hoje">TODAY()</definedName>
    <definedName name="Import.Item">OFFSET([1]Eventograma_e_Quantitativos!$D$17,1,0):OFFSET([1]Eventograma_e_Quantitativos!$D$71,-1,0)</definedName>
    <definedName name="Import.Município">[1]DADOS!$D$10</definedName>
    <definedName name="Import.numEventos">OFFSET([1]Eventograma_e_Quantitativos!$K$17,1,0):OFFSET([1]Eventograma_e_Quantitativos!$K$71,-1,0)</definedName>
    <definedName name="Import.PLE">OFFSET([1]PLE!$E$33,1,0):OFFSET([1]PLE!$BB$42,-1,0)</definedName>
    <definedName name="Import.PLQ">OFFSET([1]Eventograma_e_Quantitativos!$N$17,1,0):OFFSET([1]Eventograma_e_Quantitativos!$BK$71,-1,0)</definedName>
    <definedName name="Import.PreçoTotal">OFFSET([1]Eventograma_e_Quantitativos!$I$17,1,0):OFFSET([1]Eventograma_e_Quantitativos!$I$71,-1,0)</definedName>
    <definedName name="Import.Unidade">OFFSET([1]Eventograma_e_Quantitativos!$F$17,1,0):OFFSET([1]Eventograma_e_Quantitativos!$F$71,-1,0)</definedName>
    <definedName name="LForçamento">OFFSET([1]Eventograma_e_Quantitativos!$A$71:$IV$71,-1,0)</definedName>
    <definedName name="LIorçamento">OFFSET([1]Eventograma_e_Quantitativos!$A$17:$IV$17,1,0)</definedName>
    <definedName name="mais_um">OFFSET(Detalhamento!A1,-1,0)+1</definedName>
    <definedName name="mediçao">[1]PLE!$AX$28</definedName>
    <definedName name="Medições">[1]PLE!$B$42:$BB$49</definedName>
    <definedName name="Nível" localSheetId="0">Detalhamento!$B1</definedName>
    <definedName name="numEventos">COUNT(OFFSET(Eventos,0,0,,1))</definedName>
    <definedName name="numFrentes">COUNTIF([1]Eventograma_e_Quantitativos!$N$15:$BK$15,"&lt;&gt;"&amp;"")</definedName>
    <definedName name="periodoMediçao">INDEX([1]Resumo_de_Acompanhamento!$C$14:$C$37,mediçao)</definedName>
    <definedName name="PLE">OFFSET([1]PLE!$E$33,1,0):OFFSET([1]PLE!$BB$42,-1,0)</definedName>
    <definedName name="PreçoServiçoPorFrente">OFFSET([1]Eventograma_e_Quantitativos!$BM$17,1,0):OFFSET([1]Eventograma_e_Quantitativos!$DJ$71,-1,0)</definedName>
    <definedName name="PreçoServiçosPorFrente.Executados">OFFSET([1]Eventograma_e_Quantitativos!$DM$17,1,0):OFFSET([1]Eventograma_e_Quantitativos!$FJ$71,-1,0)</definedName>
    <definedName name="respFiscal">[1]DADOS!$A$23</definedName>
    <definedName name="respPLE">[1]DADOS!$A$20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OFFSET([1]DADOS!$J$33,1,0):OFFSET([1]DADOS!$J$42,-1,0)</definedName>
    <definedName name="_xlnm.Print_Titles" localSheetId="0">Detalhamento!$E:$K,Detalhamento!$13:$16</definedName>
    <definedName name="TotalEventos">SUM(TotalPorEvento)</definedName>
    <definedName name="TotalPorEvento">[1]Eventograma_e_Quantitativos!$I$71:OFFSET([1]Eventograma_e_Quantitativos!$I$79,-1,0)</definedName>
    <definedName name="últimaMedição">MAX(Import.PLE)</definedName>
    <definedName name="ValoresPorEvento">[1]Eventograma_e_Quantitativos!$N$71:OFFSET([1]Eventograma_e_Quantitativos!$BK$79,-1,0)</definedName>
  </definedName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D81" i="1" l="1"/>
  <c r="AX81" i="1"/>
  <c r="AR81" i="1"/>
  <c r="AL81" i="1"/>
  <c r="AF81" i="1"/>
  <c r="Z81" i="1"/>
  <c r="T81" i="1"/>
  <c r="N81" i="1"/>
  <c r="BD80" i="1"/>
  <c r="AX80" i="1"/>
  <c r="AR80" i="1"/>
  <c r="AL80" i="1"/>
  <c r="AF80" i="1"/>
  <c r="Z80" i="1"/>
  <c r="T80" i="1"/>
  <c r="N80" i="1"/>
  <c r="BC77" i="1"/>
  <c r="AQ77" i="1"/>
  <c r="AA77" i="1"/>
  <c r="W77" i="1"/>
  <c r="O77" i="1"/>
  <c r="H77" i="1"/>
  <c r="G77" i="1"/>
  <c r="F77" i="1"/>
  <c r="E77" i="1"/>
  <c r="B77" i="1"/>
  <c r="AD76" i="1"/>
  <c r="H76" i="1"/>
  <c r="G76" i="1"/>
  <c r="E76" i="1"/>
  <c r="B76" i="1"/>
  <c r="BC75" i="1"/>
  <c r="AU75" i="1"/>
  <c r="AM75" i="1"/>
  <c r="AI75" i="1"/>
  <c r="S75" i="1"/>
  <c r="H75" i="1"/>
  <c r="G75" i="1"/>
  <c r="E75" i="1"/>
  <c r="B75" i="1"/>
  <c r="AY74" i="1"/>
  <c r="AU74" i="1"/>
  <c r="W74" i="1"/>
  <c r="S74" i="1"/>
  <c r="I74" i="1"/>
  <c r="H74" i="1"/>
  <c r="G74" i="1"/>
  <c r="E74" i="1"/>
  <c r="F74" i="1" s="1"/>
  <c r="B74" i="1"/>
  <c r="BG73" i="1"/>
  <c r="AY73" i="1"/>
  <c r="AU73" i="1"/>
  <c r="AK73" i="1"/>
  <c r="AE73" i="1"/>
  <c r="S73" i="1"/>
  <c r="G73" i="1"/>
  <c r="B73" i="1"/>
  <c r="AX72" i="1"/>
  <c r="AT72" i="1"/>
  <c r="H72" i="1"/>
  <c r="G72" i="1"/>
  <c r="E72" i="1"/>
  <c r="B72" i="1"/>
  <c r="BC71" i="1"/>
  <c r="BA71" i="1"/>
  <c r="H71" i="1"/>
  <c r="G71" i="1"/>
  <c r="E71" i="1"/>
  <c r="B71" i="1"/>
  <c r="BC70" i="1"/>
  <c r="AU70" i="1"/>
  <c r="AM70" i="1"/>
  <c r="AI70" i="1"/>
  <c r="AE70" i="1"/>
  <c r="Z70" i="1"/>
  <c r="Y70" i="1"/>
  <c r="S70" i="1"/>
  <c r="H70" i="1"/>
  <c r="G70" i="1"/>
  <c r="E70" i="1"/>
  <c r="B70" i="1"/>
  <c r="BF69" i="1"/>
  <c r="BC69" i="1"/>
  <c r="AY69" i="1"/>
  <c r="AU69" i="1"/>
  <c r="AI69" i="1"/>
  <c r="W69" i="1"/>
  <c r="S69" i="1"/>
  <c r="I69" i="1"/>
  <c r="G69" i="1"/>
  <c r="B69" i="1"/>
  <c r="AY68" i="1"/>
  <c r="AM68" i="1"/>
  <c r="AI68" i="1"/>
  <c r="AE68" i="1"/>
  <c r="W68" i="1"/>
  <c r="O68" i="1"/>
  <c r="H68" i="1"/>
  <c r="G68" i="1"/>
  <c r="F68" i="1"/>
  <c r="E68" i="1"/>
  <c r="B68" i="1"/>
  <c r="AL67" i="1"/>
  <c r="H67" i="1"/>
  <c r="G67" i="1"/>
  <c r="E67" i="1"/>
  <c r="B67" i="1"/>
  <c r="BC66" i="1"/>
  <c r="BB66" i="1"/>
  <c r="AU66" i="1"/>
  <c r="AQ66" i="1"/>
  <c r="AM66" i="1"/>
  <c r="AG66" i="1"/>
  <c r="AA66" i="1"/>
  <c r="O66" i="1"/>
  <c r="I66" i="1"/>
  <c r="H66" i="1"/>
  <c r="G66" i="1"/>
  <c r="F66" i="1"/>
  <c r="E66" i="1"/>
  <c r="B66" i="1"/>
  <c r="BG65" i="1"/>
  <c r="BC65" i="1"/>
  <c r="AU65" i="1"/>
  <c r="AM65" i="1"/>
  <c r="AH65" i="1"/>
  <c r="AE65" i="1"/>
  <c r="AA65" i="1"/>
  <c r="Z65" i="1"/>
  <c r="W65" i="1"/>
  <c r="I65" i="1"/>
  <c r="H65" i="1"/>
  <c r="G65" i="1"/>
  <c r="E65" i="1"/>
  <c r="F65" i="1" s="1"/>
  <c r="B65" i="1"/>
  <c r="BG64" i="1"/>
  <c r="BC64" i="1"/>
  <c r="AY64" i="1"/>
  <c r="AM64" i="1"/>
  <c r="AA64" i="1"/>
  <c r="W64" i="1"/>
  <c r="S64" i="1"/>
  <c r="H64" i="1"/>
  <c r="G64" i="1"/>
  <c r="F64" i="1"/>
  <c r="E64" i="1"/>
  <c r="B64" i="1"/>
  <c r="I64" i="1" s="1"/>
  <c r="BB63" i="1"/>
  <c r="AY63" i="1"/>
  <c r="AU63" i="1"/>
  <c r="AT63" i="1"/>
  <c r="AQ63" i="1"/>
  <c r="AI63" i="1"/>
  <c r="AE63" i="1"/>
  <c r="AA63" i="1"/>
  <c r="S63" i="1"/>
  <c r="O63" i="1"/>
  <c r="J63" i="1"/>
  <c r="I63" i="1"/>
  <c r="H63" i="1"/>
  <c r="G63" i="1"/>
  <c r="F63" i="1"/>
  <c r="E63" i="1"/>
  <c r="B63" i="1"/>
  <c r="BG62" i="1"/>
  <c r="BC62" i="1"/>
  <c r="AW62" i="1"/>
  <c r="AU62" i="1"/>
  <c r="AQ62" i="1"/>
  <c r="AM62" i="1"/>
  <c r="AK62" i="1"/>
  <c r="AE62" i="1"/>
  <c r="AA62" i="1"/>
  <c r="W62" i="1"/>
  <c r="O62" i="1"/>
  <c r="H62" i="1"/>
  <c r="G62" i="1"/>
  <c r="E62" i="1"/>
  <c r="B62" i="1"/>
  <c r="H61" i="1"/>
  <c r="G61" i="1"/>
  <c r="E61" i="1"/>
  <c r="B61" i="1"/>
  <c r="BC60" i="1"/>
  <c r="AY60" i="1"/>
  <c r="AU60" i="1"/>
  <c r="AM60" i="1"/>
  <c r="AI60" i="1"/>
  <c r="AE60" i="1"/>
  <c r="Z60" i="1"/>
  <c r="W60" i="1"/>
  <c r="S60" i="1"/>
  <c r="G60" i="1"/>
  <c r="B60" i="1"/>
  <c r="BC59" i="1"/>
  <c r="AY59" i="1"/>
  <c r="AU59" i="1"/>
  <c r="AM59" i="1"/>
  <c r="AI59" i="1"/>
  <c r="AE59" i="1"/>
  <c r="W59" i="1"/>
  <c r="S59" i="1"/>
  <c r="O59" i="1"/>
  <c r="J59" i="1"/>
  <c r="I59" i="1"/>
  <c r="H59" i="1"/>
  <c r="G59" i="1"/>
  <c r="F59" i="1"/>
  <c r="E59" i="1"/>
  <c r="B59" i="1"/>
  <c r="BG58" i="1"/>
  <c r="AY58" i="1"/>
  <c r="AU58" i="1"/>
  <c r="AQ58" i="1"/>
  <c r="AI58" i="1"/>
  <c r="AE58" i="1"/>
  <c r="AA58" i="1"/>
  <c r="U58" i="1"/>
  <c r="S58" i="1"/>
  <c r="O58" i="1"/>
  <c r="H58" i="1"/>
  <c r="G58" i="1"/>
  <c r="E58" i="1"/>
  <c r="B58" i="1"/>
  <c r="BF57" i="1"/>
  <c r="AT57" i="1"/>
  <c r="U57" i="1"/>
  <c r="H57" i="1"/>
  <c r="G57" i="1"/>
  <c r="E57" i="1"/>
  <c r="B57" i="1"/>
  <c r="BG56" i="1"/>
  <c r="BC56" i="1"/>
  <c r="AY56" i="1"/>
  <c r="AS56" i="1"/>
  <c r="AQ56" i="1"/>
  <c r="AM56" i="1"/>
  <c r="AL56" i="1"/>
  <c r="AI56" i="1"/>
  <c r="AA56" i="1"/>
  <c r="W56" i="1"/>
  <c r="S56" i="1"/>
  <c r="H56" i="1"/>
  <c r="G56" i="1"/>
  <c r="E56" i="1"/>
  <c r="B56" i="1"/>
  <c r="BG55" i="1"/>
  <c r="BC55" i="1"/>
  <c r="AY55" i="1"/>
  <c r="AQ55" i="1"/>
  <c r="AM55" i="1"/>
  <c r="AI55" i="1"/>
  <c r="AA55" i="1"/>
  <c r="W55" i="1"/>
  <c r="S55" i="1"/>
  <c r="I55" i="1"/>
  <c r="H55" i="1"/>
  <c r="G55" i="1"/>
  <c r="F55" i="1"/>
  <c r="E55" i="1"/>
  <c r="B55" i="1"/>
  <c r="BC54" i="1"/>
  <c r="AY54" i="1"/>
  <c r="AU54" i="1"/>
  <c r="AM54" i="1"/>
  <c r="AI54" i="1"/>
  <c r="AE54" i="1"/>
  <c r="W54" i="1"/>
  <c r="S54" i="1"/>
  <c r="O54" i="1"/>
  <c r="M54" i="1"/>
  <c r="H54" i="1"/>
  <c r="G54" i="1"/>
  <c r="F54" i="1"/>
  <c r="E54" i="1"/>
  <c r="B54" i="1"/>
  <c r="BE53" i="1"/>
  <c r="AL53" i="1"/>
  <c r="V53" i="1"/>
  <c r="R53" i="1"/>
  <c r="H53" i="1"/>
  <c r="G53" i="1"/>
  <c r="E53" i="1"/>
  <c r="B53" i="1"/>
  <c r="BG52" i="1"/>
  <c r="BC52" i="1"/>
  <c r="AU52" i="1"/>
  <c r="AS52" i="1"/>
  <c r="AQ52" i="1"/>
  <c r="AM52" i="1"/>
  <c r="AL52" i="1"/>
  <c r="AH52" i="1"/>
  <c r="AE52" i="1"/>
  <c r="AA52" i="1"/>
  <c r="Z52" i="1"/>
  <c r="W52" i="1"/>
  <c r="O52" i="1"/>
  <c r="J52" i="1"/>
  <c r="I52" i="1"/>
  <c r="H52" i="1"/>
  <c r="G52" i="1"/>
  <c r="F52" i="1"/>
  <c r="E52" i="1"/>
  <c r="B52" i="1"/>
  <c r="BG51" i="1"/>
  <c r="BF51" i="1"/>
  <c r="BC51" i="1"/>
  <c r="AX51" i="1"/>
  <c r="AU51" i="1"/>
  <c r="AQ51" i="1"/>
  <c r="AM51" i="1"/>
  <c r="AE51" i="1"/>
  <c r="AA51" i="1"/>
  <c r="W51" i="1"/>
  <c r="O51" i="1"/>
  <c r="I51" i="1"/>
  <c r="H51" i="1"/>
  <c r="G51" i="1"/>
  <c r="E51" i="1"/>
  <c r="F51" i="1" s="1"/>
  <c r="B51" i="1"/>
  <c r="BG50" i="1"/>
  <c r="BC50" i="1"/>
  <c r="AY50" i="1"/>
  <c r="AS50" i="1"/>
  <c r="AQ50" i="1"/>
  <c r="AM50" i="1"/>
  <c r="AK50" i="1"/>
  <c r="AI50" i="1"/>
  <c r="AA50" i="1"/>
  <c r="W50" i="1"/>
  <c r="S50" i="1"/>
  <c r="H50" i="1"/>
  <c r="G50" i="1"/>
  <c r="F50" i="1"/>
  <c r="E50" i="1"/>
  <c r="B50" i="1"/>
  <c r="I50" i="1" s="1"/>
  <c r="AW49" i="1"/>
  <c r="AC49" i="1"/>
  <c r="R49" i="1"/>
  <c r="H49" i="1"/>
  <c r="G49" i="1"/>
  <c r="E49" i="1"/>
  <c r="B49" i="1"/>
  <c r="BG48" i="1"/>
  <c r="AY48" i="1"/>
  <c r="AU48" i="1"/>
  <c r="AQ48" i="1"/>
  <c r="AI48" i="1"/>
  <c r="AE48" i="1"/>
  <c r="AA48" i="1"/>
  <c r="S48" i="1"/>
  <c r="I48" i="1"/>
  <c r="G48" i="1"/>
  <c r="B48" i="1"/>
  <c r="BG47" i="1"/>
  <c r="AY47" i="1"/>
  <c r="AU47" i="1"/>
  <c r="AQ47" i="1"/>
  <c r="AL47" i="1"/>
  <c r="AI47" i="1"/>
  <c r="AE47" i="1"/>
  <c r="AA47" i="1"/>
  <c r="W47" i="1"/>
  <c r="S47" i="1"/>
  <c r="O47" i="1"/>
  <c r="I47" i="1"/>
  <c r="H47" i="1"/>
  <c r="G47" i="1"/>
  <c r="E47" i="1"/>
  <c r="F47" i="1" s="1"/>
  <c r="B47" i="1"/>
  <c r="BG46" i="1"/>
  <c r="BC46" i="1"/>
  <c r="AY46" i="1"/>
  <c r="AW46" i="1"/>
  <c r="AU46" i="1"/>
  <c r="AQ46" i="1"/>
  <c r="AM46" i="1"/>
  <c r="AI46" i="1"/>
  <c r="AE46" i="1"/>
  <c r="AA46" i="1"/>
  <c r="W46" i="1"/>
  <c r="S46" i="1"/>
  <c r="O46" i="1"/>
  <c r="M46" i="1"/>
  <c r="H46" i="1"/>
  <c r="G46" i="1"/>
  <c r="F46" i="1"/>
  <c r="E46" i="1"/>
  <c r="B46" i="1"/>
  <c r="I46" i="1" s="1"/>
  <c r="AS45" i="1"/>
  <c r="R45" i="1"/>
  <c r="Q45" i="1"/>
  <c r="H45" i="1"/>
  <c r="G45" i="1"/>
  <c r="E45" i="1"/>
  <c r="B45" i="1"/>
  <c r="BG44" i="1"/>
  <c r="BE44" i="1"/>
  <c r="BC44" i="1"/>
  <c r="AY44" i="1"/>
  <c r="AU44" i="1"/>
  <c r="AQ44" i="1"/>
  <c r="AM44" i="1"/>
  <c r="AL44" i="1"/>
  <c r="AI44" i="1"/>
  <c r="AE44" i="1"/>
  <c r="AD44" i="1"/>
  <c r="AA44" i="1"/>
  <c r="W44" i="1"/>
  <c r="S44" i="1"/>
  <c r="O44" i="1"/>
  <c r="I44" i="1"/>
  <c r="H44" i="1"/>
  <c r="G44" i="1"/>
  <c r="E44" i="1"/>
  <c r="F44" i="1" s="1"/>
  <c r="B44" i="1"/>
  <c r="BG43" i="1"/>
  <c r="BF43" i="1"/>
  <c r="BC43" i="1"/>
  <c r="AY43" i="1"/>
  <c r="AU43" i="1"/>
  <c r="AQ43" i="1"/>
  <c r="AM43" i="1"/>
  <c r="AL43" i="1"/>
  <c r="AI43" i="1"/>
  <c r="AE43" i="1"/>
  <c r="AA43" i="1"/>
  <c r="W43" i="1"/>
  <c r="S43" i="1"/>
  <c r="O43" i="1"/>
  <c r="N43" i="1"/>
  <c r="I43" i="1"/>
  <c r="H43" i="1"/>
  <c r="G43" i="1"/>
  <c r="F43" i="1"/>
  <c r="E43" i="1"/>
  <c r="B43" i="1"/>
  <c r="BG42" i="1"/>
  <c r="BC42" i="1"/>
  <c r="AY42" i="1"/>
  <c r="AU42" i="1"/>
  <c r="AQ42" i="1"/>
  <c r="AO42" i="1"/>
  <c r="AM42" i="1"/>
  <c r="AI42" i="1"/>
  <c r="AE42" i="1"/>
  <c r="AA42" i="1"/>
  <c r="W42" i="1"/>
  <c r="U42" i="1"/>
  <c r="S42" i="1"/>
  <c r="O42" i="1"/>
  <c r="H42" i="1"/>
  <c r="G42" i="1"/>
  <c r="E42" i="1"/>
  <c r="B42" i="1"/>
  <c r="AL41" i="1"/>
  <c r="AG41" i="1"/>
  <c r="H41" i="1"/>
  <c r="G41" i="1"/>
  <c r="E41" i="1"/>
  <c r="B41" i="1"/>
  <c r="BG40" i="1"/>
  <c r="BC40" i="1"/>
  <c r="AY40" i="1"/>
  <c r="AU40" i="1"/>
  <c r="AQ40" i="1"/>
  <c r="AM40" i="1"/>
  <c r="AI40" i="1"/>
  <c r="AE40" i="1"/>
  <c r="AA40" i="1"/>
  <c r="Z40" i="1"/>
  <c r="Y40" i="1"/>
  <c r="W40" i="1"/>
  <c r="S40" i="1"/>
  <c r="R40" i="1"/>
  <c r="O40" i="1"/>
  <c r="H40" i="1"/>
  <c r="G40" i="1"/>
  <c r="E40" i="1"/>
  <c r="B40" i="1"/>
  <c r="BG39" i="1"/>
  <c r="BF39" i="1"/>
  <c r="BC39" i="1"/>
  <c r="AY39" i="1"/>
  <c r="AX39" i="1"/>
  <c r="AU39" i="1"/>
  <c r="AQ39" i="1"/>
  <c r="AM39" i="1"/>
  <c r="AI39" i="1"/>
  <c r="AE39" i="1"/>
  <c r="AD39" i="1"/>
  <c r="AA39" i="1"/>
  <c r="W39" i="1"/>
  <c r="S39" i="1"/>
  <c r="O39" i="1"/>
  <c r="I39" i="1"/>
  <c r="H39" i="1"/>
  <c r="G39" i="1"/>
  <c r="E39" i="1"/>
  <c r="F39" i="1" s="1"/>
  <c r="B39" i="1"/>
  <c r="BG38" i="1"/>
  <c r="BC38" i="1"/>
  <c r="AY38" i="1"/>
  <c r="AU38" i="1"/>
  <c r="AQ38" i="1"/>
  <c r="AM38" i="1"/>
  <c r="AK38" i="1"/>
  <c r="AI38" i="1"/>
  <c r="AE38" i="1"/>
  <c r="AA38" i="1"/>
  <c r="W38" i="1"/>
  <c r="S38" i="1"/>
  <c r="O38" i="1"/>
  <c r="H38" i="1"/>
  <c r="G38" i="1"/>
  <c r="E38" i="1"/>
  <c r="B38" i="1"/>
  <c r="AX37" i="1"/>
  <c r="AH37" i="1"/>
  <c r="H37" i="1"/>
  <c r="G37" i="1"/>
  <c r="E37" i="1"/>
  <c r="B37" i="1"/>
  <c r="BG36" i="1"/>
  <c r="BE36" i="1"/>
  <c r="BC36" i="1"/>
  <c r="AY36" i="1"/>
  <c r="AX36" i="1"/>
  <c r="AU36" i="1"/>
  <c r="AQ36" i="1"/>
  <c r="AM36" i="1"/>
  <c r="AI36" i="1"/>
  <c r="AE36" i="1"/>
  <c r="AA36" i="1"/>
  <c r="W36" i="1"/>
  <c r="S36" i="1"/>
  <c r="O36" i="1"/>
  <c r="N36" i="1"/>
  <c r="M36" i="1"/>
  <c r="H36" i="1"/>
  <c r="G36" i="1"/>
  <c r="F36" i="1"/>
  <c r="E36" i="1"/>
  <c r="B36" i="1"/>
  <c r="I36" i="1" s="1"/>
  <c r="BG35" i="1"/>
  <c r="BC35" i="1"/>
  <c r="AY35" i="1"/>
  <c r="AU35" i="1"/>
  <c r="AT35" i="1"/>
  <c r="AQ35" i="1"/>
  <c r="AM35" i="1"/>
  <c r="AI35" i="1"/>
  <c r="AE35" i="1"/>
  <c r="AA35" i="1"/>
  <c r="W35" i="1"/>
  <c r="V35" i="1"/>
  <c r="S35" i="1"/>
  <c r="O35" i="1"/>
  <c r="I35" i="1"/>
  <c r="H35" i="1"/>
  <c r="G35" i="1"/>
  <c r="F35" i="1"/>
  <c r="E35" i="1"/>
  <c r="B35" i="1"/>
  <c r="BG34" i="1"/>
  <c r="BC34" i="1"/>
  <c r="AY34" i="1"/>
  <c r="AU34" i="1"/>
  <c r="AQ34" i="1"/>
  <c r="AM34" i="1"/>
  <c r="AI34" i="1"/>
  <c r="AE34" i="1"/>
  <c r="AA34" i="1"/>
  <c r="W34" i="1"/>
  <c r="S34" i="1"/>
  <c r="O34" i="1"/>
  <c r="H34" i="1"/>
  <c r="G34" i="1"/>
  <c r="F34" i="1"/>
  <c r="E34" i="1"/>
  <c r="B34" i="1"/>
  <c r="BE33" i="1"/>
  <c r="AX33" i="1"/>
  <c r="AT33" i="1"/>
  <c r="AL33" i="1"/>
  <c r="AD33" i="1"/>
  <c r="AC33" i="1"/>
  <c r="V33" i="1"/>
  <c r="R33" i="1"/>
  <c r="H33" i="1"/>
  <c r="G33" i="1"/>
  <c r="E33" i="1"/>
  <c r="B33" i="1"/>
  <c r="BI32" i="1"/>
  <c r="BG32" i="1"/>
  <c r="BC32" i="1"/>
  <c r="BB32" i="1"/>
  <c r="BA32" i="1"/>
  <c r="AY32" i="1"/>
  <c r="AU32" i="1"/>
  <c r="AQ32" i="1"/>
  <c r="AM32" i="1"/>
  <c r="AK32" i="1"/>
  <c r="AI32" i="1"/>
  <c r="AE32" i="1"/>
  <c r="AC32" i="1"/>
  <c r="AA32" i="1"/>
  <c r="W32" i="1"/>
  <c r="V32" i="1"/>
  <c r="U32" i="1"/>
  <c r="S32" i="1"/>
  <c r="O32" i="1"/>
  <c r="I32" i="1"/>
  <c r="H32" i="1"/>
  <c r="G32" i="1"/>
  <c r="E32" i="1"/>
  <c r="F32" i="1" s="1"/>
  <c r="B32" i="1"/>
  <c r="BG31" i="1"/>
  <c r="BC31" i="1"/>
  <c r="AY31" i="1"/>
  <c r="AU31" i="1"/>
  <c r="AQ31" i="1"/>
  <c r="AM31" i="1"/>
  <c r="AL31" i="1"/>
  <c r="AI31" i="1"/>
  <c r="AH31" i="1"/>
  <c r="AE31" i="1"/>
  <c r="AA31" i="1"/>
  <c r="Z31" i="1"/>
  <c r="W31" i="1"/>
  <c r="S31" i="1"/>
  <c r="O31" i="1"/>
  <c r="I31" i="1"/>
  <c r="H31" i="1"/>
  <c r="G31" i="1"/>
  <c r="E31" i="1"/>
  <c r="F31" i="1" s="1"/>
  <c r="B31" i="1"/>
  <c r="BI30" i="1"/>
  <c r="BG30" i="1"/>
  <c r="BC30" i="1"/>
  <c r="AY30" i="1"/>
  <c r="AU30" i="1"/>
  <c r="AQ30" i="1"/>
  <c r="AM30" i="1"/>
  <c r="AI30" i="1"/>
  <c r="AE30" i="1"/>
  <c r="AC30" i="1"/>
  <c r="AA30" i="1"/>
  <c r="W30" i="1"/>
  <c r="S30" i="1"/>
  <c r="G30" i="1"/>
  <c r="B30" i="1"/>
  <c r="I30" i="1" s="1"/>
  <c r="BF29" i="1"/>
  <c r="AT29" i="1"/>
  <c r="AL29" i="1"/>
  <c r="AK29" i="1"/>
  <c r="AD29" i="1"/>
  <c r="V29" i="1"/>
  <c r="H29" i="1"/>
  <c r="G29" i="1"/>
  <c r="E29" i="1"/>
  <c r="B29" i="1"/>
  <c r="I29" i="1" s="1"/>
  <c r="BI28" i="1"/>
  <c r="BG28" i="1"/>
  <c r="BC28" i="1"/>
  <c r="AY28" i="1"/>
  <c r="AX28" i="1"/>
  <c r="AU28" i="1"/>
  <c r="AQ28" i="1"/>
  <c r="AP28" i="1"/>
  <c r="AM28" i="1"/>
  <c r="AI28" i="1"/>
  <c r="AE28" i="1"/>
  <c r="AD28" i="1"/>
  <c r="AC28" i="1"/>
  <c r="AA28" i="1"/>
  <c r="W28" i="1"/>
  <c r="S28" i="1"/>
  <c r="R28" i="1"/>
  <c r="O28" i="1"/>
  <c r="H28" i="1"/>
  <c r="G28" i="1"/>
  <c r="E28" i="1"/>
  <c r="B28" i="1"/>
  <c r="I28" i="1" s="1"/>
  <c r="BG27" i="1"/>
  <c r="BC27" i="1"/>
  <c r="AY27" i="1"/>
  <c r="AX27" i="1"/>
  <c r="AU27" i="1"/>
  <c r="AQ27" i="1"/>
  <c r="AP27" i="1"/>
  <c r="AM27" i="1"/>
  <c r="AI27" i="1"/>
  <c r="AE27" i="1"/>
  <c r="AD27" i="1"/>
  <c r="AA27" i="1"/>
  <c r="W27" i="1"/>
  <c r="S27" i="1"/>
  <c r="R27" i="1"/>
  <c r="O27" i="1"/>
  <c r="I27" i="1"/>
  <c r="H27" i="1"/>
  <c r="G27" i="1"/>
  <c r="E27" i="1"/>
  <c r="F27" i="1" s="1"/>
  <c r="B27" i="1"/>
  <c r="BI26" i="1"/>
  <c r="BG26" i="1"/>
  <c r="BC26" i="1"/>
  <c r="AY26" i="1"/>
  <c r="AU26" i="1"/>
  <c r="AQ26" i="1"/>
  <c r="AO26" i="1"/>
  <c r="AM26" i="1"/>
  <c r="AI26" i="1"/>
  <c r="AE26" i="1"/>
  <c r="AC26" i="1"/>
  <c r="AA26" i="1"/>
  <c r="W26" i="1"/>
  <c r="S26" i="1"/>
  <c r="G26" i="1"/>
  <c r="B26" i="1"/>
  <c r="BB25" i="1"/>
  <c r="AT25" i="1"/>
  <c r="AS25" i="1"/>
  <c r="AL25" i="1"/>
  <c r="AD25" i="1"/>
  <c r="R25" i="1"/>
  <c r="Q25" i="1"/>
  <c r="H25" i="1"/>
  <c r="G25" i="1"/>
  <c r="E25" i="1"/>
  <c r="B25" i="1"/>
  <c r="BI24" i="1"/>
  <c r="BG24" i="1"/>
  <c r="BC24" i="1"/>
  <c r="BB24" i="1"/>
  <c r="AY24" i="1"/>
  <c r="AX24" i="1"/>
  <c r="AW24" i="1"/>
  <c r="AU24" i="1"/>
  <c r="AQ24" i="1"/>
  <c r="AP24" i="1"/>
  <c r="AM24" i="1"/>
  <c r="AI24" i="1"/>
  <c r="AE24" i="1"/>
  <c r="AC24" i="1"/>
  <c r="AA24" i="1"/>
  <c r="W24" i="1"/>
  <c r="V24" i="1"/>
  <c r="S24" i="1"/>
  <c r="R24" i="1"/>
  <c r="Q24" i="1"/>
  <c r="O24" i="1"/>
  <c r="I24" i="1"/>
  <c r="H24" i="1"/>
  <c r="G24" i="1"/>
  <c r="E24" i="1"/>
  <c r="F24" i="1" s="1"/>
  <c r="B24" i="1"/>
  <c r="BG23" i="1"/>
  <c r="BF23" i="1"/>
  <c r="BC23" i="1"/>
  <c r="AY23" i="1"/>
  <c r="AU23" i="1"/>
  <c r="AQ23" i="1"/>
  <c r="AM23" i="1"/>
  <c r="AL23" i="1"/>
  <c r="AI23" i="1"/>
  <c r="AH23" i="1"/>
  <c r="AE23" i="1"/>
  <c r="AA23" i="1"/>
  <c r="Z23" i="1"/>
  <c r="W23" i="1"/>
  <c r="S23" i="1"/>
  <c r="O23" i="1"/>
  <c r="N23" i="1"/>
  <c r="I23" i="1"/>
  <c r="H23" i="1"/>
  <c r="G23" i="1"/>
  <c r="E23" i="1"/>
  <c r="F23" i="1" s="1"/>
  <c r="B23" i="1"/>
  <c r="BG22" i="1"/>
  <c r="BE22" i="1"/>
  <c r="BC22" i="1"/>
  <c r="AY22" i="1"/>
  <c r="AU22" i="1"/>
  <c r="AQ22" i="1"/>
  <c r="AO22" i="1"/>
  <c r="AM22" i="1"/>
  <c r="AI22" i="1"/>
  <c r="AE22" i="1"/>
  <c r="AA22" i="1"/>
  <c r="Y22" i="1"/>
  <c r="W22" i="1"/>
  <c r="S22" i="1"/>
  <c r="O22" i="1"/>
  <c r="H22" i="1"/>
  <c r="G22" i="1"/>
  <c r="E22" i="1"/>
  <c r="B22" i="1"/>
  <c r="I22" i="1" s="1"/>
  <c r="BF21" i="1"/>
  <c r="BE21" i="1"/>
  <c r="AT21" i="1"/>
  <c r="AP21" i="1"/>
  <c r="AO21" i="1"/>
  <c r="AD21" i="1"/>
  <c r="Z21" i="1"/>
  <c r="Y21" i="1"/>
  <c r="N21" i="1"/>
  <c r="H21" i="1"/>
  <c r="G21" i="1"/>
  <c r="E21" i="1"/>
  <c r="B21" i="1"/>
  <c r="BI20" i="1"/>
  <c r="BG20" i="1"/>
  <c r="BC20" i="1"/>
  <c r="AY20" i="1"/>
  <c r="AX20" i="1"/>
  <c r="AU20" i="1"/>
  <c r="AT20" i="1"/>
  <c r="AS20" i="1"/>
  <c r="AQ20" i="1"/>
  <c r="AM20" i="1"/>
  <c r="AI20" i="1"/>
  <c r="AH20" i="1"/>
  <c r="AE20" i="1"/>
  <c r="AD20" i="1"/>
  <c r="AC20" i="1"/>
  <c r="AA20" i="1"/>
  <c r="W20" i="1"/>
  <c r="S20" i="1"/>
  <c r="R20" i="1"/>
  <c r="G20" i="1"/>
  <c r="B20" i="1"/>
  <c r="BG19" i="1"/>
  <c r="BC19" i="1"/>
  <c r="AY19" i="1"/>
  <c r="AX19" i="1"/>
  <c r="AU19" i="1"/>
  <c r="AT19" i="1"/>
  <c r="AQ19" i="1"/>
  <c r="AM19" i="1"/>
  <c r="AI19" i="1"/>
  <c r="AH19" i="1"/>
  <c r="AE19" i="1"/>
  <c r="AD19" i="1"/>
  <c r="AA19" i="1"/>
  <c r="W19" i="1"/>
  <c r="S19" i="1"/>
  <c r="R19" i="1"/>
  <c r="O19" i="1"/>
  <c r="N19" i="1"/>
  <c r="I19" i="1"/>
  <c r="H19" i="1"/>
  <c r="G19" i="1"/>
  <c r="E19" i="1"/>
  <c r="F19" i="1" s="1"/>
  <c r="B19" i="1"/>
  <c r="BI18" i="1"/>
  <c r="BG18" i="1"/>
  <c r="BC18" i="1"/>
  <c r="AY18" i="1"/>
  <c r="AU18" i="1"/>
  <c r="AS18" i="1"/>
  <c r="AQ18" i="1"/>
  <c r="AM18" i="1"/>
  <c r="AI18" i="1"/>
  <c r="AE18" i="1"/>
  <c r="AC18" i="1"/>
  <c r="AA18" i="1"/>
  <c r="W18" i="1"/>
  <c r="S18" i="1"/>
  <c r="G18" i="1"/>
  <c r="B18" i="1"/>
  <c r="I18" i="1" s="1"/>
  <c r="BB17" i="1"/>
  <c r="AX17" i="1"/>
  <c r="AW17" i="1"/>
  <c r="AL17" i="1"/>
  <c r="AH17" i="1"/>
  <c r="AG17" i="1"/>
  <c r="V17" i="1"/>
  <c r="R17" i="1"/>
  <c r="Q17" i="1"/>
  <c r="H17" i="1"/>
  <c r="G17" i="1"/>
  <c r="E17" i="1"/>
  <c r="B17" i="1"/>
  <c r="BI14" i="1"/>
  <c r="BH14" i="1"/>
  <c r="BG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BI13" i="1"/>
  <c r="BH13" i="1"/>
  <c r="BH65" i="1" s="1"/>
  <c r="BG13" i="1"/>
  <c r="BF13" i="1"/>
  <c r="BF49" i="1" s="1"/>
  <c r="BE13" i="1"/>
  <c r="BE62" i="1" s="1"/>
  <c r="BD13" i="1"/>
  <c r="BC13" i="1"/>
  <c r="BB13" i="1"/>
  <c r="BB56" i="1" s="1"/>
  <c r="BA13" i="1"/>
  <c r="AZ13" i="1"/>
  <c r="AZ51" i="1" s="1"/>
  <c r="AY13" i="1"/>
  <c r="AX13" i="1"/>
  <c r="AX69" i="1" s="1"/>
  <c r="AW13" i="1"/>
  <c r="AW25" i="1" s="1"/>
  <c r="AV13" i="1"/>
  <c r="AU13" i="1"/>
  <c r="AT13" i="1"/>
  <c r="AT53" i="1" s="1"/>
  <c r="AS13" i="1"/>
  <c r="AR13" i="1"/>
  <c r="AR76" i="1" s="1"/>
  <c r="AQ13" i="1"/>
  <c r="AP13" i="1"/>
  <c r="AP66" i="1" s="1"/>
  <c r="AO13" i="1"/>
  <c r="AO41" i="1" s="1"/>
  <c r="AN13" i="1"/>
  <c r="AM13" i="1"/>
  <c r="AL13" i="1"/>
  <c r="AL45" i="1" s="1"/>
  <c r="AK13" i="1"/>
  <c r="AJ13" i="1"/>
  <c r="AJ19" i="1" s="1"/>
  <c r="AI13" i="1"/>
  <c r="AH13" i="1"/>
  <c r="AH32" i="1" s="1"/>
  <c r="AG13" i="1"/>
  <c r="AG61" i="1" s="1"/>
  <c r="AF13" i="1"/>
  <c r="AE13" i="1"/>
  <c r="AD13" i="1"/>
  <c r="AD57" i="1" s="1"/>
  <c r="AC13" i="1"/>
  <c r="AC60" i="1" s="1"/>
  <c r="AB13" i="1"/>
  <c r="AB62" i="1" s="1"/>
  <c r="AA13" i="1"/>
  <c r="Z13" i="1"/>
  <c r="Z63" i="1" s="1"/>
  <c r="Y13" i="1"/>
  <c r="X13" i="1"/>
  <c r="W13" i="1"/>
  <c r="V13" i="1"/>
  <c r="V72" i="1" s="1"/>
  <c r="U13" i="1"/>
  <c r="U49" i="1" s="1"/>
  <c r="T13" i="1"/>
  <c r="T29" i="1" s="1"/>
  <c r="S13" i="1"/>
  <c r="R13" i="1"/>
  <c r="R75" i="1" s="1"/>
  <c r="Q13" i="1"/>
  <c r="P13" i="1"/>
  <c r="O13" i="1"/>
  <c r="N13" i="1"/>
  <c r="N70" i="1" s="1"/>
  <c r="M13" i="1"/>
  <c r="M37" i="1" s="1"/>
  <c r="L13" i="1"/>
  <c r="L41" i="1" s="1"/>
  <c r="BG1" i="1"/>
  <c r="BF1" i="1"/>
  <c r="BD1" i="1"/>
  <c r="BC1" i="1"/>
  <c r="BB1" i="1"/>
  <c r="AY1" i="1"/>
  <c r="AU1" i="1"/>
  <c r="AT1" i="1"/>
  <c r="AQ1" i="1"/>
  <c r="AP1" i="1"/>
  <c r="AN1" i="1"/>
  <c r="AM1" i="1"/>
  <c r="AL1" i="1"/>
  <c r="AI1" i="1"/>
  <c r="AE1" i="1"/>
  <c r="AD1" i="1"/>
  <c r="AA1" i="1"/>
  <c r="Z1" i="1"/>
  <c r="X1" i="1"/>
  <c r="W1" i="1"/>
  <c r="V1" i="1"/>
  <c r="S1" i="1"/>
  <c r="N1" i="1"/>
  <c r="G1" i="1"/>
  <c r="A1" i="1"/>
  <c r="P75" i="1" l="1"/>
  <c r="P74" i="1"/>
  <c r="P72" i="1"/>
  <c r="P70" i="1"/>
  <c r="P66" i="1"/>
  <c r="P68" i="1"/>
  <c r="P67" i="1"/>
  <c r="P56" i="1"/>
  <c r="P52" i="1"/>
  <c r="P59" i="1"/>
  <c r="P54" i="1"/>
  <c r="P53" i="1"/>
  <c r="P44" i="1"/>
  <c r="P40" i="1"/>
  <c r="P36" i="1"/>
  <c r="J36" i="1" s="1"/>
  <c r="P32" i="1"/>
  <c r="P28" i="1"/>
  <c r="P24" i="1"/>
  <c r="P61" i="1"/>
  <c r="P39" i="1"/>
  <c r="P34" i="1"/>
  <c r="P33" i="1"/>
  <c r="P27" i="1"/>
  <c r="P25" i="1"/>
  <c r="P71" i="1"/>
  <c r="P76" i="1"/>
  <c r="P57" i="1"/>
  <c r="P49" i="1"/>
  <c r="P46" i="1"/>
  <c r="P45" i="1"/>
  <c r="P43" i="1"/>
  <c r="P41" i="1"/>
  <c r="P38" i="1"/>
  <c r="P65" i="1"/>
  <c r="P63" i="1"/>
  <c r="P50" i="1"/>
  <c r="P37" i="1"/>
  <c r="P35" i="1"/>
  <c r="X75" i="1"/>
  <c r="X77" i="1"/>
  <c r="X76" i="1"/>
  <c r="X70" i="1"/>
  <c r="X66" i="1"/>
  <c r="X74" i="1"/>
  <c r="X71" i="1"/>
  <c r="X65" i="1"/>
  <c r="X60" i="1"/>
  <c r="X56" i="1"/>
  <c r="X52" i="1"/>
  <c r="X48" i="1"/>
  <c r="X73" i="1"/>
  <c r="X69" i="1"/>
  <c r="X62" i="1"/>
  <c r="X61" i="1"/>
  <c r="X51" i="1"/>
  <c r="X44" i="1"/>
  <c r="X40" i="1"/>
  <c r="X36" i="1"/>
  <c r="X32" i="1"/>
  <c r="X28" i="1"/>
  <c r="X24" i="1"/>
  <c r="X20" i="1"/>
  <c r="X55" i="1"/>
  <c r="X54" i="1"/>
  <c r="X49" i="1"/>
  <c r="X47" i="1"/>
  <c r="X42" i="1"/>
  <c r="X41" i="1"/>
  <c r="X31" i="1"/>
  <c r="X29" i="1"/>
  <c r="X23" i="1"/>
  <c r="X67" i="1"/>
  <c r="X59" i="1"/>
  <c r="X58" i="1"/>
  <c r="X50" i="1"/>
  <c r="X35" i="1"/>
  <c r="X34" i="1"/>
  <c r="X68" i="1"/>
  <c r="X57" i="1"/>
  <c r="X53" i="1"/>
  <c r="X37" i="1"/>
  <c r="AF75" i="1"/>
  <c r="AF74" i="1"/>
  <c r="AF72" i="1"/>
  <c r="AF70" i="1"/>
  <c r="AF66" i="1"/>
  <c r="AF77" i="1"/>
  <c r="AF69" i="1"/>
  <c r="AF68" i="1"/>
  <c r="AF67" i="1"/>
  <c r="AF60" i="1"/>
  <c r="AF56" i="1"/>
  <c r="AF52" i="1"/>
  <c r="AF48" i="1"/>
  <c r="AF73" i="1"/>
  <c r="AF59" i="1"/>
  <c r="AF54" i="1"/>
  <c r="AF53" i="1"/>
  <c r="AF44" i="1"/>
  <c r="AF40" i="1"/>
  <c r="AF36" i="1"/>
  <c r="AF32" i="1"/>
  <c r="AF28" i="1"/>
  <c r="AF24" i="1"/>
  <c r="AF20" i="1"/>
  <c r="AF64" i="1"/>
  <c r="AF58" i="1"/>
  <c r="AF55" i="1"/>
  <c r="AF49" i="1"/>
  <c r="AF39" i="1"/>
  <c r="AF34" i="1"/>
  <c r="AF33" i="1"/>
  <c r="AF27" i="1"/>
  <c r="AF25" i="1"/>
  <c r="AF62" i="1"/>
  <c r="AF65" i="1"/>
  <c r="AF61" i="1"/>
  <c r="AF50" i="1"/>
  <c r="AF47" i="1"/>
  <c r="AF42" i="1"/>
  <c r="AF37" i="1"/>
  <c r="AF76" i="1"/>
  <c r="AF57" i="1"/>
  <c r="AN75" i="1"/>
  <c r="AN77" i="1"/>
  <c r="AN76" i="1"/>
  <c r="AN70" i="1"/>
  <c r="AN66" i="1"/>
  <c r="AN71" i="1"/>
  <c r="AN65" i="1"/>
  <c r="AN60" i="1"/>
  <c r="AN56" i="1"/>
  <c r="AN52" i="1"/>
  <c r="AN48" i="1"/>
  <c r="AN68" i="1"/>
  <c r="AN62" i="1"/>
  <c r="AN61" i="1"/>
  <c r="AN51" i="1"/>
  <c r="AN44" i="1"/>
  <c r="AN40" i="1"/>
  <c r="AN36" i="1"/>
  <c r="AN32" i="1"/>
  <c r="AN28" i="1"/>
  <c r="AN24" i="1"/>
  <c r="AN20" i="1"/>
  <c r="AN74" i="1"/>
  <c r="AN64" i="1"/>
  <c r="AN59" i="1"/>
  <c r="AN58" i="1"/>
  <c r="AN50" i="1"/>
  <c r="AN42" i="1"/>
  <c r="AN41" i="1"/>
  <c r="AN31" i="1"/>
  <c r="AN29" i="1"/>
  <c r="AN23" i="1"/>
  <c r="AN73" i="1"/>
  <c r="AN72" i="1"/>
  <c r="AN63" i="1"/>
  <c r="AN55" i="1"/>
  <c r="AN37" i="1"/>
  <c r="AN69" i="1"/>
  <c r="AN54" i="1"/>
  <c r="AN47" i="1"/>
  <c r="AN46" i="1"/>
  <c r="AN43" i="1"/>
  <c r="AN39" i="1"/>
  <c r="AN38" i="1"/>
  <c r="AV75" i="1"/>
  <c r="AV74" i="1"/>
  <c r="AV72" i="1"/>
  <c r="AV70" i="1"/>
  <c r="AV66" i="1"/>
  <c r="AV73" i="1"/>
  <c r="AV69" i="1"/>
  <c r="AV68" i="1"/>
  <c r="AV67" i="1"/>
  <c r="AV60" i="1"/>
  <c r="AV56" i="1"/>
  <c r="AV52" i="1"/>
  <c r="AV48" i="1"/>
  <c r="AV59" i="1"/>
  <c r="AV54" i="1"/>
  <c r="AV53" i="1"/>
  <c r="AV44" i="1"/>
  <c r="AV40" i="1"/>
  <c r="AV36" i="1"/>
  <c r="AV32" i="1"/>
  <c r="AV28" i="1"/>
  <c r="AV24" i="1"/>
  <c r="AV20" i="1"/>
  <c r="AV77" i="1"/>
  <c r="AV65" i="1"/>
  <c r="AV62" i="1"/>
  <c r="AV57" i="1"/>
  <c r="AV51" i="1"/>
  <c r="AV50" i="1"/>
  <c r="AV39" i="1"/>
  <c r="AV34" i="1"/>
  <c r="AV33" i="1"/>
  <c r="AV27" i="1"/>
  <c r="AV25" i="1"/>
  <c r="AV76" i="1"/>
  <c r="AV64" i="1"/>
  <c r="AV63" i="1"/>
  <c r="AV71" i="1"/>
  <c r="AV47" i="1"/>
  <c r="AV46" i="1"/>
  <c r="AV43" i="1"/>
  <c r="AV38" i="1"/>
  <c r="AV55" i="1"/>
  <c r="AV35" i="1"/>
  <c r="BD75" i="1"/>
  <c r="BD71" i="1"/>
  <c r="BD77" i="1"/>
  <c r="BD76" i="1"/>
  <c r="BD70" i="1"/>
  <c r="BD66" i="1"/>
  <c r="BD73" i="1"/>
  <c r="BD72" i="1"/>
  <c r="BD65" i="1"/>
  <c r="BD60" i="1"/>
  <c r="BD56" i="1"/>
  <c r="BD52" i="1"/>
  <c r="BD48" i="1"/>
  <c r="BD64" i="1"/>
  <c r="BD62" i="1"/>
  <c r="BD61" i="1"/>
  <c r="BD51" i="1"/>
  <c r="BD44" i="1"/>
  <c r="BD40" i="1"/>
  <c r="BD36" i="1"/>
  <c r="BD32" i="1"/>
  <c r="BD28" i="1"/>
  <c r="BD24" i="1"/>
  <c r="BD20" i="1"/>
  <c r="BD57" i="1"/>
  <c r="BD53" i="1"/>
  <c r="BD42" i="1"/>
  <c r="BD41" i="1"/>
  <c r="BD31" i="1"/>
  <c r="BD29" i="1"/>
  <c r="BD23" i="1"/>
  <c r="BD68" i="1"/>
  <c r="BD63" i="1"/>
  <c r="BD69" i="1"/>
  <c r="BD58" i="1"/>
  <c r="BD47" i="1"/>
  <c r="BD35" i="1"/>
  <c r="BD34" i="1"/>
  <c r="BD33" i="1"/>
  <c r="BD74" i="1"/>
  <c r="BD59" i="1"/>
  <c r="BD55" i="1"/>
  <c r="BD50" i="1"/>
  <c r="BD45" i="1"/>
  <c r="AB17" i="1"/>
  <c r="X18" i="1"/>
  <c r="AN18" i="1"/>
  <c r="AB19" i="1"/>
  <c r="T21" i="1"/>
  <c r="AJ21" i="1"/>
  <c r="AZ21" i="1"/>
  <c r="T22" i="1"/>
  <c r="AZ22" i="1"/>
  <c r="AF23" i="1"/>
  <c r="AR23" i="1"/>
  <c r="X25" i="1"/>
  <c r="AZ25" i="1"/>
  <c r="BH25" i="1"/>
  <c r="AB27" i="1"/>
  <c r="BH27" i="1"/>
  <c r="P29" i="1"/>
  <c r="AV30" i="1"/>
  <c r="L31" i="1"/>
  <c r="L34" i="1"/>
  <c r="T34" i="1"/>
  <c r="AR34" i="1"/>
  <c r="AZ34" i="1"/>
  <c r="AB35" i="1"/>
  <c r="T37" i="1"/>
  <c r="AV37" i="1"/>
  <c r="AV41" i="1"/>
  <c r="I42" i="1"/>
  <c r="F42" i="1"/>
  <c r="J42" i="1"/>
  <c r="T43" i="1"/>
  <c r="AF45" i="1"/>
  <c r="AF46" i="1"/>
  <c r="L49" i="1"/>
  <c r="AJ58" i="1"/>
  <c r="T61" i="1"/>
  <c r="T67" i="1"/>
  <c r="AZ68" i="1"/>
  <c r="AJ69" i="1"/>
  <c r="H1" i="1"/>
  <c r="B1" i="1"/>
  <c r="T1" i="1"/>
  <c r="Q74" i="1"/>
  <c r="Q75" i="1"/>
  <c r="Q65" i="1"/>
  <c r="Q77" i="1"/>
  <c r="Q70" i="1"/>
  <c r="Q63" i="1"/>
  <c r="Q59" i="1"/>
  <c r="Q55" i="1"/>
  <c r="Q51" i="1"/>
  <c r="Q76" i="1"/>
  <c r="Q72" i="1"/>
  <c r="Q66" i="1"/>
  <c r="Q58" i="1"/>
  <c r="Q57" i="1"/>
  <c r="Q47" i="1"/>
  <c r="Q43" i="1"/>
  <c r="Q39" i="1"/>
  <c r="Q35" i="1"/>
  <c r="Q31" i="1"/>
  <c r="Q27" i="1"/>
  <c r="Q23" i="1"/>
  <c r="Q19" i="1"/>
  <c r="Q1" i="1"/>
  <c r="Q71" i="1"/>
  <c r="Q67" i="1"/>
  <c r="Q54" i="1"/>
  <c r="Q49" i="1"/>
  <c r="Q40" i="1"/>
  <c r="Q38" i="1"/>
  <c r="Q37" i="1"/>
  <c r="Q28" i="1"/>
  <c r="Q68" i="1"/>
  <c r="Q62" i="1"/>
  <c r="Q61" i="1"/>
  <c r="Q56" i="1"/>
  <c r="Q53" i="1"/>
  <c r="Q50" i="1"/>
  <c r="Q36" i="1"/>
  <c r="Q34" i="1"/>
  <c r="Q42" i="1"/>
  <c r="Y74" i="1"/>
  <c r="Y69" i="1"/>
  <c r="Y65" i="1"/>
  <c r="Y77" i="1"/>
  <c r="Y66" i="1"/>
  <c r="Y64" i="1"/>
  <c r="Y63" i="1"/>
  <c r="Y59" i="1"/>
  <c r="Y55" i="1"/>
  <c r="Y51" i="1"/>
  <c r="Y72" i="1"/>
  <c r="Y68" i="1"/>
  <c r="Y52" i="1"/>
  <c r="Y50" i="1"/>
  <c r="Y49" i="1"/>
  <c r="Y47" i="1"/>
  <c r="Y43" i="1"/>
  <c r="Y39" i="1"/>
  <c r="Y35" i="1"/>
  <c r="Y31" i="1"/>
  <c r="Y27" i="1"/>
  <c r="Y23" i="1"/>
  <c r="Y19" i="1"/>
  <c r="Y1" i="1"/>
  <c r="Y76" i="1"/>
  <c r="Y67" i="1"/>
  <c r="Y60" i="1"/>
  <c r="Y58" i="1"/>
  <c r="Y46" i="1"/>
  <c r="Y45" i="1"/>
  <c r="Y32" i="1"/>
  <c r="Y30" i="1"/>
  <c r="Y24" i="1"/>
  <c r="Y75" i="1"/>
  <c r="Y71" i="1"/>
  <c r="Y62" i="1"/>
  <c r="Y57" i="1"/>
  <c r="Y56" i="1"/>
  <c r="Y53" i="1"/>
  <c r="Y42" i="1"/>
  <c r="Y37" i="1"/>
  <c r="Y73" i="1"/>
  <c r="Y54" i="1"/>
  <c r="AK74" i="1"/>
  <c r="AK72" i="1"/>
  <c r="AK69" i="1"/>
  <c r="AK65" i="1"/>
  <c r="AK75" i="1"/>
  <c r="AK68" i="1"/>
  <c r="AK67" i="1"/>
  <c r="AK63" i="1"/>
  <c r="AK59" i="1"/>
  <c r="AK55" i="1"/>
  <c r="AK51" i="1"/>
  <c r="AK47" i="1"/>
  <c r="AK76" i="1"/>
  <c r="AK70" i="1"/>
  <c r="AK56" i="1"/>
  <c r="AK54" i="1"/>
  <c r="AK53" i="1"/>
  <c r="AK43" i="1"/>
  <c r="AK39" i="1"/>
  <c r="AK35" i="1"/>
  <c r="AK31" i="1"/>
  <c r="AK27" i="1"/>
  <c r="AK23" i="1"/>
  <c r="AK19" i="1"/>
  <c r="AK1" i="1"/>
  <c r="AK77" i="1"/>
  <c r="AK71" i="1"/>
  <c r="AK61" i="1"/>
  <c r="AK52" i="1"/>
  <c r="AK36" i="1"/>
  <c r="AK34" i="1"/>
  <c r="AK33" i="1"/>
  <c r="AK25" i="1"/>
  <c r="AK66" i="1"/>
  <c r="AK60" i="1"/>
  <c r="AK58" i="1"/>
  <c r="AK64" i="1"/>
  <c r="AK45" i="1"/>
  <c r="AK42" i="1"/>
  <c r="AK41" i="1"/>
  <c r="AK37" i="1"/>
  <c r="AS74" i="1"/>
  <c r="AS77" i="1"/>
  <c r="AS76" i="1"/>
  <c r="AS69" i="1"/>
  <c r="AS65" i="1"/>
  <c r="AS75" i="1"/>
  <c r="AS71" i="1"/>
  <c r="AS63" i="1"/>
  <c r="AS59" i="1"/>
  <c r="AS55" i="1"/>
  <c r="AS51" i="1"/>
  <c r="AS47" i="1"/>
  <c r="AS72" i="1"/>
  <c r="AS70" i="1"/>
  <c r="AS66" i="1"/>
  <c r="AS62" i="1"/>
  <c r="AS61" i="1"/>
  <c r="AS48" i="1"/>
  <c r="AS43" i="1"/>
  <c r="AS39" i="1"/>
  <c r="AS35" i="1"/>
  <c r="AS31" i="1"/>
  <c r="AS27" i="1"/>
  <c r="AS23" i="1"/>
  <c r="AS19" i="1"/>
  <c r="AS1" i="1"/>
  <c r="AS73" i="1"/>
  <c r="AS67" i="1"/>
  <c r="AS54" i="1"/>
  <c r="AS49" i="1"/>
  <c r="AS44" i="1"/>
  <c r="AS42" i="1"/>
  <c r="AS41" i="1"/>
  <c r="AS29" i="1"/>
  <c r="AS68" i="1"/>
  <c r="AS60" i="1"/>
  <c r="AS58" i="1"/>
  <c r="AS57" i="1"/>
  <c r="AS53" i="1"/>
  <c r="AS32" i="1"/>
  <c r="AS64" i="1"/>
  <c r="AS37" i="1"/>
  <c r="BA74" i="1"/>
  <c r="BA72" i="1"/>
  <c r="BA69" i="1"/>
  <c r="BA65" i="1"/>
  <c r="BA77" i="1"/>
  <c r="BA68" i="1"/>
  <c r="BA67" i="1"/>
  <c r="BA63" i="1"/>
  <c r="BA59" i="1"/>
  <c r="BA55" i="1"/>
  <c r="BA51" i="1"/>
  <c r="BA47" i="1"/>
  <c r="BA66" i="1"/>
  <c r="BA56" i="1"/>
  <c r="BA54" i="1"/>
  <c r="BA53" i="1"/>
  <c r="BA43" i="1"/>
  <c r="BA39" i="1"/>
  <c r="BA35" i="1"/>
  <c r="BA31" i="1"/>
  <c r="BA27" i="1"/>
  <c r="BA23" i="1"/>
  <c r="BA19" i="1"/>
  <c r="BA1" i="1"/>
  <c r="BA75" i="1"/>
  <c r="BA60" i="1"/>
  <c r="BA58" i="1"/>
  <c r="BA49" i="1"/>
  <c r="BA36" i="1"/>
  <c r="BA34" i="1"/>
  <c r="BA33" i="1"/>
  <c r="BA25" i="1"/>
  <c r="BA73" i="1"/>
  <c r="BA62" i="1"/>
  <c r="BA57" i="1"/>
  <c r="BA37" i="1"/>
  <c r="BA46" i="1"/>
  <c r="BA44" i="1"/>
  <c r="BA40" i="1"/>
  <c r="BA38" i="1"/>
  <c r="BI74" i="1"/>
  <c r="BI77" i="1"/>
  <c r="BI76" i="1"/>
  <c r="BI69" i="1"/>
  <c r="BI65" i="1"/>
  <c r="BI59" i="1"/>
  <c r="BI55" i="1"/>
  <c r="BI51" i="1"/>
  <c r="BI47" i="1"/>
  <c r="BI75" i="1"/>
  <c r="BI73" i="1"/>
  <c r="BI68" i="1"/>
  <c r="BI63" i="1"/>
  <c r="BI62" i="1"/>
  <c r="BI61" i="1"/>
  <c r="BI48" i="1"/>
  <c r="BI43" i="1"/>
  <c r="BI39" i="1"/>
  <c r="BI35" i="1"/>
  <c r="BI31" i="1"/>
  <c r="BI27" i="1"/>
  <c r="BI23" i="1"/>
  <c r="BI19" i="1"/>
  <c r="BI1" i="1"/>
  <c r="BI70" i="1"/>
  <c r="BI60" i="1"/>
  <c r="BI58" i="1"/>
  <c r="BI50" i="1"/>
  <c r="BI44" i="1"/>
  <c r="BI42" i="1"/>
  <c r="BI41" i="1"/>
  <c r="BI29" i="1"/>
  <c r="BI67" i="1"/>
  <c r="BI72" i="1"/>
  <c r="BI64" i="1"/>
  <c r="BI54" i="1"/>
  <c r="BI46" i="1"/>
  <c r="BI40" i="1"/>
  <c r="BI38" i="1"/>
  <c r="BI37" i="1"/>
  <c r="BI34" i="1"/>
  <c r="BI71" i="1"/>
  <c r="BI66" i="1"/>
  <c r="BI57" i="1"/>
  <c r="BI53" i="1"/>
  <c r="BI49" i="1"/>
  <c r="BI36" i="1"/>
  <c r="M17" i="1"/>
  <c r="X17" i="1"/>
  <c r="X19" i="1"/>
  <c r="BD19" i="1"/>
  <c r="Y20" i="1"/>
  <c r="J21" i="1"/>
  <c r="F21" i="1"/>
  <c r="P21" i="1"/>
  <c r="AV21" i="1"/>
  <c r="P22" i="1"/>
  <c r="U22" i="1"/>
  <c r="AF22" i="1"/>
  <c r="AK22" i="1"/>
  <c r="T23" i="1"/>
  <c r="AZ23" i="1"/>
  <c r="Y25" i="1"/>
  <c r="AN25" i="1"/>
  <c r="BI25" i="1"/>
  <c r="X26" i="1"/>
  <c r="AK26" i="1"/>
  <c r="BD26" i="1"/>
  <c r="AJ27" i="1"/>
  <c r="BD27" i="1"/>
  <c r="AK28" i="1"/>
  <c r="BE28" i="1"/>
  <c r="Y29" i="1"/>
  <c r="X30" i="1"/>
  <c r="AK30" i="1"/>
  <c r="AR30" i="1"/>
  <c r="AW30" i="1"/>
  <c r="BD30" i="1"/>
  <c r="AW32" i="1"/>
  <c r="L33" i="1"/>
  <c r="AN34" i="1"/>
  <c r="AG36" i="1"/>
  <c r="AJ37" i="1"/>
  <c r="M38" i="1"/>
  <c r="J38" i="1" s="1"/>
  <c r="F41" i="1"/>
  <c r="I41" i="1"/>
  <c r="BA41" i="1"/>
  <c r="P42" i="1"/>
  <c r="AG42" i="1"/>
  <c r="AZ42" i="1"/>
  <c r="BH42" i="1"/>
  <c r="AW44" i="1"/>
  <c r="AG45" i="1"/>
  <c r="BI45" i="1"/>
  <c r="T47" i="1"/>
  <c r="AB47" i="1"/>
  <c r="AZ47" i="1"/>
  <c r="Y48" i="1"/>
  <c r="AK49" i="1"/>
  <c r="BH53" i="1"/>
  <c r="AC54" i="1"/>
  <c r="P55" i="1"/>
  <c r="AB55" i="1"/>
  <c r="AC57" i="1"/>
  <c r="T59" i="1"/>
  <c r="BA61" i="1"/>
  <c r="X63" i="1"/>
  <c r="AR64" i="1"/>
  <c r="N17" i="1"/>
  <c r="T17" i="1"/>
  <c r="Y17" i="1"/>
  <c r="AD17" i="1"/>
  <c r="AJ17" i="1"/>
  <c r="AO17" i="1"/>
  <c r="AT17" i="1"/>
  <c r="AZ17" i="1"/>
  <c r="BE17" i="1"/>
  <c r="U18" i="1"/>
  <c r="AF18" i="1"/>
  <c r="AK18" i="1"/>
  <c r="AV18" i="1"/>
  <c r="BA18" i="1"/>
  <c r="T19" i="1"/>
  <c r="Z19" i="1"/>
  <c r="AP19" i="1"/>
  <c r="AZ19" i="1"/>
  <c r="BF19" i="1"/>
  <c r="I20" i="1"/>
  <c r="U20" i="1"/>
  <c r="Z20" i="1"/>
  <c r="AK20" i="1"/>
  <c r="AP20" i="1"/>
  <c r="BA20" i="1"/>
  <c r="BF20" i="1"/>
  <c r="L21" i="1"/>
  <c r="Q21" i="1"/>
  <c r="V21" i="1"/>
  <c r="AB21" i="1"/>
  <c r="AG21" i="1"/>
  <c r="AL21" i="1"/>
  <c r="AR21" i="1"/>
  <c r="AW21" i="1"/>
  <c r="BB21" i="1"/>
  <c r="BH21" i="1"/>
  <c r="F22" i="1"/>
  <c r="L22" i="1"/>
  <c r="Q22" i="1"/>
  <c r="AB22" i="1"/>
  <c r="AG22" i="1"/>
  <c r="AR22" i="1"/>
  <c r="AW22" i="1"/>
  <c r="BH22" i="1"/>
  <c r="P23" i="1"/>
  <c r="V23" i="1"/>
  <c r="AB23" i="1"/>
  <c r="AP23" i="1"/>
  <c r="AV23" i="1"/>
  <c r="BB23" i="1"/>
  <c r="BH23" i="1"/>
  <c r="M24" i="1"/>
  <c r="Z24" i="1"/>
  <c r="AG24" i="1"/>
  <c r="AL24" i="1"/>
  <c r="AS24" i="1"/>
  <c r="BF24" i="1"/>
  <c r="M25" i="1"/>
  <c r="T25" i="1"/>
  <c r="AB25" i="1"/>
  <c r="AH25" i="1"/>
  <c r="AO25" i="1"/>
  <c r="BD25" i="1"/>
  <c r="I26" i="1"/>
  <c r="T26" i="1"/>
  <c r="Y26" i="1"/>
  <c r="AF26" i="1"/>
  <c r="AS26" i="1"/>
  <c r="AZ26" i="1"/>
  <c r="BE26" i="1"/>
  <c r="L27" i="1"/>
  <c r="Z27" i="1"/>
  <c r="AR27" i="1"/>
  <c r="BF27" i="1"/>
  <c r="M28" i="1"/>
  <c r="Z28" i="1"/>
  <c r="AS28" i="1"/>
  <c r="BF28" i="1"/>
  <c r="L29" i="1"/>
  <c r="J29" i="1" s="1"/>
  <c r="Z29" i="1"/>
  <c r="AG29" i="1"/>
  <c r="AO29" i="1"/>
  <c r="AV29" i="1"/>
  <c r="BB29" i="1"/>
  <c r="AF30" i="1"/>
  <c r="AS30" i="1"/>
  <c r="P31" i="1"/>
  <c r="V31" i="1"/>
  <c r="AB31" i="1"/>
  <c r="AP31" i="1"/>
  <c r="AV31" i="1"/>
  <c r="R32" i="1"/>
  <c r="AP32" i="1"/>
  <c r="AX32" i="1"/>
  <c r="N33" i="1"/>
  <c r="X33" i="1"/>
  <c r="AG33" i="1"/>
  <c r="AR33" i="1"/>
  <c r="AZ33" i="1"/>
  <c r="BI33" i="1"/>
  <c r="Y34" i="1"/>
  <c r="AG34" i="1"/>
  <c r="AO34" i="1"/>
  <c r="BE34" i="1"/>
  <c r="N35" i="1"/>
  <c r="AF35" i="1"/>
  <c r="AN35" i="1"/>
  <c r="BH35" i="1"/>
  <c r="Y36" i="1"/>
  <c r="AS36" i="1"/>
  <c r="Z37" i="1"/>
  <c r="AO37" i="1"/>
  <c r="BD37" i="1"/>
  <c r="X38" i="1"/>
  <c r="AF38" i="1"/>
  <c r="AZ38" i="1"/>
  <c r="R39" i="1"/>
  <c r="Z39" i="1"/>
  <c r="AR39" i="1"/>
  <c r="F40" i="1"/>
  <c r="I40" i="1"/>
  <c r="AK40" i="1"/>
  <c r="BE40" i="1"/>
  <c r="Z41" i="1"/>
  <c r="BB41" i="1"/>
  <c r="BA42" i="1"/>
  <c r="X43" i="1"/>
  <c r="AF43" i="1"/>
  <c r="AZ43" i="1"/>
  <c r="Y44" i="1"/>
  <c r="AP44" i="1"/>
  <c r="F45" i="1"/>
  <c r="I45" i="1"/>
  <c r="X45" i="1"/>
  <c r="BA45" i="1"/>
  <c r="Q46" i="1"/>
  <c r="AK46" i="1"/>
  <c r="AS46" i="1"/>
  <c r="V47" i="1"/>
  <c r="AT47" i="1"/>
  <c r="BA48" i="1"/>
  <c r="AN49" i="1"/>
  <c r="AB50" i="1"/>
  <c r="BA50" i="1"/>
  <c r="Z51" i="1"/>
  <c r="Q52" i="1"/>
  <c r="BA52" i="1"/>
  <c r="BI52" i="1"/>
  <c r="AC53" i="1"/>
  <c r="AR54" i="1"/>
  <c r="BD54" i="1"/>
  <c r="AR55" i="1"/>
  <c r="I56" i="1"/>
  <c r="F56" i="1"/>
  <c r="F57" i="1"/>
  <c r="I57" i="1"/>
  <c r="AX57" i="1"/>
  <c r="P58" i="1"/>
  <c r="N59" i="1"/>
  <c r="AP59" i="1"/>
  <c r="BE60" i="1"/>
  <c r="I62" i="1"/>
  <c r="F62" i="1"/>
  <c r="P64" i="1"/>
  <c r="X64" i="1"/>
  <c r="AN67" i="1"/>
  <c r="BA70" i="1"/>
  <c r="AF71" i="1"/>
  <c r="P77" i="1"/>
  <c r="L75" i="1"/>
  <c r="J75" i="1" s="1"/>
  <c r="L70" i="1"/>
  <c r="L66" i="1"/>
  <c r="L56" i="1"/>
  <c r="J56" i="1" s="1"/>
  <c r="L52" i="1"/>
  <c r="L77" i="1"/>
  <c r="J77" i="1" s="1"/>
  <c r="L68" i="1"/>
  <c r="L63" i="1"/>
  <c r="L58" i="1"/>
  <c r="L57" i="1"/>
  <c r="J57" i="1" s="1"/>
  <c r="L44" i="1"/>
  <c r="L40" i="1"/>
  <c r="L36" i="1"/>
  <c r="L32" i="1"/>
  <c r="L28" i="1"/>
  <c r="L24" i="1"/>
  <c r="L76" i="1"/>
  <c r="L64" i="1"/>
  <c r="L62" i="1"/>
  <c r="J62" i="1" s="1"/>
  <c r="L59" i="1"/>
  <c r="L51" i="1"/>
  <c r="L50" i="1"/>
  <c r="L43" i="1"/>
  <c r="L38" i="1"/>
  <c r="L37" i="1"/>
  <c r="L74" i="1"/>
  <c r="L72" i="1"/>
  <c r="L67" i="1"/>
  <c r="J67" i="1" s="1"/>
  <c r="L47" i="1"/>
  <c r="L42" i="1"/>
  <c r="L35" i="1"/>
  <c r="L61" i="1"/>
  <c r="L55" i="1"/>
  <c r="T75" i="1"/>
  <c r="T70" i="1"/>
  <c r="T66" i="1"/>
  <c r="T73" i="1"/>
  <c r="T72" i="1"/>
  <c r="T64" i="1"/>
  <c r="T60" i="1"/>
  <c r="T56" i="1"/>
  <c r="T52" i="1"/>
  <c r="T48" i="1"/>
  <c r="T55" i="1"/>
  <c r="T50" i="1"/>
  <c r="T49" i="1"/>
  <c r="T44" i="1"/>
  <c r="T40" i="1"/>
  <c r="T36" i="1"/>
  <c r="T32" i="1"/>
  <c r="T28" i="1"/>
  <c r="T24" i="1"/>
  <c r="T20" i="1"/>
  <c r="T68" i="1"/>
  <c r="T65" i="1"/>
  <c r="T62" i="1"/>
  <c r="T57" i="1"/>
  <c r="T53" i="1"/>
  <c r="T51" i="1"/>
  <c r="T46" i="1"/>
  <c r="T45" i="1"/>
  <c r="T35" i="1"/>
  <c r="T30" i="1"/>
  <c r="T77" i="1"/>
  <c r="T63" i="1"/>
  <c r="T74" i="1"/>
  <c r="T58" i="1"/>
  <c r="T33" i="1"/>
  <c r="T39" i="1"/>
  <c r="AB75" i="1"/>
  <c r="AB73" i="1"/>
  <c r="AB70" i="1"/>
  <c r="AB66" i="1"/>
  <c r="AB76" i="1"/>
  <c r="AB72" i="1"/>
  <c r="AB60" i="1"/>
  <c r="AB56" i="1"/>
  <c r="AB52" i="1"/>
  <c r="AB48" i="1"/>
  <c r="AB71" i="1"/>
  <c r="AB65" i="1"/>
  <c r="AB64" i="1"/>
  <c r="AB63" i="1"/>
  <c r="AB58" i="1"/>
  <c r="AB57" i="1"/>
  <c r="AB44" i="1"/>
  <c r="AB40" i="1"/>
  <c r="AB36" i="1"/>
  <c r="AB32" i="1"/>
  <c r="AB28" i="1"/>
  <c r="AB24" i="1"/>
  <c r="AB20" i="1"/>
  <c r="AB74" i="1"/>
  <c r="AB53" i="1"/>
  <c r="AB43" i="1"/>
  <c r="AB38" i="1"/>
  <c r="AB37" i="1"/>
  <c r="AB26" i="1"/>
  <c r="AB68" i="1"/>
  <c r="AB61" i="1"/>
  <c r="AB54" i="1"/>
  <c r="AB51" i="1"/>
  <c r="AB39" i="1"/>
  <c r="AB33" i="1"/>
  <c r="AB69" i="1"/>
  <c r="AB67" i="1"/>
  <c r="AB59" i="1"/>
  <c r="AB46" i="1"/>
  <c r="AB45" i="1"/>
  <c r="AB41" i="1"/>
  <c r="AJ75" i="1"/>
  <c r="AJ70" i="1"/>
  <c r="AJ66" i="1"/>
  <c r="AJ76" i="1"/>
  <c r="AJ64" i="1"/>
  <c r="AJ60" i="1"/>
  <c r="AJ56" i="1"/>
  <c r="AJ52" i="1"/>
  <c r="AJ48" i="1"/>
  <c r="AJ72" i="1"/>
  <c r="AJ71" i="1"/>
  <c r="AJ67" i="1"/>
  <c r="AJ65" i="1"/>
  <c r="AJ55" i="1"/>
  <c r="AJ50" i="1"/>
  <c r="AJ49" i="1"/>
  <c r="AJ44" i="1"/>
  <c r="AJ40" i="1"/>
  <c r="AJ36" i="1"/>
  <c r="AJ32" i="1"/>
  <c r="AJ28" i="1"/>
  <c r="AJ24" i="1"/>
  <c r="AJ20" i="1"/>
  <c r="AJ77" i="1"/>
  <c r="AJ63" i="1"/>
  <c r="AJ47" i="1"/>
  <c r="AJ46" i="1"/>
  <c r="AJ45" i="1"/>
  <c r="AJ35" i="1"/>
  <c r="AJ30" i="1"/>
  <c r="AJ74" i="1"/>
  <c r="AJ68" i="1"/>
  <c r="AJ61" i="1"/>
  <c r="AJ62" i="1"/>
  <c r="AJ57" i="1"/>
  <c r="AJ53" i="1"/>
  <c r="AJ43" i="1"/>
  <c r="AJ38" i="1"/>
  <c r="AJ34" i="1"/>
  <c r="AJ59" i="1"/>
  <c r="AJ51" i="1"/>
  <c r="AJ42" i="1"/>
  <c r="AJ41" i="1"/>
  <c r="AR75" i="1"/>
  <c r="AR73" i="1"/>
  <c r="AR70" i="1"/>
  <c r="AR66" i="1"/>
  <c r="AR60" i="1"/>
  <c r="AR56" i="1"/>
  <c r="AR52" i="1"/>
  <c r="AR48" i="1"/>
  <c r="AR74" i="1"/>
  <c r="AR67" i="1"/>
  <c r="AR63" i="1"/>
  <c r="AR58" i="1"/>
  <c r="AR57" i="1"/>
  <c r="AR47" i="1"/>
  <c r="AR44" i="1"/>
  <c r="AR40" i="1"/>
  <c r="AR36" i="1"/>
  <c r="AR32" i="1"/>
  <c r="AR28" i="1"/>
  <c r="AR24" i="1"/>
  <c r="AR20" i="1"/>
  <c r="AR72" i="1"/>
  <c r="AR69" i="1"/>
  <c r="AR61" i="1"/>
  <c r="AR43" i="1"/>
  <c r="AR38" i="1"/>
  <c r="AR37" i="1"/>
  <c r="AR26" i="1"/>
  <c r="AR71" i="1"/>
  <c r="AR68" i="1"/>
  <c r="AR65" i="1"/>
  <c r="AR62" i="1"/>
  <c r="AR49" i="1"/>
  <c r="AR45" i="1"/>
  <c r="AR42" i="1"/>
  <c r="AR41" i="1"/>
  <c r="AR35" i="1"/>
  <c r="AR77" i="1"/>
  <c r="AR53" i="1"/>
  <c r="AR51" i="1"/>
  <c r="AZ75" i="1"/>
  <c r="AZ71" i="1"/>
  <c r="AZ70" i="1"/>
  <c r="AZ66" i="1"/>
  <c r="AZ74" i="1"/>
  <c r="AZ64" i="1"/>
  <c r="AZ60" i="1"/>
  <c r="AZ56" i="1"/>
  <c r="AZ52" i="1"/>
  <c r="AZ48" i="1"/>
  <c r="AZ73" i="1"/>
  <c r="AZ69" i="1"/>
  <c r="AZ55" i="1"/>
  <c r="AZ50" i="1"/>
  <c r="AZ49" i="1"/>
  <c r="AZ44" i="1"/>
  <c r="AZ40" i="1"/>
  <c r="AZ36" i="1"/>
  <c r="AZ32" i="1"/>
  <c r="AZ28" i="1"/>
  <c r="AZ24" i="1"/>
  <c r="AZ20" i="1"/>
  <c r="AZ76" i="1"/>
  <c r="AZ61" i="1"/>
  <c r="AZ54" i="1"/>
  <c r="AZ46" i="1"/>
  <c r="AZ45" i="1"/>
  <c r="AZ35" i="1"/>
  <c r="AZ30" i="1"/>
  <c r="AZ77" i="1"/>
  <c r="AZ72" i="1"/>
  <c r="AZ67" i="1"/>
  <c r="AZ59" i="1"/>
  <c r="AZ58" i="1"/>
  <c r="AZ41" i="1"/>
  <c r="AZ62" i="1"/>
  <c r="AZ57" i="1"/>
  <c r="AZ53" i="1"/>
  <c r="AZ39" i="1"/>
  <c r="AZ37" i="1"/>
  <c r="BH75" i="1"/>
  <c r="BH71" i="1"/>
  <c r="BH73" i="1"/>
  <c r="BH70" i="1"/>
  <c r="BH66" i="1"/>
  <c r="BH77" i="1"/>
  <c r="BH74" i="1"/>
  <c r="BH60" i="1"/>
  <c r="BH56" i="1"/>
  <c r="BH52" i="1"/>
  <c r="BH48" i="1"/>
  <c r="BH69" i="1"/>
  <c r="BH58" i="1"/>
  <c r="BH57" i="1"/>
  <c r="BH47" i="1"/>
  <c r="BH44" i="1"/>
  <c r="BH40" i="1"/>
  <c r="BH36" i="1"/>
  <c r="BH32" i="1"/>
  <c r="BH28" i="1"/>
  <c r="BH24" i="1"/>
  <c r="BH20" i="1"/>
  <c r="BH64" i="1"/>
  <c r="BH55" i="1"/>
  <c r="BH54" i="1"/>
  <c r="BH49" i="1"/>
  <c r="BH43" i="1"/>
  <c r="BH38" i="1"/>
  <c r="BH37" i="1"/>
  <c r="BH26" i="1"/>
  <c r="BH76" i="1"/>
  <c r="BH62" i="1"/>
  <c r="BH59" i="1"/>
  <c r="BH61" i="1"/>
  <c r="BH39" i="1"/>
  <c r="BH31" i="1"/>
  <c r="BH72" i="1"/>
  <c r="BH68" i="1"/>
  <c r="BH63" i="1"/>
  <c r="BH51" i="1"/>
  <c r="BH46" i="1"/>
  <c r="BH34" i="1"/>
  <c r="L17" i="1"/>
  <c r="AR17" i="1"/>
  <c r="BH17" i="1"/>
  <c r="BD18" i="1"/>
  <c r="L19" i="1"/>
  <c r="AR19" i="1"/>
  <c r="BH19" i="1"/>
  <c r="AJ22" i="1"/>
  <c r="AJ26" i="1"/>
  <c r="AV26" i="1"/>
  <c r="AR29" i="1"/>
  <c r="AZ29" i="1"/>
  <c r="AF31" i="1"/>
  <c r="AR31" i="1"/>
  <c r="AB34" i="1"/>
  <c r="I38" i="1"/>
  <c r="F38" i="1"/>
  <c r="T38" i="1"/>
  <c r="BD38" i="1"/>
  <c r="L39" i="1"/>
  <c r="T41" i="1"/>
  <c r="BD43" i="1"/>
  <c r="BH45" i="1"/>
  <c r="P51" i="1"/>
  <c r="AJ54" i="1"/>
  <c r="AN57" i="1"/>
  <c r="AV61" i="1"/>
  <c r="BH67" i="1"/>
  <c r="L71" i="1"/>
  <c r="T76" i="1"/>
  <c r="O1" i="1"/>
  <c r="AJ1" i="1"/>
  <c r="AZ1" i="1"/>
  <c r="M74" i="1"/>
  <c r="M77" i="1"/>
  <c r="M76" i="1"/>
  <c r="M65" i="1"/>
  <c r="M72" i="1"/>
  <c r="M71" i="1"/>
  <c r="M63" i="1"/>
  <c r="M59" i="1"/>
  <c r="M55" i="1"/>
  <c r="M51" i="1"/>
  <c r="M75" i="1"/>
  <c r="M64" i="1"/>
  <c r="M62" i="1"/>
  <c r="M61" i="1"/>
  <c r="M47" i="1"/>
  <c r="M43" i="1"/>
  <c r="M39" i="1"/>
  <c r="M35" i="1"/>
  <c r="M31" i="1"/>
  <c r="M27" i="1"/>
  <c r="M23" i="1"/>
  <c r="M19" i="1"/>
  <c r="M1" i="1"/>
  <c r="M70" i="1"/>
  <c r="M57" i="1"/>
  <c r="M53" i="1"/>
  <c r="M44" i="1"/>
  <c r="M42" i="1"/>
  <c r="M41" i="1"/>
  <c r="J41" i="1" s="1"/>
  <c r="M29" i="1"/>
  <c r="M67" i="1"/>
  <c r="M68" i="1"/>
  <c r="M58" i="1"/>
  <c r="M33" i="1"/>
  <c r="M32" i="1"/>
  <c r="M56" i="1"/>
  <c r="M52" i="1"/>
  <c r="M49" i="1"/>
  <c r="M45" i="1"/>
  <c r="U74" i="1"/>
  <c r="U72" i="1"/>
  <c r="U69" i="1"/>
  <c r="U65" i="1"/>
  <c r="U76" i="1"/>
  <c r="U68" i="1"/>
  <c r="U67" i="1"/>
  <c r="U63" i="1"/>
  <c r="U59" i="1"/>
  <c r="U55" i="1"/>
  <c r="U51" i="1"/>
  <c r="U77" i="1"/>
  <c r="U75" i="1"/>
  <c r="U71" i="1"/>
  <c r="U64" i="1"/>
  <c r="U56" i="1"/>
  <c r="U54" i="1"/>
  <c r="U53" i="1"/>
  <c r="U47" i="1"/>
  <c r="U43" i="1"/>
  <c r="U39" i="1"/>
  <c r="U35" i="1"/>
  <c r="U31" i="1"/>
  <c r="U27" i="1"/>
  <c r="U23" i="1"/>
  <c r="U19" i="1"/>
  <c r="U1" i="1"/>
  <c r="U70" i="1"/>
  <c r="U66" i="1"/>
  <c r="U36" i="1"/>
  <c r="U34" i="1"/>
  <c r="U33" i="1"/>
  <c r="U25" i="1"/>
  <c r="U61" i="1"/>
  <c r="U62" i="1"/>
  <c r="U60" i="1"/>
  <c r="U52" i="1"/>
  <c r="U48" i="1"/>
  <c r="U46" i="1"/>
  <c r="U45" i="1"/>
  <c r="U44" i="1"/>
  <c r="U41" i="1"/>
  <c r="U40" i="1"/>
  <c r="U38" i="1"/>
  <c r="AC74" i="1"/>
  <c r="AC77" i="1"/>
  <c r="AC76" i="1"/>
  <c r="AC69" i="1"/>
  <c r="AC65" i="1"/>
  <c r="AC71" i="1"/>
  <c r="AC63" i="1"/>
  <c r="AC59" i="1"/>
  <c r="AC55" i="1"/>
  <c r="AC51" i="1"/>
  <c r="AC67" i="1"/>
  <c r="AC62" i="1"/>
  <c r="AC61" i="1"/>
  <c r="AC48" i="1"/>
  <c r="AC47" i="1"/>
  <c r="AC43" i="1"/>
  <c r="AC39" i="1"/>
  <c r="AC35" i="1"/>
  <c r="AC31" i="1"/>
  <c r="AC27" i="1"/>
  <c r="AC23" i="1"/>
  <c r="AC19" i="1"/>
  <c r="AC1" i="1"/>
  <c r="AC68" i="1"/>
  <c r="AC66" i="1"/>
  <c r="AC56" i="1"/>
  <c r="AC52" i="1"/>
  <c r="AC44" i="1"/>
  <c r="AC42" i="1"/>
  <c r="AC41" i="1"/>
  <c r="AC29" i="1"/>
  <c r="AC73" i="1"/>
  <c r="AC72" i="1"/>
  <c r="AC70" i="1"/>
  <c r="AC64" i="1"/>
  <c r="AC46" i="1"/>
  <c r="AC45" i="1"/>
  <c r="AC40" i="1"/>
  <c r="AC38" i="1"/>
  <c r="AC34" i="1"/>
  <c r="AC75" i="1"/>
  <c r="AC58" i="1"/>
  <c r="AC50" i="1"/>
  <c r="AC36" i="1"/>
  <c r="AG74" i="1"/>
  <c r="AG75" i="1"/>
  <c r="AG73" i="1"/>
  <c r="AG69" i="1"/>
  <c r="AG65" i="1"/>
  <c r="AG70" i="1"/>
  <c r="AG63" i="1"/>
  <c r="AG59" i="1"/>
  <c r="AG55" i="1"/>
  <c r="AG51" i="1"/>
  <c r="AG47" i="1"/>
  <c r="AG68" i="1"/>
  <c r="AG60" i="1"/>
  <c r="AG58" i="1"/>
  <c r="AG57" i="1"/>
  <c r="AG43" i="1"/>
  <c r="AG39" i="1"/>
  <c r="AG35" i="1"/>
  <c r="AG31" i="1"/>
  <c r="AG27" i="1"/>
  <c r="AG23" i="1"/>
  <c r="AG19" i="1"/>
  <c r="AG1" i="1"/>
  <c r="AG62" i="1"/>
  <c r="AG50" i="1"/>
  <c r="AG48" i="1"/>
  <c r="AG40" i="1"/>
  <c r="AG38" i="1"/>
  <c r="AG37" i="1"/>
  <c r="AG28" i="1"/>
  <c r="AG26" i="1"/>
  <c r="AG77" i="1"/>
  <c r="AG76" i="1"/>
  <c r="AG71" i="1"/>
  <c r="AG67" i="1"/>
  <c r="AG52" i="1"/>
  <c r="AG32" i="1"/>
  <c r="AG72" i="1"/>
  <c r="AG64" i="1"/>
  <c r="AG56" i="1"/>
  <c r="AG54" i="1"/>
  <c r="AG53" i="1"/>
  <c r="AG49" i="1"/>
  <c r="AG46" i="1"/>
  <c r="AG44" i="1"/>
  <c r="AO74" i="1"/>
  <c r="AO69" i="1"/>
  <c r="AO65" i="1"/>
  <c r="AO73" i="1"/>
  <c r="AO72" i="1"/>
  <c r="AO66" i="1"/>
  <c r="AO64" i="1"/>
  <c r="AO63" i="1"/>
  <c r="AO59" i="1"/>
  <c r="AO55" i="1"/>
  <c r="AO51" i="1"/>
  <c r="AO47" i="1"/>
  <c r="AO77" i="1"/>
  <c r="AO75" i="1"/>
  <c r="AO52" i="1"/>
  <c r="AO50" i="1"/>
  <c r="AO49" i="1"/>
  <c r="AO43" i="1"/>
  <c r="AO39" i="1"/>
  <c r="AO35" i="1"/>
  <c r="AO31" i="1"/>
  <c r="AO27" i="1"/>
  <c r="AO23" i="1"/>
  <c r="AO19" i="1"/>
  <c r="AO1" i="1"/>
  <c r="AO70" i="1"/>
  <c r="AO62" i="1"/>
  <c r="AO57" i="1"/>
  <c r="AO53" i="1"/>
  <c r="AO48" i="1"/>
  <c r="AO46" i="1"/>
  <c r="AO45" i="1"/>
  <c r="AO32" i="1"/>
  <c r="AO30" i="1"/>
  <c r="AO24" i="1"/>
  <c r="AO67" i="1"/>
  <c r="AO76" i="1"/>
  <c r="AO56" i="1"/>
  <c r="AO54" i="1"/>
  <c r="AO44" i="1"/>
  <c r="AO38" i="1"/>
  <c r="AO33" i="1"/>
  <c r="AO71" i="1"/>
  <c r="AO68" i="1"/>
  <c r="AO61" i="1"/>
  <c r="AO60" i="1"/>
  <c r="AO58" i="1"/>
  <c r="AO40" i="1"/>
  <c r="AO36" i="1"/>
  <c r="AW74" i="1"/>
  <c r="AW75" i="1"/>
  <c r="AW73" i="1"/>
  <c r="AW69" i="1"/>
  <c r="AW65" i="1"/>
  <c r="AW76" i="1"/>
  <c r="AW72" i="1"/>
  <c r="AW70" i="1"/>
  <c r="AW63" i="1"/>
  <c r="AW59" i="1"/>
  <c r="AW55" i="1"/>
  <c r="AW51" i="1"/>
  <c r="AW47" i="1"/>
  <c r="AW77" i="1"/>
  <c r="AW71" i="1"/>
  <c r="AW64" i="1"/>
  <c r="AW60" i="1"/>
  <c r="AW58" i="1"/>
  <c r="AW57" i="1"/>
  <c r="AW43" i="1"/>
  <c r="AW39" i="1"/>
  <c r="AW35" i="1"/>
  <c r="AW31" i="1"/>
  <c r="AW27" i="1"/>
  <c r="AW23" i="1"/>
  <c r="AW19" i="1"/>
  <c r="AW1" i="1"/>
  <c r="AW68" i="1"/>
  <c r="AW66" i="1"/>
  <c r="AW53" i="1"/>
  <c r="AW40" i="1"/>
  <c r="AW38" i="1"/>
  <c r="AW37" i="1"/>
  <c r="AW28" i="1"/>
  <c r="AW26" i="1"/>
  <c r="AW61" i="1"/>
  <c r="AW67" i="1"/>
  <c r="AW56" i="1"/>
  <c r="AW52" i="1"/>
  <c r="AW48" i="1"/>
  <c r="AW36" i="1"/>
  <c r="AW34" i="1"/>
  <c r="AW33" i="1"/>
  <c r="AW54" i="1"/>
  <c r="AW50" i="1"/>
  <c r="AW45" i="1"/>
  <c r="AW42" i="1"/>
  <c r="AW41" i="1"/>
  <c r="BE74" i="1"/>
  <c r="BE71" i="1"/>
  <c r="BE69" i="1"/>
  <c r="BE65" i="1"/>
  <c r="BE76" i="1"/>
  <c r="BE66" i="1"/>
  <c r="BE64" i="1"/>
  <c r="BE63" i="1"/>
  <c r="BE59" i="1"/>
  <c r="BE55" i="1"/>
  <c r="BE51" i="1"/>
  <c r="BE47" i="1"/>
  <c r="BE67" i="1"/>
  <c r="BE52" i="1"/>
  <c r="BE50" i="1"/>
  <c r="BE49" i="1"/>
  <c r="BE43" i="1"/>
  <c r="BE39" i="1"/>
  <c r="BE35" i="1"/>
  <c r="BE31" i="1"/>
  <c r="BE27" i="1"/>
  <c r="BE23" i="1"/>
  <c r="BE19" i="1"/>
  <c r="BE1" i="1"/>
  <c r="BE77" i="1"/>
  <c r="BE73" i="1"/>
  <c r="BE72" i="1"/>
  <c r="BE68" i="1"/>
  <c r="BE56" i="1"/>
  <c r="BE46" i="1"/>
  <c r="BE45" i="1"/>
  <c r="BE32" i="1"/>
  <c r="BE30" i="1"/>
  <c r="BE24" i="1"/>
  <c r="BE70" i="1"/>
  <c r="BE61" i="1"/>
  <c r="BE42" i="1"/>
  <c r="BE75" i="1"/>
  <c r="BE54" i="1"/>
  <c r="BE48" i="1"/>
  <c r="BE41" i="1"/>
  <c r="AC17" i="1"/>
  <c r="AN17" i="1"/>
  <c r="AS17" i="1"/>
  <c r="BD17" i="1"/>
  <c r="BI17" i="1"/>
  <c r="T18" i="1"/>
  <c r="Y18" i="1"/>
  <c r="AJ18" i="1"/>
  <c r="AO18" i="1"/>
  <c r="AZ18" i="1"/>
  <c r="BE18" i="1"/>
  <c r="AN19" i="1"/>
  <c r="AO20" i="1"/>
  <c r="BE20" i="1"/>
  <c r="I21" i="1"/>
  <c r="U21" i="1"/>
  <c r="AF21" i="1"/>
  <c r="AK21" i="1"/>
  <c r="BA21" i="1"/>
  <c r="AV22" i="1"/>
  <c r="BA22" i="1"/>
  <c r="AK24" i="1"/>
  <c r="L25" i="1"/>
  <c r="AG25" i="1"/>
  <c r="X27" i="1"/>
  <c r="F28" i="1"/>
  <c r="Y28" i="1"/>
  <c r="F29" i="1"/>
  <c r="Q29" i="1"/>
  <c r="AF29" i="1"/>
  <c r="BA29" i="1"/>
  <c r="BH29" i="1"/>
  <c r="T31" i="1"/>
  <c r="AZ31" i="1"/>
  <c r="Q32" i="1"/>
  <c r="AN33" i="1"/>
  <c r="BH33" i="1"/>
  <c r="M34" i="1"/>
  <c r="AS34" i="1"/>
  <c r="U37" i="1"/>
  <c r="BE38" i="1"/>
  <c r="X39" i="1"/>
  <c r="AS40" i="1"/>
  <c r="Y41" i="1"/>
  <c r="AV45" i="1"/>
  <c r="X46" i="1"/>
  <c r="AR46" i="1"/>
  <c r="AK48" i="1"/>
  <c r="BD49" i="1"/>
  <c r="M50" i="1"/>
  <c r="BH50" i="1"/>
  <c r="AF51" i="1"/>
  <c r="AN53" i="1"/>
  <c r="BI56" i="1"/>
  <c r="BE58" i="1"/>
  <c r="Y61" i="1"/>
  <c r="AF63" i="1"/>
  <c r="M66" i="1"/>
  <c r="T69" i="1"/>
  <c r="T71" i="1"/>
  <c r="U73" i="1"/>
  <c r="AB77" i="1"/>
  <c r="E1" i="1"/>
  <c r="P1" i="1"/>
  <c r="AF1" i="1"/>
  <c r="AV1" i="1"/>
  <c r="N77" i="1"/>
  <c r="N68" i="1"/>
  <c r="N64" i="1"/>
  <c r="N76" i="1"/>
  <c r="N66" i="1"/>
  <c r="N65" i="1"/>
  <c r="N62" i="1"/>
  <c r="N58" i="1"/>
  <c r="N54" i="1"/>
  <c r="J54" i="1" s="1"/>
  <c r="N50" i="1"/>
  <c r="N71" i="1"/>
  <c r="J71" i="1" s="1"/>
  <c r="N67" i="1"/>
  <c r="N52" i="1"/>
  <c r="N51" i="1"/>
  <c r="N49" i="1"/>
  <c r="J49" i="1" s="1"/>
  <c r="N46" i="1"/>
  <c r="N42" i="1"/>
  <c r="N38" i="1"/>
  <c r="N34" i="1"/>
  <c r="N22" i="1"/>
  <c r="N75" i="1"/>
  <c r="N74" i="1"/>
  <c r="N56" i="1"/>
  <c r="N47" i="1"/>
  <c r="N45" i="1"/>
  <c r="N32" i="1"/>
  <c r="N31" i="1"/>
  <c r="N24" i="1"/>
  <c r="N72" i="1"/>
  <c r="N63" i="1"/>
  <c r="N61" i="1"/>
  <c r="N55" i="1"/>
  <c r="N57" i="1"/>
  <c r="N53" i="1"/>
  <c r="N44" i="1"/>
  <c r="N41" i="1"/>
  <c r="N40" i="1"/>
  <c r="N39" i="1"/>
  <c r="R77" i="1"/>
  <c r="R73" i="1"/>
  <c r="R76" i="1"/>
  <c r="R68" i="1"/>
  <c r="R64" i="1"/>
  <c r="R74" i="1"/>
  <c r="R71" i="1"/>
  <c r="R62" i="1"/>
  <c r="R58" i="1"/>
  <c r="R54" i="1"/>
  <c r="R50" i="1"/>
  <c r="R69" i="1"/>
  <c r="R63" i="1"/>
  <c r="R61" i="1"/>
  <c r="R48" i="1"/>
  <c r="R46" i="1"/>
  <c r="R42" i="1"/>
  <c r="R38" i="1"/>
  <c r="R34" i="1"/>
  <c r="R30" i="1"/>
  <c r="R26" i="1"/>
  <c r="R22" i="1"/>
  <c r="R18" i="1"/>
  <c r="R72" i="1"/>
  <c r="R60" i="1"/>
  <c r="R55" i="1"/>
  <c r="R44" i="1"/>
  <c r="R43" i="1"/>
  <c r="R41" i="1"/>
  <c r="R29" i="1"/>
  <c r="R66" i="1"/>
  <c r="R65" i="1"/>
  <c r="R59" i="1"/>
  <c r="R37" i="1"/>
  <c r="R35" i="1"/>
  <c r="R70" i="1"/>
  <c r="R51" i="1"/>
  <c r="R47" i="1"/>
  <c r="V77" i="1"/>
  <c r="V73" i="1"/>
  <c r="V75" i="1"/>
  <c r="V74" i="1"/>
  <c r="V68" i="1"/>
  <c r="V64" i="1"/>
  <c r="V70" i="1"/>
  <c r="V69" i="1"/>
  <c r="V62" i="1"/>
  <c r="V58" i="1"/>
  <c r="V54" i="1"/>
  <c r="V50" i="1"/>
  <c r="V67" i="1"/>
  <c r="V65" i="1"/>
  <c r="V60" i="1"/>
  <c r="V59" i="1"/>
  <c r="V57" i="1"/>
  <c r="V46" i="1"/>
  <c r="V42" i="1"/>
  <c r="V38" i="1"/>
  <c r="V34" i="1"/>
  <c r="V30" i="1"/>
  <c r="V26" i="1"/>
  <c r="V22" i="1"/>
  <c r="V18" i="1"/>
  <c r="V63" i="1"/>
  <c r="V61" i="1"/>
  <c r="V56" i="1"/>
  <c r="V52" i="1"/>
  <c r="V40" i="1"/>
  <c r="V39" i="1"/>
  <c r="V37" i="1"/>
  <c r="V28" i="1"/>
  <c r="V27" i="1"/>
  <c r="V76" i="1"/>
  <c r="V51" i="1"/>
  <c r="V48" i="1"/>
  <c r="V45" i="1"/>
  <c r="V44" i="1"/>
  <c r="V41" i="1"/>
  <c r="V71" i="1"/>
  <c r="V66" i="1"/>
  <c r="V55" i="1"/>
  <c r="V49" i="1"/>
  <c r="V43" i="1"/>
  <c r="V36" i="1"/>
  <c r="Z77" i="1"/>
  <c r="Z73" i="1"/>
  <c r="Z72" i="1"/>
  <c r="Z68" i="1"/>
  <c r="Z64" i="1"/>
  <c r="Z67" i="1"/>
  <c r="Z62" i="1"/>
  <c r="Z58" i="1"/>
  <c r="Z54" i="1"/>
  <c r="Z50" i="1"/>
  <c r="Z76" i="1"/>
  <c r="Z74" i="1"/>
  <c r="Z56" i="1"/>
  <c r="Z55" i="1"/>
  <c r="Z53" i="1"/>
  <c r="Z46" i="1"/>
  <c r="Z42" i="1"/>
  <c r="Z38" i="1"/>
  <c r="Z34" i="1"/>
  <c r="Z30" i="1"/>
  <c r="Z26" i="1"/>
  <c r="Z22" i="1"/>
  <c r="Z18" i="1"/>
  <c r="Z75" i="1"/>
  <c r="Z71" i="1"/>
  <c r="Z69" i="1"/>
  <c r="Z59" i="1"/>
  <c r="Z57" i="1"/>
  <c r="Z48" i="1"/>
  <c r="Z36" i="1"/>
  <c r="Z35" i="1"/>
  <c r="Z33" i="1"/>
  <c r="Z25" i="1"/>
  <c r="Z66" i="1"/>
  <c r="Z49" i="1"/>
  <c r="Z47" i="1"/>
  <c r="Z32" i="1"/>
  <c r="Z61" i="1"/>
  <c r="Z44" i="1"/>
  <c r="AD77" i="1"/>
  <c r="AD73" i="1"/>
  <c r="AD68" i="1"/>
  <c r="AD64" i="1"/>
  <c r="AD75" i="1"/>
  <c r="AD66" i="1"/>
  <c r="AD65" i="1"/>
  <c r="AD62" i="1"/>
  <c r="AD58" i="1"/>
  <c r="AD54" i="1"/>
  <c r="AD50" i="1"/>
  <c r="AD70" i="1"/>
  <c r="AD52" i="1"/>
  <c r="AD51" i="1"/>
  <c r="AD49" i="1"/>
  <c r="AD46" i="1"/>
  <c r="AD42" i="1"/>
  <c r="AD38" i="1"/>
  <c r="AD34" i="1"/>
  <c r="AD30" i="1"/>
  <c r="AD26" i="1"/>
  <c r="AD22" i="1"/>
  <c r="AD18" i="1"/>
  <c r="AD72" i="1"/>
  <c r="AD63" i="1"/>
  <c r="AD61" i="1"/>
  <c r="AD47" i="1"/>
  <c r="AD45" i="1"/>
  <c r="AD32" i="1"/>
  <c r="AD31" i="1"/>
  <c r="AD24" i="1"/>
  <c r="AD23" i="1"/>
  <c r="AD60" i="1"/>
  <c r="AD71" i="1"/>
  <c r="AD69" i="1"/>
  <c r="AD67" i="1"/>
  <c r="AD59" i="1"/>
  <c r="AD43" i="1"/>
  <c r="AD41" i="1"/>
  <c r="AD36" i="1"/>
  <c r="AD55" i="1"/>
  <c r="AD48" i="1"/>
  <c r="AD37" i="1"/>
  <c r="AD35" i="1"/>
  <c r="AH77" i="1"/>
  <c r="AH73" i="1"/>
  <c r="AH76" i="1"/>
  <c r="AH68" i="1"/>
  <c r="AH64" i="1"/>
  <c r="AH72" i="1"/>
  <c r="AH71" i="1"/>
  <c r="AH62" i="1"/>
  <c r="AH58" i="1"/>
  <c r="AH54" i="1"/>
  <c r="AH50" i="1"/>
  <c r="AH63" i="1"/>
  <c r="AH61" i="1"/>
  <c r="AH48" i="1"/>
  <c r="AH47" i="1"/>
  <c r="AH46" i="1"/>
  <c r="AH42" i="1"/>
  <c r="AH38" i="1"/>
  <c r="AH34" i="1"/>
  <c r="AH30" i="1"/>
  <c r="AH26" i="1"/>
  <c r="AH22" i="1"/>
  <c r="AH18" i="1"/>
  <c r="AH67" i="1"/>
  <c r="AH59" i="1"/>
  <c r="AH57" i="1"/>
  <c r="AH53" i="1"/>
  <c r="AH51" i="1"/>
  <c r="AH44" i="1"/>
  <c r="AH43" i="1"/>
  <c r="AH41" i="1"/>
  <c r="AH29" i="1"/>
  <c r="AH69" i="1"/>
  <c r="AH75" i="1"/>
  <c r="AH70" i="1"/>
  <c r="AH60" i="1"/>
  <c r="AH56" i="1"/>
  <c r="AH55" i="1"/>
  <c r="AH49" i="1"/>
  <c r="AH33" i="1"/>
  <c r="AH74" i="1"/>
  <c r="AH66" i="1"/>
  <c r="AH45" i="1"/>
  <c r="AH40" i="1"/>
  <c r="AH39" i="1"/>
  <c r="AH36" i="1"/>
  <c r="AL77" i="1"/>
  <c r="AL73" i="1"/>
  <c r="AL75" i="1"/>
  <c r="AL74" i="1"/>
  <c r="AL68" i="1"/>
  <c r="AL64" i="1"/>
  <c r="AL70" i="1"/>
  <c r="AL69" i="1"/>
  <c r="AL62" i="1"/>
  <c r="AL58" i="1"/>
  <c r="AL54" i="1"/>
  <c r="AL50" i="1"/>
  <c r="AL66" i="1"/>
  <c r="AL60" i="1"/>
  <c r="AL59" i="1"/>
  <c r="AL57" i="1"/>
  <c r="AL46" i="1"/>
  <c r="AL42" i="1"/>
  <c r="AL38" i="1"/>
  <c r="AL34" i="1"/>
  <c r="AL30" i="1"/>
  <c r="AL26" i="1"/>
  <c r="AL22" i="1"/>
  <c r="AL18" i="1"/>
  <c r="AL76" i="1"/>
  <c r="AL49" i="1"/>
  <c r="AL40" i="1"/>
  <c r="AL39" i="1"/>
  <c r="AL37" i="1"/>
  <c r="AL28" i="1"/>
  <c r="AL27" i="1"/>
  <c r="AL65" i="1"/>
  <c r="AL72" i="1"/>
  <c r="AL51" i="1"/>
  <c r="AL35" i="1"/>
  <c r="AL32" i="1"/>
  <c r="AL63" i="1"/>
  <c r="AL48" i="1"/>
  <c r="AP77" i="1"/>
  <c r="AP73" i="1"/>
  <c r="AP72" i="1"/>
  <c r="AP68" i="1"/>
  <c r="AP64" i="1"/>
  <c r="AP76" i="1"/>
  <c r="AP67" i="1"/>
  <c r="AP62" i="1"/>
  <c r="AP58" i="1"/>
  <c r="AP54" i="1"/>
  <c r="AP50" i="1"/>
  <c r="AP71" i="1"/>
  <c r="AP56" i="1"/>
  <c r="AP55" i="1"/>
  <c r="AP53" i="1"/>
  <c r="AP46" i="1"/>
  <c r="AP42" i="1"/>
  <c r="AP38" i="1"/>
  <c r="AP34" i="1"/>
  <c r="AP30" i="1"/>
  <c r="AP26" i="1"/>
  <c r="AP22" i="1"/>
  <c r="AP18" i="1"/>
  <c r="AP51" i="1"/>
  <c r="AP36" i="1"/>
  <c r="AP35" i="1"/>
  <c r="AP33" i="1"/>
  <c r="AP25" i="1"/>
  <c r="AP69" i="1"/>
  <c r="AP63" i="1"/>
  <c r="AP61" i="1"/>
  <c r="AP74" i="1"/>
  <c r="AP60" i="1"/>
  <c r="AP52" i="1"/>
  <c r="AP48" i="1"/>
  <c r="AP47" i="1"/>
  <c r="AP43" i="1"/>
  <c r="AP40" i="1"/>
  <c r="AP39" i="1"/>
  <c r="AP75" i="1"/>
  <c r="AP70" i="1"/>
  <c r="AP65" i="1"/>
  <c r="AP57" i="1"/>
  <c r="AP49" i="1"/>
  <c r="AP45" i="1"/>
  <c r="AP41" i="1"/>
  <c r="AT77" i="1"/>
  <c r="AT73" i="1"/>
  <c r="AT68" i="1"/>
  <c r="AT64" i="1"/>
  <c r="AT74" i="1"/>
  <c r="AT66" i="1"/>
  <c r="AT65" i="1"/>
  <c r="AT62" i="1"/>
  <c r="AT58" i="1"/>
  <c r="AT54" i="1"/>
  <c r="AT50" i="1"/>
  <c r="AT76" i="1"/>
  <c r="AT69" i="1"/>
  <c r="AT52" i="1"/>
  <c r="AT51" i="1"/>
  <c r="AT49" i="1"/>
  <c r="AT46" i="1"/>
  <c r="AT42" i="1"/>
  <c r="AT38" i="1"/>
  <c r="AT34" i="1"/>
  <c r="AT30" i="1"/>
  <c r="AT26" i="1"/>
  <c r="AT22" i="1"/>
  <c r="AT18" i="1"/>
  <c r="AT71" i="1"/>
  <c r="AT60" i="1"/>
  <c r="AT55" i="1"/>
  <c r="AT45" i="1"/>
  <c r="AT32" i="1"/>
  <c r="AT31" i="1"/>
  <c r="AT24" i="1"/>
  <c r="AT23" i="1"/>
  <c r="AT59" i="1"/>
  <c r="AT75" i="1"/>
  <c r="AT70" i="1"/>
  <c r="AT61" i="1"/>
  <c r="AT37" i="1"/>
  <c r="AT67" i="1"/>
  <c r="AT56" i="1"/>
  <c r="AT44" i="1"/>
  <c r="AT40" i="1"/>
  <c r="AT39" i="1"/>
  <c r="AX77" i="1"/>
  <c r="AX73" i="1"/>
  <c r="AX76" i="1"/>
  <c r="AX68" i="1"/>
  <c r="AX64" i="1"/>
  <c r="AX71" i="1"/>
  <c r="AX62" i="1"/>
  <c r="AX58" i="1"/>
  <c r="AX54" i="1"/>
  <c r="AX50" i="1"/>
  <c r="AX75" i="1"/>
  <c r="AX67" i="1"/>
  <c r="AX65" i="1"/>
  <c r="AX63" i="1"/>
  <c r="AX61" i="1"/>
  <c r="AX48" i="1"/>
  <c r="AX47" i="1"/>
  <c r="AX46" i="1"/>
  <c r="AX42" i="1"/>
  <c r="AX38" i="1"/>
  <c r="AX34" i="1"/>
  <c r="J34" i="1" s="1"/>
  <c r="AX30" i="1"/>
  <c r="AX26" i="1"/>
  <c r="AX22" i="1"/>
  <c r="AX18" i="1"/>
  <c r="AX70" i="1"/>
  <c r="AX56" i="1"/>
  <c r="AX52" i="1"/>
  <c r="AX44" i="1"/>
  <c r="AX43" i="1"/>
  <c r="AX41" i="1"/>
  <c r="AX29" i="1"/>
  <c r="AX74" i="1"/>
  <c r="AX66" i="1"/>
  <c r="AX59" i="1"/>
  <c r="AX55" i="1"/>
  <c r="AX45" i="1"/>
  <c r="AX35" i="1"/>
  <c r="AX49" i="1"/>
  <c r="BB77" i="1"/>
  <c r="BB73" i="1"/>
  <c r="BB75" i="1"/>
  <c r="BB74" i="1"/>
  <c r="BB68" i="1"/>
  <c r="BB64" i="1"/>
  <c r="BB70" i="1"/>
  <c r="BB69" i="1"/>
  <c r="BB62" i="1"/>
  <c r="BB58" i="1"/>
  <c r="BB54" i="1"/>
  <c r="BB50" i="1"/>
  <c r="BB76" i="1"/>
  <c r="BB72" i="1"/>
  <c r="BB60" i="1"/>
  <c r="BB59" i="1"/>
  <c r="BB57" i="1"/>
  <c r="BB46" i="1"/>
  <c r="BB42" i="1"/>
  <c r="BB38" i="1"/>
  <c r="BB34" i="1"/>
  <c r="BB30" i="1"/>
  <c r="BB26" i="1"/>
  <c r="BB22" i="1"/>
  <c r="BB18" i="1"/>
  <c r="BB67" i="1"/>
  <c r="BB55" i="1"/>
  <c r="BB48" i="1"/>
  <c r="BB40" i="1"/>
  <c r="BB39" i="1"/>
  <c r="BB37" i="1"/>
  <c r="BB28" i="1"/>
  <c r="BB27" i="1"/>
  <c r="BB71" i="1"/>
  <c r="BB53" i="1"/>
  <c r="BB49" i="1"/>
  <c r="BB44" i="1"/>
  <c r="BB31" i="1"/>
  <c r="BB65" i="1"/>
  <c r="BB61" i="1"/>
  <c r="BB51" i="1"/>
  <c r="BB47" i="1"/>
  <c r="BB43" i="1"/>
  <c r="BB36" i="1"/>
  <c r="BF77" i="1"/>
  <c r="BF73" i="1"/>
  <c r="BF72" i="1"/>
  <c r="BF68" i="1"/>
  <c r="BF64" i="1"/>
  <c r="BF75" i="1"/>
  <c r="BF71" i="1"/>
  <c r="BF67" i="1"/>
  <c r="BF62" i="1"/>
  <c r="BF58" i="1"/>
  <c r="BF54" i="1"/>
  <c r="BF50" i="1"/>
  <c r="BF70" i="1"/>
  <c r="BF65" i="1"/>
  <c r="BF56" i="1"/>
  <c r="BF55" i="1"/>
  <c r="BF53" i="1"/>
  <c r="BF46" i="1"/>
  <c r="BF42" i="1"/>
  <c r="BF38" i="1"/>
  <c r="BF34" i="1"/>
  <c r="BF30" i="1"/>
  <c r="BF26" i="1"/>
  <c r="BF22" i="1"/>
  <c r="BF18" i="1"/>
  <c r="BF66" i="1"/>
  <c r="BF63" i="1"/>
  <c r="BF61" i="1"/>
  <c r="BF52" i="1"/>
  <c r="BF47" i="1"/>
  <c r="BF36" i="1"/>
  <c r="BF35" i="1"/>
  <c r="BF33" i="1"/>
  <c r="BF25" i="1"/>
  <c r="BF60" i="1"/>
  <c r="BF74" i="1"/>
  <c r="BF59" i="1"/>
  <c r="BF48" i="1"/>
  <c r="BF45" i="1"/>
  <c r="BF41" i="1"/>
  <c r="BF32" i="1"/>
  <c r="BF76" i="1"/>
  <c r="BF44" i="1"/>
  <c r="BF37" i="1"/>
  <c r="L1" i="1"/>
  <c r="R1" i="1"/>
  <c r="AB1" i="1"/>
  <c r="AH1" i="1"/>
  <c r="AR1" i="1"/>
  <c r="AX1" i="1"/>
  <c r="BH1" i="1"/>
  <c r="J17" i="1"/>
  <c r="F17" i="1"/>
  <c r="I17" i="1"/>
  <c r="P17" i="1"/>
  <c r="U17" i="1"/>
  <c r="Z17" i="1"/>
  <c r="AF17" i="1"/>
  <c r="AK17" i="1"/>
  <c r="AP17" i="1"/>
  <c r="AV17" i="1"/>
  <c r="BA17" i="1"/>
  <c r="BF17" i="1"/>
  <c r="AB18" i="1"/>
  <c r="AG18" i="1"/>
  <c r="AR18" i="1"/>
  <c r="AW18" i="1"/>
  <c r="BH18" i="1"/>
  <c r="P19" i="1"/>
  <c r="V19" i="1"/>
  <c r="AF19" i="1"/>
  <c r="AL19" i="1"/>
  <c r="AV19" i="1"/>
  <c r="BB19" i="1"/>
  <c r="V20" i="1"/>
  <c r="AG20" i="1"/>
  <c r="AL20" i="1"/>
  <c r="AW20" i="1"/>
  <c r="BB20" i="1"/>
  <c r="M21" i="1"/>
  <c r="R21" i="1"/>
  <c r="X21" i="1"/>
  <c r="AC21" i="1"/>
  <c r="AH21" i="1"/>
  <c r="AN21" i="1"/>
  <c r="AS21" i="1"/>
  <c r="AX21" i="1"/>
  <c r="BD21" i="1"/>
  <c r="BI21" i="1"/>
  <c r="M22" i="1"/>
  <c r="J22" i="1" s="1"/>
  <c r="X22" i="1"/>
  <c r="AC22" i="1"/>
  <c r="AN22" i="1"/>
  <c r="AS22" i="1"/>
  <c r="BD22" i="1"/>
  <c r="BI22" i="1"/>
  <c r="L23" i="1"/>
  <c r="J23" i="1" s="1"/>
  <c r="R23" i="1"/>
  <c r="AJ23" i="1"/>
  <c r="AX23" i="1"/>
  <c r="U24" i="1"/>
  <c r="AH24" i="1"/>
  <c r="BA24" i="1"/>
  <c r="N25" i="1"/>
  <c r="V25" i="1"/>
  <c r="AC25" i="1"/>
  <c r="AJ25" i="1"/>
  <c r="AR25" i="1"/>
  <c r="AX25" i="1"/>
  <c r="BE25" i="1"/>
  <c r="U26" i="1"/>
  <c r="AN26" i="1"/>
  <c r="BA26" i="1"/>
  <c r="N27" i="1"/>
  <c r="T27" i="1"/>
  <c r="AH27" i="1"/>
  <c r="AN27" i="1"/>
  <c r="AT27" i="1"/>
  <c r="AZ27" i="1"/>
  <c r="N28" i="1"/>
  <c r="U28" i="1"/>
  <c r="J28" i="1" s="1"/>
  <c r="AH28" i="1"/>
  <c r="AO28" i="1"/>
  <c r="AT28" i="1"/>
  <c r="BA28" i="1"/>
  <c r="N29" i="1"/>
  <c r="U29" i="1"/>
  <c r="AB29" i="1"/>
  <c r="AJ29" i="1"/>
  <c r="AP29" i="1"/>
  <c r="AW29" i="1"/>
  <c r="BE29" i="1"/>
  <c r="U30" i="1"/>
  <c r="AB30" i="1"/>
  <c r="AG30" i="1"/>
  <c r="AN30" i="1"/>
  <c r="BA30" i="1"/>
  <c r="BH30" i="1"/>
  <c r="R31" i="1"/>
  <c r="AJ31" i="1"/>
  <c r="AX31" i="1"/>
  <c r="BF31" i="1"/>
  <c r="Q33" i="1"/>
  <c r="Y33" i="1"/>
  <c r="AJ33" i="1"/>
  <c r="AS33" i="1"/>
  <c r="BB33" i="1"/>
  <c r="AH35" i="1"/>
  <c r="BB35" i="1"/>
  <c r="R36" i="1"/>
  <c r="AL36" i="1"/>
  <c r="AT36" i="1"/>
  <c r="N37" i="1"/>
  <c r="AC37" i="1"/>
  <c r="AP37" i="1"/>
  <c r="BE37" i="1"/>
  <c r="Y38" i="1"/>
  <c r="AS38" i="1"/>
  <c r="AJ39" i="1"/>
  <c r="BD39" i="1"/>
  <c r="M40" i="1"/>
  <c r="J40" i="1" s="1"/>
  <c r="AD40" i="1"/>
  <c r="AX40" i="1"/>
  <c r="BF40" i="1"/>
  <c r="Q41" i="1"/>
  <c r="AF41" i="1"/>
  <c r="AT41" i="1"/>
  <c r="BH41" i="1"/>
  <c r="T42" i="1"/>
  <c r="AB42" i="1"/>
  <c r="AV42" i="1"/>
  <c r="Z43" i="1"/>
  <c r="AT43" i="1"/>
  <c r="Q44" i="1"/>
  <c r="AK44" i="1"/>
  <c r="L45" i="1"/>
  <c r="J45" i="1" s="1"/>
  <c r="Z45" i="1"/>
  <c r="AN45" i="1"/>
  <c r="BB45" i="1"/>
  <c r="L46" i="1"/>
  <c r="BD46" i="1"/>
  <c r="P47" i="1"/>
  <c r="AT48" i="1"/>
  <c r="AB49" i="1"/>
  <c r="AV49" i="1"/>
  <c r="U50" i="1"/>
  <c r="AR50" i="1"/>
  <c r="R52" i="1"/>
  <c r="BB52" i="1"/>
  <c r="L53" i="1"/>
  <c r="AD53" i="1"/>
  <c r="AX53" i="1"/>
  <c r="L54" i="1"/>
  <c r="T54" i="1"/>
  <c r="AL55" i="1"/>
  <c r="R56" i="1"/>
  <c r="AD56" i="1"/>
  <c r="R57" i="1"/>
  <c r="AK57" i="1"/>
  <c r="BE57" i="1"/>
  <c r="AV58" i="1"/>
  <c r="AR59" i="1"/>
  <c r="AX60" i="1"/>
  <c r="J61" i="1"/>
  <c r="F61" i="1"/>
  <c r="I61" i="1"/>
  <c r="AL61" i="1"/>
  <c r="P62" i="1"/>
  <c r="AZ63" i="1"/>
  <c r="Q64" i="1"/>
  <c r="BA64" i="1"/>
  <c r="L65" i="1"/>
  <c r="AZ65" i="1"/>
  <c r="R67" i="1"/>
  <c r="BD67" i="1"/>
  <c r="AL71" i="1"/>
  <c r="X72" i="1"/>
  <c r="AJ73" i="1"/>
  <c r="AD74" i="1"/>
  <c r="BA76" i="1"/>
  <c r="I34" i="1"/>
  <c r="F37" i="1"/>
  <c r="I37" i="1"/>
  <c r="F71" i="1"/>
  <c r="I71" i="1"/>
  <c r="F70" i="1"/>
  <c r="I70" i="1"/>
  <c r="F75" i="1"/>
  <c r="I75" i="1"/>
  <c r="F76" i="1"/>
  <c r="I76" i="1"/>
  <c r="J25" i="1"/>
  <c r="F25" i="1"/>
  <c r="I25" i="1"/>
  <c r="F33" i="1"/>
  <c r="I33" i="1"/>
  <c r="F49" i="1"/>
  <c r="I49" i="1"/>
  <c r="I54" i="1"/>
  <c r="I58" i="1"/>
  <c r="F58" i="1"/>
  <c r="I60" i="1"/>
  <c r="I68" i="1"/>
  <c r="J68" i="1"/>
  <c r="I77" i="1"/>
  <c r="O76" i="1"/>
  <c r="J76" i="1" s="1"/>
  <c r="O72" i="1"/>
  <c r="O71" i="1"/>
  <c r="O67" i="1"/>
  <c r="O75" i="1"/>
  <c r="O64" i="1"/>
  <c r="O61" i="1"/>
  <c r="O57" i="1"/>
  <c r="O53" i="1"/>
  <c r="O49" i="1"/>
  <c r="S76" i="1"/>
  <c r="S72" i="1"/>
  <c r="S77" i="1"/>
  <c r="S71" i="1"/>
  <c r="S67" i="1"/>
  <c r="S66" i="1"/>
  <c r="S65" i="1"/>
  <c r="S61" i="1"/>
  <c r="S57" i="1"/>
  <c r="S53" i="1"/>
  <c r="S49" i="1"/>
  <c r="W76" i="1"/>
  <c r="W72" i="1"/>
  <c r="W73" i="1"/>
  <c r="W71" i="1"/>
  <c r="W67" i="1"/>
  <c r="W75" i="1"/>
  <c r="W61" i="1"/>
  <c r="W57" i="1"/>
  <c r="W53" i="1"/>
  <c r="W49" i="1"/>
  <c r="AA76" i="1"/>
  <c r="AA72" i="1"/>
  <c r="AA75" i="1"/>
  <c r="AA74" i="1"/>
  <c r="AA71" i="1"/>
  <c r="AA67" i="1"/>
  <c r="AA73" i="1"/>
  <c r="AA70" i="1"/>
  <c r="AA69" i="1"/>
  <c r="AA68" i="1"/>
  <c r="AA61" i="1"/>
  <c r="AA57" i="1"/>
  <c r="AA53" i="1"/>
  <c r="AA49" i="1"/>
  <c r="AE76" i="1"/>
  <c r="AE72" i="1"/>
  <c r="AE71" i="1"/>
  <c r="AE67" i="1"/>
  <c r="AE74" i="1"/>
  <c r="AE64" i="1"/>
  <c r="AE61" i="1"/>
  <c r="AE57" i="1"/>
  <c r="AE53" i="1"/>
  <c r="AE49" i="1"/>
  <c r="AI76" i="1"/>
  <c r="AI72" i="1"/>
  <c r="AI77" i="1"/>
  <c r="AI71" i="1"/>
  <c r="AI67" i="1"/>
  <c r="AI73" i="1"/>
  <c r="AI66" i="1"/>
  <c r="AI65" i="1"/>
  <c r="AI61" i="1"/>
  <c r="AI57" i="1"/>
  <c r="AI53" i="1"/>
  <c r="AI49" i="1"/>
  <c r="AM76" i="1"/>
  <c r="AM72" i="1"/>
  <c r="AM73" i="1"/>
  <c r="AM71" i="1"/>
  <c r="AM67" i="1"/>
  <c r="AM77" i="1"/>
  <c r="AM74" i="1"/>
  <c r="AM61" i="1"/>
  <c r="AM57" i="1"/>
  <c r="AM53" i="1"/>
  <c r="AM49" i="1"/>
  <c r="AQ76" i="1"/>
  <c r="AQ72" i="1"/>
  <c r="AQ75" i="1"/>
  <c r="AQ74" i="1"/>
  <c r="AQ71" i="1"/>
  <c r="AQ67" i="1"/>
  <c r="AQ70" i="1"/>
  <c r="AQ69" i="1"/>
  <c r="AQ68" i="1"/>
  <c r="AQ61" i="1"/>
  <c r="AQ57" i="1"/>
  <c r="AQ53" i="1"/>
  <c r="AQ49" i="1"/>
  <c r="AU76" i="1"/>
  <c r="AU72" i="1"/>
  <c r="AU71" i="1"/>
  <c r="AU67" i="1"/>
  <c r="AU77" i="1"/>
  <c r="AU64" i="1"/>
  <c r="AU61" i="1"/>
  <c r="AU57" i="1"/>
  <c r="AU53" i="1"/>
  <c r="AU49" i="1"/>
  <c r="AY76" i="1"/>
  <c r="AY72" i="1"/>
  <c r="AY77" i="1"/>
  <c r="AY71" i="1"/>
  <c r="AY67" i="1"/>
  <c r="AY75" i="1"/>
  <c r="AY66" i="1"/>
  <c r="AY65" i="1"/>
  <c r="AY61" i="1"/>
  <c r="AY57" i="1"/>
  <c r="AY53" i="1"/>
  <c r="AY49" i="1"/>
  <c r="BC76" i="1"/>
  <c r="BC72" i="1"/>
  <c r="BC73" i="1"/>
  <c r="BC67" i="1"/>
  <c r="BC61" i="1"/>
  <c r="BC57" i="1"/>
  <c r="BC53" i="1"/>
  <c r="BC49" i="1"/>
  <c r="BG76" i="1"/>
  <c r="BG72" i="1"/>
  <c r="BG75" i="1"/>
  <c r="BG74" i="1"/>
  <c r="BG67" i="1"/>
  <c r="BG63" i="1"/>
  <c r="BG70" i="1"/>
  <c r="BG69" i="1"/>
  <c r="BG68" i="1"/>
  <c r="BG61" i="1"/>
  <c r="BG57" i="1"/>
  <c r="BG53" i="1"/>
  <c r="BG49" i="1"/>
  <c r="O17" i="1"/>
  <c r="S17" i="1"/>
  <c r="W17" i="1"/>
  <c r="AA17" i="1"/>
  <c r="AE17" i="1"/>
  <c r="AI17" i="1"/>
  <c r="AM17" i="1"/>
  <c r="AQ17" i="1"/>
  <c r="AU17" i="1"/>
  <c r="AY17" i="1"/>
  <c r="BC17" i="1"/>
  <c r="BG17" i="1"/>
  <c r="O21" i="1"/>
  <c r="S21" i="1"/>
  <c r="W21" i="1"/>
  <c r="AA21" i="1"/>
  <c r="AE21" i="1"/>
  <c r="AI21" i="1"/>
  <c r="AM21" i="1"/>
  <c r="AQ21" i="1"/>
  <c r="AU21" i="1"/>
  <c r="AY21" i="1"/>
  <c r="BC21" i="1"/>
  <c r="BG21" i="1"/>
  <c r="O25" i="1"/>
  <c r="S25" i="1"/>
  <c r="W25" i="1"/>
  <c r="AA25" i="1"/>
  <c r="AE25" i="1"/>
  <c r="AI25" i="1"/>
  <c r="AM25" i="1"/>
  <c r="AQ25" i="1"/>
  <c r="AU25" i="1"/>
  <c r="AY25" i="1"/>
  <c r="BC25" i="1"/>
  <c r="BG25" i="1"/>
  <c r="O29" i="1"/>
  <c r="S29" i="1"/>
  <c r="W29" i="1"/>
  <c r="AA29" i="1"/>
  <c r="AE29" i="1"/>
  <c r="AI29" i="1"/>
  <c r="AM29" i="1"/>
  <c r="AQ29" i="1"/>
  <c r="AU29" i="1"/>
  <c r="AY29" i="1"/>
  <c r="BC29" i="1"/>
  <c r="BG29" i="1"/>
  <c r="O33" i="1"/>
  <c r="J33" i="1" s="1"/>
  <c r="S33" i="1"/>
  <c r="W33" i="1"/>
  <c r="AA33" i="1"/>
  <c r="AE33" i="1"/>
  <c r="AI33" i="1"/>
  <c r="AM33" i="1"/>
  <c r="AQ33" i="1"/>
  <c r="AU33" i="1"/>
  <c r="AY33" i="1"/>
  <c r="BC33" i="1"/>
  <c r="BG33" i="1"/>
  <c r="O37" i="1"/>
  <c r="S37" i="1"/>
  <c r="W37" i="1"/>
  <c r="J37" i="1" s="1"/>
  <c r="AA37" i="1"/>
  <c r="AE37" i="1"/>
  <c r="AI37" i="1"/>
  <c r="AM37" i="1"/>
  <c r="AQ37" i="1"/>
  <c r="AU37" i="1"/>
  <c r="AY37" i="1"/>
  <c r="BC37" i="1"/>
  <c r="BG37" i="1"/>
  <c r="O41" i="1"/>
  <c r="S41" i="1"/>
  <c r="W41" i="1"/>
  <c r="AA41" i="1"/>
  <c r="AE41" i="1"/>
  <c r="AI41" i="1"/>
  <c r="AM41" i="1"/>
  <c r="AQ41" i="1"/>
  <c r="AU41" i="1"/>
  <c r="AY41" i="1"/>
  <c r="BC41" i="1"/>
  <c r="BG41" i="1"/>
  <c r="O45" i="1"/>
  <c r="S45" i="1"/>
  <c r="W45" i="1"/>
  <c r="AA45" i="1"/>
  <c r="AE45" i="1"/>
  <c r="AI45" i="1"/>
  <c r="AM45" i="1"/>
  <c r="AQ45" i="1"/>
  <c r="AU45" i="1"/>
  <c r="AY45" i="1"/>
  <c r="BC45" i="1"/>
  <c r="BG45" i="1"/>
  <c r="AM47" i="1"/>
  <c r="BC47" i="1"/>
  <c r="W48" i="1"/>
  <c r="AM48" i="1"/>
  <c r="BC48" i="1"/>
  <c r="O50" i="1"/>
  <c r="AE50" i="1"/>
  <c r="AU50" i="1"/>
  <c r="S51" i="1"/>
  <c r="AI51" i="1"/>
  <c r="AY51" i="1"/>
  <c r="S52" i="1"/>
  <c r="AI52" i="1"/>
  <c r="AY52" i="1"/>
  <c r="J53" i="1"/>
  <c r="F53" i="1"/>
  <c r="I53" i="1"/>
  <c r="AA54" i="1"/>
  <c r="AQ54" i="1"/>
  <c r="BG54" i="1"/>
  <c r="O55" i="1"/>
  <c r="AE55" i="1"/>
  <c r="AU55" i="1"/>
  <c r="O56" i="1"/>
  <c r="AE56" i="1"/>
  <c r="AU56" i="1"/>
  <c r="W58" i="1"/>
  <c r="J58" i="1" s="1"/>
  <c r="AM58" i="1"/>
  <c r="BC58" i="1"/>
  <c r="AA59" i="1"/>
  <c r="AQ59" i="1"/>
  <c r="BG59" i="1"/>
  <c r="AA60" i="1"/>
  <c r="AQ60" i="1"/>
  <c r="BG60" i="1"/>
  <c r="S62" i="1"/>
  <c r="AI62" i="1"/>
  <c r="AY62" i="1"/>
  <c r="W63" i="1"/>
  <c r="AM63" i="1"/>
  <c r="BC63" i="1"/>
  <c r="AI64" i="1"/>
  <c r="AQ64" i="1"/>
  <c r="O65" i="1"/>
  <c r="AQ65" i="1"/>
  <c r="W66" i="1"/>
  <c r="AE66" i="1"/>
  <c r="BG66" i="1"/>
  <c r="S68" i="1"/>
  <c r="AU68" i="1"/>
  <c r="BC68" i="1"/>
  <c r="AE69" i="1"/>
  <c r="AM69" i="1"/>
  <c r="O70" i="1"/>
  <c r="W70" i="1"/>
  <c r="J70" i="1" s="1"/>
  <c r="AY70" i="1"/>
  <c r="BG71" i="1"/>
  <c r="AQ73" i="1"/>
  <c r="O74" i="1"/>
  <c r="AI74" i="1"/>
  <c r="BC74" i="1"/>
  <c r="AE75" i="1"/>
  <c r="AE77" i="1"/>
  <c r="BG77" i="1"/>
  <c r="F67" i="1"/>
  <c r="I67" i="1"/>
  <c r="I73" i="1"/>
  <c r="J72" i="1"/>
  <c r="F72" i="1"/>
  <c r="I72" i="1"/>
  <c r="J39" i="1" l="1"/>
  <c r="J55" i="1"/>
  <c r="J74" i="1"/>
  <c r="J43" i="1"/>
  <c r="J24" i="1"/>
  <c r="J27" i="1"/>
  <c r="F1" i="1"/>
  <c r="J1" i="1"/>
  <c r="I1" i="1"/>
  <c r="J19" i="1"/>
  <c r="J47" i="1"/>
  <c r="J50" i="1"/>
  <c r="J64" i="1"/>
  <c r="J44" i="1"/>
  <c r="J65" i="1"/>
  <c r="J51" i="1"/>
  <c r="J32" i="1"/>
  <c r="J31" i="1"/>
  <c r="J46" i="1"/>
  <c r="J35" i="1"/>
  <c r="J66" i="1"/>
  <c r="E18" i="1" l="1"/>
  <c r="F18" i="1" s="1"/>
  <c r="E79" i="1"/>
  <c r="H18" i="1" l="1"/>
  <c r="E20" i="1" l="1"/>
  <c r="F20" i="1" s="1"/>
  <c r="H20" i="1"/>
  <c r="E26" i="1"/>
  <c r="F26" i="1" s="1"/>
  <c r="L14" i="1"/>
  <c r="P14" i="1"/>
  <c r="Q14" i="1"/>
  <c r="M14" i="1"/>
  <c r="O14" i="1"/>
  <c r="N14" i="1"/>
  <c r="H26" i="1" l="1"/>
  <c r="E30" i="1"/>
  <c r="F30" i="1" s="1"/>
  <c r="H30" i="1" l="1"/>
  <c r="E48" i="1"/>
  <c r="F48" i="1" s="1"/>
  <c r="H48" i="1" l="1"/>
  <c r="E60" i="1"/>
  <c r="F60" i="1" s="1"/>
  <c r="E69" i="1" l="1"/>
  <c r="F69" i="1" s="1"/>
  <c r="H60" i="1"/>
  <c r="E73" i="1" l="1"/>
  <c r="F73" i="1" s="1"/>
  <c r="H69" i="1"/>
  <c r="P60" i="1" l="1"/>
  <c r="Q48" i="1"/>
  <c r="N69" i="1"/>
  <c r="Q30" i="1"/>
  <c r="L60" i="1"/>
  <c r="M60" i="1"/>
  <c r="P26" i="1"/>
  <c r="M20" i="1"/>
  <c r="P20" i="1"/>
  <c r="M69" i="1"/>
  <c r="L48" i="1"/>
  <c r="O48" i="1"/>
  <c r="P30" i="1"/>
  <c r="L26" i="1"/>
  <c r="N30" i="1"/>
  <c r="Q60" i="1"/>
  <c r="O30" i="1"/>
  <c r="N20" i="1"/>
  <c r="O60" i="1"/>
  <c r="Q69" i="1"/>
  <c r="P69" i="1"/>
  <c r="M48" i="1"/>
  <c r="L30" i="1"/>
  <c r="J30" i="1" s="1"/>
  <c r="N48" i="1"/>
  <c r="Q18" i="1"/>
  <c r="M30" i="1"/>
  <c r="N26" i="1"/>
  <c r="L69" i="1"/>
  <c r="N60" i="1"/>
  <c r="O18" i="1"/>
  <c r="Q20" i="1"/>
  <c r="P48" i="1"/>
  <c r="M18" i="1"/>
  <c r="O69" i="1"/>
  <c r="Q26" i="1"/>
  <c r="L20" i="1"/>
  <c r="O26" i="1"/>
  <c r="P18" i="1"/>
  <c r="O20" i="1"/>
  <c r="N18" i="1"/>
  <c r="L18" i="1"/>
  <c r="M26" i="1"/>
  <c r="N73" i="1"/>
  <c r="O73" i="1"/>
  <c r="P73" i="1"/>
  <c r="L73" i="1"/>
  <c r="H73" i="1"/>
  <c r="Q73" i="1"/>
  <c r="M73" i="1"/>
  <c r="J26" i="1" l="1"/>
  <c r="J73" i="1"/>
  <c r="J20" i="1"/>
  <c r="J69" i="1"/>
  <c r="J60" i="1"/>
  <c r="J18" i="1"/>
  <c r="J48" i="1"/>
  <c r="E14" i="1" l="1"/>
</calcChain>
</file>

<file path=xl/sharedStrings.xml><?xml version="1.0" encoding="utf-8"?>
<sst xmlns="http://schemas.openxmlformats.org/spreadsheetml/2006/main" count="39" uniqueCount="18">
  <si>
    <r>
      <rPr>
        <b/>
        <sz val="9"/>
        <color indexed="8"/>
        <rFont val="Arial"/>
        <family val="2"/>
      </rPr>
      <t xml:space="preserve">                 PLE - Planilha de Levantamento de Eventos</t>
    </r>
    <r>
      <rPr>
        <sz val="9"/>
        <color indexed="8"/>
        <rFont val="Arial"/>
        <family val="2"/>
      </rPr>
      <t xml:space="preserve">
                 Detalhamento de Eventos                          </t>
    </r>
  </si>
  <si>
    <r>
      <t xml:space="preserve">Grau de Sigilo
</t>
    </r>
    <r>
      <rPr>
        <b/>
        <sz val="9"/>
        <color indexed="8"/>
        <rFont val="Arial"/>
        <family val="2"/>
      </rPr>
      <t>#PUBLICO</t>
    </r>
  </si>
  <si>
    <t>Eventos</t>
  </si>
  <si>
    <t>Orçamento</t>
  </si>
  <si>
    <t>Todos</t>
  </si>
  <si>
    <t>Executados</t>
  </si>
  <si>
    <t>A Executar</t>
  </si>
  <si>
    <t>Frente de Obra:</t>
  </si>
  <si>
    <t>Total por Frente (R$):</t>
  </si>
  <si>
    <t>Evento</t>
  </si>
  <si>
    <t>Linha Orç</t>
  </si>
  <si>
    <t>Item Orç</t>
  </si>
  <si>
    <t>Título dos Eventos / Descrição Serviço</t>
  </si>
  <si>
    <t>Unid.</t>
  </si>
  <si>
    <t>Qtde.</t>
  </si>
  <si>
    <t>Local e Data</t>
  </si>
  <si>
    <t>Responsável Técnico:</t>
  </si>
  <si>
    <t>CREA / CAU: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</si>
</sst>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General;General;"/>
    <numFmt numFmtId="165" formatCode="0.00;;"/>
    <numFmt numFmtId="166" formatCode="_-#,##0.00_-;\-#,##0.00_-;_-&quot;-&quot;_-;_-@_-"/>
  </numFmts>
  <fonts count="10" x14ac:knownFonts="1">
    <font>
      <sz val="11"/>
      <color theme="1"/>
      <name val="Calibri"/>
      <family val="2"/>
      <scheme val="minor"/>
    </font>
    <font>
      <sz val="8"/>
      <name val="Segoe UI"/>
      <family val="2"/>
    </font>
    <font>
      <sz val="8"/>
      <color indexed="8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Arial"/>
      <family val="2"/>
    </font>
    <font>
      <b/>
      <sz val="8"/>
      <color indexed="9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36">
    <xf numFmtId="0" fontId="0" fillId="0" borderId="0" xfId="0"/>
    <xf numFmtId="1" fontId="2" fillId="0" borderId="0" xfId="0" applyNumberFormat="1" applyFont="1" applyProtection="1">
      <protection locked="0"/>
    </xf>
    <xf numFmtId="0" fontId="2" fillId="0" borderId="0" xfId="0" applyFont="1"/>
    <xf numFmtId="164" fontId="2" fillId="0" borderId="1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166" fontId="2" fillId="0" borderId="1" xfId="1" applyNumberFormat="1" applyFont="1" applyBorder="1" applyAlignment="1">
      <alignment horizontal="center" shrinkToFit="1"/>
    </xf>
    <xf numFmtId="43" fontId="2" fillId="0" borderId="0" xfId="1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Protection="1">
      <protection locked="0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right"/>
    </xf>
    <xf numFmtId="0" fontId="2" fillId="2" borderId="4" xfId="0" applyFont="1" applyFill="1" applyBorder="1" applyAlignment="1">
      <alignment horizontal="center" textRotation="90" wrapText="1"/>
    </xf>
    <xf numFmtId="166" fontId="6" fillId="2" borderId="4" xfId="1" applyNumberFormat="1" applyFont="1" applyFill="1" applyBorder="1" applyAlignment="1">
      <alignment horizontal="center" shrinkToFit="1"/>
    </xf>
    <xf numFmtId="0" fontId="6" fillId="0" borderId="0" xfId="0" applyFont="1"/>
    <xf numFmtId="0" fontId="6" fillId="2" borderId="4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4" fillId="0" borderId="5" xfId="0" applyFont="1" applyBorder="1" applyAlignment="1">
      <alignment horizontal="left"/>
    </xf>
    <xf numFmtId="0" fontId="9" fillId="0" borderId="0" xfId="0" applyFont="1"/>
    <xf numFmtId="0" fontId="9" fillId="0" borderId="5" xfId="0" applyFont="1" applyBorder="1"/>
    <xf numFmtId="0" fontId="2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2" fillId="0" borderId="6" xfId="0" applyFont="1" applyBorder="1" applyAlignment="1">
      <alignment horizontal="left"/>
    </xf>
  </cellXfs>
  <cellStyles count="2">
    <cellStyle name="Normal" xfId="0" builtinId="0"/>
    <cellStyle name="Vírgula" xfId="1" builtinId="3"/>
  </cellStyles>
  <dxfs count="14"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>
          <bgColor theme="0" tint="-4.9989318521683403E-2"/>
        </patternFill>
      </fill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  <dxf>
      <font>
        <color theme="0"/>
      </font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combo" dx="22" fmlaLink="$B$12" fmlaRange="Detalhamento.OpçõesServiços" noThreeD="1" val="0"/>
</file>

<file path=xl/ctrlProps/ctrlProp2.xml><?xml version="1.0" encoding="utf-8"?>
<formControlPr xmlns="http://schemas.microsoft.com/office/spreadsheetml/2009/9/main" objectType="Drop" dropStyle="combo" dx="22" fmlaLink="$B$8" fmlaRange="Detalhamento.OpçõesExibição" noThreeD="1" val="0"/>
</file>

<file path=xl/ctrlProps/ctrlProp3.xml><?xml version="1.0" encoding="utf-8"?>
<formControlPr xmlns="http://schemas.microsoft.com/office/spreadsheetml/2009/9/main" objectType="Label" lockText="1"/>
</file>

<file path=xl/ctrlProps/ctrlProp4.xml><?xml version="1.0" encoding="utf-8"?>
<formControlPr xmlns="http://schemas.microsoft.com/office/spreadsheetml/2009/9/main" objectType="Label" lockText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7</xdr:col>
      <xdr:colOff>76200</xdr:colOff>
      <xdr:row>1</xdr:row>
      <xdr:rowOff>285750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20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514350</xdr:colOff>
          <xdr:row>12</xdr:row>
          <xdr:rowOff>238125</xdr:rowOff>
        </xdr:from>
        <xdr:to>
          <xdr:col>7</xdr:col>
          <xdr:colOff>1314450</xdr:colOff>
          <xdr:row>12</xdr:row>
          <xdr:rowOff>438150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514350</xdr:colOff>
          <xdr:row>12</xdr:row>
          <xdr:rowOff>523875</xdr:rowOff>
        </xdr:from>
        <xdr:to>
          <xdr:col>7</xdr:col>
          <xdr:colOff>1314450</xdr:colOff>
          <xdr:row>12</xdr:row>
          <xdr:rowOff>723900</xdr:rowOff>
        </xdr:to>
        <xdr:sp macro="" textlink="">
          <xdr:nvSpPr>
            <xdr:cNvPr id="1026" name="SelecionaExibição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28575</xdr:colOff>
          <xdr:row>12</xdr:row>
          <xdr:rowOff>238125</xdr:rowOff>
        </xdr:from>
        <xdr:to>
          <xdr:col>6</xdr:col>
          <xdr:colOff>476250</xdr:colOff>
          <xdr:row>12</xdr:row>
          <xdr:rowOff>447675</xdr:rowOff>
        </xdr:to>
        <xdr:sp macro="" textlink="">
          <xdr:nvSpPr>
            <xdr:cNvPr id="1027" name="Labe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Serviços: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66675</xdr:colOff>
          <xdr:row>12</xdr:row>
          <xdr:rowOff>514350</xdr:rowOff>
        </xdr:from>
        <xdr:to>
          <xdr:col>6</xdr:col>
          <xdr:colOff>466725</xdr:colOff>
          <xdr:row>12</xdr:row>
          <xdr:rowOff>762000</xdr:rowOff>
        </xdr:to>
        <xdr:sp macro="" textlink="">
          <xdr:nvSpPr>
            <xdr:cNvPr id="1028" name="Labe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Segoe UI"/>
                  <a:ea typeface="Segoe UI"/>
                  <a:cs typeface="Segoe UI"/>
                </a:rPr>
                <a:t>Modo de Exibição: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3</xdr:row>
          <xdr:rowOff>0</xdr:rowOff>
        </xdr:from>
        <xdr:to>
          <xdr:col>20</xdr:col>
          <xdr:colOff>769284</xdr:colOff>
          <xdr:row>12</xdr:row>
          <xdr:rowOff>92449</xdr:rowOff>
        </xdr:to>
        <xdr:pic>
          <xdr:nvPicPr>
            <xdr:cNvPr id="7" name="Imagem 2"/>
            <xdr:cNvPicPr>
              <a:picLocks noChangeAspect="1"/>
              <a:extLst>
                <a:ext uri="{84589F7E-364E-4C9E-8A38-B11213B215E9}">
                  <a14:cameraTool cellRange="[1]DADOS!A6:H16" spid="_x0000_s102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447675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9525</xdr:colOff>
          <xdr:row>3</xdr:row>
          <xdr:rowOff>0</xdr:rowOff>
        </xdr:from>
        <xdr:to>
          <xdr:col>34</xdr:col>
          <xdr:colOff>264459</xdr:colOff>
          <xdr:row>12</xdr:row>
          <xdr:rowOff>92449</xdr:rowOff>
        </xdr:to>
        <xdr:pic>
          <xdr:nvPicPr>
            <xdr:cNvPr id="8" name="Imagem 3"/>
            <xdr:cNvPicPr>
              <a:picLocks noChangeAspect="1"/>
              <a:extLst>
                <a:ext uri="{84589F7E-364E-4C9E-8A38-B11213B215E9}">
                  <a14:cameraTool cellRange="[1]DADOS!A6:H16" spid="_x0000_s1030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0829925" y="447675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23</xdr:col>
          <xdr:colOff>9525</xdr:colOff>
          <xdr:row>3</xdr:row>
          <xdr:rowOff>0</xdr:rowOff>
        </xdr:from>
        <xdr:to>
          <xdr:col>40</xdr:col>
          <xdr:colOff>264459</xdr:colOff>
          <xdr:row>12</xdr:row>
          <xdr:rowOff>92449</xdr:rowOff>
        </xdr:to>
        <xdr:pic>
          <xdr:nvPicPr>
            <xdr:cNvPr id="9" name="Imagem 4"/>
            <xdr:cNvPicPr>
              <a:picLocks noChangeAspect="1"/>
              <a:extLst>
                <a:ext uri="{84589F7E-364E-4C9E-8A38-B11213B215E9}">
                  <a14:cameraTool cellRange="[1]DADOS!A6:H16" spid="_x0000_s1031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15687675" y="447675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0</xdr:colOff>
          <xdr:row>3</xdr:row>
          <xdr:rowOff>0</xdr:rowOff>
        </xdr:from>
        <xdr:to>
          <xdr:col>46</xdr:col>
          <xdr:colOff>254934</xdr:colOff>
          <xdr:row>12</xdr:row>
          <xdr:rowOff>92449</xdr:rowOff>
        </xdr:to>
        <xdr:pic>
          <xdr:nvPicPr>
            <xdr:cNvPr id="10" name="Imagem 5"/>
            <xdr:cNvPicPr>
              <a:picLocks noChangeAspect="1"/>
              <a:extLst>
                <a:ext uri="{84589F7E-364E-4C9E-8A38-B11213B215E9}">
                  <a14:cameraTool cellRange="[1]DADOS!A6:H16" spid="_x0000_s1032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0535900" y="447675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35</xdr:col>
          <xdr:colOff>0</xdr:colOff>
          <xdr:row>3</xdr:row>
          <xdr:rowOff>0</xdr:rowOff>
        </xdr:from>
        <xdr:to>
          <xdr:col>52</xdr:col>
          <xdr:colOff>254934</xdr:colOff>
          <xdr:row>12</xdr:row>
          <xdr:rowOff>92449</xdr:rowOff>
        </xdr:to>
        <xdr:pic>
          <xdr:nvPicPr>
            <xdr:cNvPr id="11" name="Imagem 6"/>
            <xdr:cNvPicPr>
              <a:picLocks noChangeAspect="1"/>
              <a:extLst>
                <a:ext uri="{84589F7E-364E-4C9E-8A38-B11213B215E9}">
                  <a14:cameraTool cellRange="[1]DADOS!A6:H16" spid="_x0000_s1033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25393650" y="447675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41</xdr:col>
          <xdr:colOff>0</xdr:colOff>
          <xdr:row>3</xdr:row>
          <xdr:rowOff>0</xdr:rowOff>
        </xdr:from>
        <xdr:to>
          <xdr:col>58</xdr:col>
          <xdr:colOff>254934</xdr:colOff>
          <xdr:row>12</xdr:row>
          <xdr:rowOff>92449</xdr:rowOff>
        </xdr:to>
        <xdr:pic>
          <xdr:nvPicPr>
            <xdr:cNvPr id="12" name="Imagem 7"/>
            <xdr:cNvPicPr>
              <a:picLocks noChangeAspect="1"/>
              <a:extLst>
                <a:ext uri="{84589F7E-364E-4C9E-8A38-B11213B215E9}">
                  <a14:cameraTool cellRange="[1]DADOS!A6:H16" spid="_x0000_s1034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0251400" y="447675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47</xdr:col>
          <xdr:colOff>0</xdr:colOff>
          <xdr:row>3</xdr:row>
          <xdr:rowOff>0</xdr:rowOff>
        </xdr:from>
        <xdr:to>
          <xdr:col>256</xdr:col>
          <xdr:colOff>2445684</xdr:colOff>
          <xdr:row>12</xdr:row>
          <xdr:rowOff>92449</xdr:rowOff>
        </xdr:to>
        <xdr:pic>
          <xdr:nvPicPr>
            <xdr:cNvPr id="13" name="Imagem 8"/>
            <xdr:cNvPicPr>
              <a:picLocks noChangeAspect="1"/>
              <a:extLst>
                <a:ext uri="{84589F7E-364E-4C9E-8A38-B11213B215E9}">
                  <a14:cameraTool cellRange="[1]DADOS!A6:H16" spid="_x0000_s1035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5109150" y="447675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53</xdr:col>
          <xdr:colOff>0</xdr:colOff>
          <xdr:row>3</xdr:row>
          <xdr:rowOff>0</xdr:rowOff>
        </xdr:from>
        <xdr:to>
          <xdr:col>256</xdr:col>
          <xdr:colOff>7303434</xdr:colOff>
          <xdr:row>12</xdr:row>
          <xdr:rowOff>92449</xdr:rowOff>
        </xdr:to>
        <xdr:pic>
          <xdr:nvPicPr>
            <xdr:cNvPr id="14" name="Imagem 9"/>
            <xdr:cNvPicPr>
              <a:picLocks noChangeAspect="1"/>
              <a:extLst>
                <a:ext uri="{84589F7E-364E-4C9E-8A38-B11213B215E9}">
                  <a14:cameraTool cellRange="[1]DADOS!A6:H16" spid="_x0000_s1036"/>
                </a:ext>
              </a:extLst>
            </xdr:cNvPicPr>
          </xdr:nvPicPr>
          <xdr:blipFill>
            <a:blip xmlns:r="http://schemas.openxmlformats.org/officeDocument/2006/relationships" r:embed="rId2"/>
            <a:srcRect l="55278"/>
            <a:stretch>
              <a:fillRect/>
            </a:stretch>
          </xdr:blipFill>
          <xdr:spPr bwMode="auto">
            <a:xfrm>
              <a:off x="39966900" y="447675"/>
              <a:ext cx="14018559" cy="137832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DRENAGEM%20E%20PAVIMENTA&#199;&#195;O%202018/REV02/Nova%20pasta/PLE%20PAVIMENTA&#199;&#195;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SelecionaExibição"/>
    </definedNames>
    <sheetDataSet>
      <sheetData sheetId="0">
        <row r="10">
          <cell r="D10" t="str">
            <v>ES</v>
          </cell>
        </row>
        <row r="20">
          <cell r="A20" t="str">
            <v>ALEX NALI FERREIRA</v>
          </cell>
          <cell r="C20" t="str">
            <v>039390/D</v>
          </cell>
        </row>
        <row r="33">
          <cell r="A33" t="str">
            <v>Núm do Evento</v>
          </cell>
        </row>
        <row r="34">
          <cell r="A34">
            <v>1</v>
          </cell>
        </row>
      </sheetData>
      <sheetData sheetId="1">
        <row r="15">
          <cell r="N15" t="str">
            <v>RUA NILTON PIZZOL</v>
          </cell>
          <cell r="O15" t="str">
            <v>AVENIDA BEIRA RIO (ESTACA 1 Á 13)</v>
          </cell>
          <cell r="P15" t="str">
            <v>AVENIDA BEIRA RIO (ESTACA 13 Á 27)</v>
          </cell>
          <cell r="Q15" t="str">
            <v>RUA NOSSA SENHORA DA CONCEIÇÃO (ESTACA 1 Á 8)</v>
          </cell>
          <cell r="R15" t="str">
            <v>RUA NOSSA SENHORA DA CONCEIÇÃO (ESTACA 8 Á 16)</v>
          </cell>
          <cell r="S15" t="str">
            <v>RUA NOSSA SENHORA DA CONCEIÇÃO (16 Á 24)</v>
          </cell>
        </row>
        <row r="71">
          <cell r="B71">
            <v>54</v>
          </cell>
          <cell r="C71" t="str">
            <v>Evento</v>
          </cell>
          <cell r="D71" t="str">
            <v>Evento</v>
          </cell>
          <cell r="E71" t="str">
            <v>Administração Local</v>
          </cell>
          <cell r="F71" t="str">
            <v>R$</v>
          </cell>
          <cell r="G71" t="str">
            <v/>
          </cell>
          <cell r="H71" t="str">
            <v/>
          </cell>
          <cell r="I71">
            <v>27044.77</v>
          </cell>
          <cell r="K71">
            <v>1</v>
          </cell>
          <cell r="L71" t="str">
            <v/>
          </cell>
          <cell r="N71">
            <v>4507.461666666667</v>
          </cell>
          <cell r="O71">
            <v>4507.461666666667</v>
          </cell>
          <cell r="P71">
            <v>4507.461666666667</v>
          </cell>
          <cell r="Q71">
            <v>4507.461666666667</v>
          </cell>
          <cell r="R71">
            <v>4507.461666666667</v>
          </cell>
          <cell r="S71">
            <v>4507.461666666667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</row>
        <row r="80">
          <cell r="C80" t="str">
            <v>ES, 07 de maio de 2020</v>
          </cell>
        </row>
        <row r="81">
          <cell r="P81" t="str">
            <v>ALEX NALI FERREIRA</v>
          </cell>
        </row>
        <row r="82">
          <cell r="P82" t="str">
            <v>039390/D</v>
          </cell>
        </row>
      </sheetData>
      <sheetData sheetId="2"/>
      <sheetData sheetId="3">
        <row r="43">
          <cell r="B43" t="str">
            <v>Cronograma</v>
          </cell>
          <cell r="G43">
            <v>1</v>
          </cell>
          <cell r="K43">
            <v>2</v>
          </cell>
          <cell r="O43">
            <v>3</v>
          </cell>
          <cell r="S43">
            <v>4</v>
          </cell>
          <cell r="W43">
            <v>5</v>
          </cell>
          <cell r="AA43">
            <v>6</v>
          </cell>
          <cell r="AE43">
            <v>7</v>
          </cell>
          <cell r="AI43">
            <v>8</v>
          </cell>
          <cell r="AM43">
            <v>9</v>
          </cell>
          <cell r="AQ43">
            <v>10</v>
          </cell>
          <cell r="AU43">
            <v>11</v>
          </cell>
          <cell r="AY43">
            <v>12</v>
          </cell>
        </row>
        <row r="44">
          <cell r="B44" t="str">
            <v>Parcela</v>
          </cell>
          <cell r="E44" t="str">
            <v>%</v>
          </cell>
          <cell r="G44">
            <v>0.10998078468244506</v>
          </cell>
          <cell r="K44">
            <v>0.11142533710063621</v>
          </cell>
          <cell r="O44">
            <v>0.10668039733212951</v>
          </cell>
          <cell r="S44">
            <v>0.23913812007489393</v>
          </cell>
          <cell r="W44">
            <v>0.15046038756081528</v>
          </cell>
          <cell r="AA44">
            <v>0.11658789495420095</v>
          </cell>
          <cell r="AE44">
            <v>8.666243273700483E-2</v>
          </cell>
          <cell r="AI44">
            <v>7.9064645557873958E-2</v>
          </cell>
          <cell r="AM44">
            <v>0</v>
          </cell>
          <cell r="AQ44">
            <v>0</v>
          </cell>
          <cell r="AU44">
            <v>0</v>
          </cell>
          <cell r="AY44">
            <v>0</v>
          </cell>
        </row>
        <row r="45">
          <cell r="E45" t="str">
            <v>R$</v>
          </cell>
          <cell r="G45">
            <v>72593.824045689369</v>
          </cell>
          <cell r="K45">
            <v>73547.31409737184</v>
          </cell>
          <cell r="O45">
            <v>70415.373152806555</v>
          </cell>
          <cell r="S45">
            <v>157845.30599102692</v>
          </cell>
          <cell r="W45">
            <v>99312.756605377115</v>
          </cell>
          <cell r="AA45">
            <v>76954.907683192025</v>
          </cell>
          <cell r="AE45">
            <v>57202.332313289109</v>
          </cell>
          <cell r="AI45">
            <v>52187.343311247016</v>
          </cell>
          <cell r="AM45">
            <v>0</v>
          </cell>
          <cell r="AQ45">
            <v>0</v>
          </cell>
          <cell r="AU45">
            <v>0</v>
          </cell>
          <cell r="AY45">
            <v>0</v>
          </cell>
        </row>
        <row r="46">
          <cell r="B46" t="str">
            <v>Acumulado</v>
          </cell>
          <cell r="E46" t="str">
            <v>%</v>
          </cell>
          <cell r="G46">
            <v>0.10998078468244506</v>
          </cell>
          <cell r="K46">
            <v>0.22140612178308125</v>
          </cell>
          <cell r="O46">
            <v>0.32808651911521075</v>
          </cell>
          <cell r="S46">
            <v>0.56722463919010468</v>
          </cell>
          <cell r="W46">
            <v>0.71768502675091994</v>
          </cell>
          <cell r="AA46">
            <v>0.83427292170512091</v>
          </cell>
          <cell r="AE46">
            <v>0.9209353544421256</v>
          </cell>
          <cell r="AI46">
            <v>0.99999999999999967</v>
          </cell>
          <cell r="AM46">
            <v>0.99999999999999967</v>
          </cell>
          <cell r="AQ46">
            <v>0.99999999999999967</v>
          </cell>
          <cell r="AU46">
            <v>0.99999999999999967</v>
          </cell>
          <cell r="AY46">
            <v>0.99999999999999967</v>
          </cell>
        </row>
        <row r="47">
          <cell r="E47" t="str">
            <v>R$</v>
          </cell>
          <cell r="G47">
            <v>72593.824045689369</v>
          </cell>
          <cell r="K47">
            <v>146141.13814306119</v>
          </cell>
          <cell r="O47">
            <v>216556.51129586773</v>
          </cell>
          <cell r="S47">
            <v>374401.81728689466</v>
          </cell>
          <cell r="W47">
            <v>473714.57389227179</v>
          </cell>
          <cell r="AA47">
            <v>550669.48157546378</v>
          </cell>
          <cell r="AE47">
            <v>607871.81388875283</v>
          </cell>
          <cell r="AI47">
            <v>660059.1571999999</v>
          </cell>
          <cell r="AM47">
            <v>660059.1571999999</v>
          </cell>
          <cell r="AQ47">
            <v>660059.1571999999</v>
          </cell>
          <cell r="AU47">
            <v>660059.1571999999</v>
          </cell>
          <cell r="AY47">
            <v>660059.1571999999</v>
          </cell>
        </row>
      </sheetData>
      <sheetData sheetId="4">
        <row r="28">
          <cell r="AA28">
            <v>0</v>
          </cell>
          <cell r="AX28">
            <v>1</v>
          </cell>
        </row>
        <row r="43">
          <cell r="G43" t="str">
            <v>Datas das medições</v>
          </cell>
        </row>
        <row r="45">
          <cell r="B45" t="str">
            <v>Medições</v>
          </cell>
          <cell r="G45">
            <v>1</v>
          </cell>
          <cell r="K45">
            <v>2</v>
          </cell>
          <cell r="O45">
            <v>3</v>
          </cell>
          <cell r="S45">
            <v>4</v>
          </cell>
          <cell r="W45">
            <v>5</v>
          </cell>
          <cell r="AA45">
            <v>6</v>
          </cell>
          <cell r="AE45">
            <v>7</v>
          </cell>
          <cell r="AI45">
            <v>8</v>
          </cell>
          <cell r="AM45">
            <v>9</v>
          </cell>
          <cell r="AQ45">
            <v>10</v>
          </cell>
          <cell r="AU45">
            <v>11</v>
          </cell>
          <cell r="AY45">
            <v>12</v>
          </cell>
        </row>
        <row r="46">
          <cell r="B46" t="str">
            <v>Período</v>
          </cell>
          <cell r="E46" t="str">
            <v>%</v>
          </cell>
          <cell r="G46">
            <v>0</v>
          </cell>
          <cell r="K46">
            <v>0</v>
          </cell>
          <cell r="O46">
            <v>0</v>
          </cell>
          <cell r="S46">
            <v>0</v>
          </cell>
          <cell r="W46">
            <v>0</v>
          </cell>
          <cell r="AA46">
            <v>0</v>
          </cell>
          <cell r="AE46">
            <v>0</v>
          </cell>
          <cell r="AI46">
            <v>0</v>
          </cell>
          <cell r="AM46">
            <v>0</v>
          </cell>
          <cell r="AQ46">
            <v>0</v>
          </cell>
          <cell r="AU46">
            <v>0</v>
          </cell>
          <cell r="AY46">
            <v>0</v>
          </cell>
        </row>
        <row r="47">
          <cell r="E47" t="str">
            <v>R$</v>
          </cell>
          <cell r="G47">
            <v>0</v>
          </cell>
          <cell r="K47">
            <v>0</v>
          </cell>
          <cell r="O47">
            <v>0</v>
          </cell>
          <cell r="S47">
            <v>0</v>
          </cell>
          <cell r="W47">
            <v>0</v>
          </cell>
          <cell r="AA47">
            <v>0</v>
          </cell>
          <cell r="AE47">
            <v>0</v>
          </cell>
          <cell r="AI47">
            <v>0</v>
          </cell>
          <cell r="AM47">
            <v>0</v>
          </cell>
          <cell r="AQ47">
            <v>0</v>
          </cell>
          <cell r="AU47">
            <v>0</v>
          </cell>
          <cell r="AY47">
            <v>0</v>
          </cell>
        </row>
        <row r="48">
          <cell r="B48" t="str">
            <v>Acumulado</v>
          </cell>
          <cell r="E48" t="str">
            <v>%</v>
          </cell>
          <cell r="G48">
            <v>0</v>
          </cell>
          <cell r="K48">
            <v>0</v>
          </cell>
          <cell r="O48">
            <v>0</v>
          </cell>
          <cell r="S48">
            <v>0</v>
          </cell>
          <cell r="W48">
            <v>0</v>
          </cell>
          <cell r="AA48">
            <v>0</v>
          </cell>
          <cell r="AE48">
            <v>0</v>
          </cell>
          <cell r="AI48">
            <v>0</v>
          </cell>
          <cell r="AM48">
            <v>0</v>
          </cell>
          <cell r="AQ48">
            <v>0</v>
          </cell>
          <cell r="AU48">
            <v>0</v>
          </cell>
          <cell r="AY48">
            <v>0</v>
          </cell>
        </row>
        <row r="49">
          <cell r="E49" t="str">
            <v>R$</v>
          </cell>
          <cell r="G49">
            <v>0</v>
          </cell>
          <cell r="K49">
            <v>0</v>
          </cell>
          <cell r="O49">
            <v>0</v>
          </cell>
          <cell r="S49">
            <v>0</v>
          </cell>
          <cell r="W49">
            <v>0</v>
          </cell>
          <cell r="AA49">
            <v>0</v>
          </cell>
          <cell r="AE49">
            <v>0</v>
          </cell>
          <cell r="AI49">
            <v>0</v>
          </cell>
          <cell r="AM49">
            <v>0</v>
          </cell>
          <cell r="AQ49">
            <v>0</v>
          </cell>
          <cell r="AU49">
            <v>0</v>
          </cell>
          <cell r="AY49">
            <v>0</v>
          </cell>
        </row>
      </sheetData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0" filterMode="1"/>
  <dimension ref="A1:BJ81"/>
  <sheetViews>
    <sheetView showGridLines="0" tabSelected="1" topLeftCell="E12" zoomScaleNormal="100" zoomScaleSheetLayoutView="100" workbookViewId="0">
      <pane xSplit="6" ySplit="4" topLeftCell="K16" activePane="bottomRight" state="frozen"/>
      <selection activeCell="E12" sqref="E12"/>
      <selection pane="topRight" activeCell="K12" sqref="K12"/>
      <selection pane="bottomLeft" activeCell="E16" sqref="E16"/>
      <selection pane="bottomRight" activeCell="H23" sqref="H23"/>
    </sheetView>
  </sheetViews>
  <sheetFormatPr defaultColWidth="0" defaultRowHeight="11.25" x14ac:dyDescent="0.2"/>
  <cols>
    <col min="1" max="1" width="9.140625" style="2" hidden="1" customWidth="1"/>
    <col min="2" max="3" width="8" style="2" hidden="1" customWidth="1"/>
    <col min="4" max="4" width="3.28515625" style="2" hidden="1" customWidth="1"/>
    <col min="5" max="5" width="7.140625" style="13" customWidth="1"/>
    <col min="6" max="6" width="9.140625" style="14" hidden="1" customWidth="1"/>
    <col min="7" max="7" width="9.140625" style="14" customWidth="1"/>
    <col min="8" max="8" width="48.85546875" style="13" customWidth="1"/>
    <col min="9" max="9" width="10.42578125" style="14" customWidth="1"/>
    <col min="10" max="10" width="12.42578125" style="2" customWidth="1"/>
    <col min="11" max="11" width="1.42578125" style="2" customWidth="1"/>
    <col min="12" max="61" width="12.140625" style="2" customWidth="1"/>
    <col min="62" max="62" width="3.5703125" style="2" customWidth="1"/>
    <col min="63" max="16384" width="11.5703125" style="2" hidden="1"/>
  </cols>
  <sheetData>
    <row r="1" spans="1:61" hidden="1" x14ac:dyDescent="0.2">
      <c r="A1" s="1" t="e">
        <f ca="1">mais_um</f>
        <v>#REF!</v>
      </c>
      <c r="B1" s="2" t="e">
        <f ca="1">OFFSET(LIorçamento,$A1-1,B$16,1,1)</f>
        <v>#REF!</v>
      </c>
      <c r="E1" s="3" t="e">
        <f ca="1">OFFSET(LIorçamento,$A1-1,E$16,1,1)</f>
        <v>#REF!</v>
      </c>
      <c r="F1" s="4" t="e">
        <f ca="1">CHOOSE($B$8,IF(OR(Nível="Serviço",Nível="Evento"),E1*10^4+IF(Nível&lt;&gt;"Evento",A1,0),0),IF(Nível&lt;&gt;"Evento",A1,0))</f>
        <v>#REF!</v>
      </c>
      <c r="G1" s="4" t="e">
        <f ca="1">OFFSET(LIorçamento,$A1-1,G$16,1,1)</f>
        <v>#REF!</v>
      </c>
      <c r="H1" s="5" t="e">
        <f ca="1">OFFSET(LIorçamento,$A1-1,H$16,1,1)</f>
        <v>#REF!</v>
      </c>
      <c r="I1" s="6" t="e">
        <f ca="1">IF(OR(Nível="Serviço",Nível="evento"),OFFSET(LIorçamento,$A1-1,I$16,1,1),"")</f>
        <v>#REF!</v>
      </c>
      <c r="J1" s="7" t="e">
        <f ca="1">IF(OR(Nível="Serviço",Nível="evento"),SUM(L1:BI1),"")</f>
        <v>#REF!</v>
      </c>
      <c r="K1" s="8"/>
      <c r="L1" s="7" t="e">
        <f ca="1">IF(L$13="",0,CHOOSE(Detalhamento.OpçãoServiços,OFFSET(Import.PLQ,$A1-1,L$15-1,1,1),IF($E1&lt;&gt;1,IF(ISNUMBER(INDEX(Import.PLE,Detalhamento!$E1,Detalhamento!L$15)),IF(INDEX(Import.PLE,Detalhamento!$E1,Detalhamento!L$15)&lt;=mediçao,OFFSET(Import.PLQ,$A1-1,L$15-1,1,1),0),0),[1]PLE!$AA$28*OFFSET(Import.PLQ,$A1-1,L$15-1,1,1)),IF($E1&lt;&gt;1,IF(ISNUMBER(INDEX(Import.PLE,Detalhamento!$E1,Detalhamento!L$15)),IF(INDEX(Import.PLE,Detalhamento!$E1,Detalhamento!L$15)&lt;=mediçao,0,OFFSET(Import.PLQ,$A1-1,L$15-1,1,1)),OFFSET(Import.PLQ,$A1-1,L$15-1,1,1)),(1-[1]PLE!$AA$28)*OFFSET(Import.PLQ,$A1-1,L$15-1,1,1))))</f>
        <v>#REF!</v>
      </c>
      <c r="M1" s="7" t="e">
        <f ca="1">IF(M$13="",0,CHOOSE(Detalhamento.OpçãoServiços,OFFSET(Import.PLQ,$A1-1,M$15-1,1,1),IF($E1&lt;&gt;1,IF(ISNUMBER(INDEX(Import.PLE,Detalhamento!$E1,Detalhamento!M$15)),IF(INDEX(Import.PLE,Detalhamento!$E1,Detalhamento!M$15)&lt;=mediçao,OFFSET(Import.PLQ,$A1-1,M$15-1,1,1),0),0),[1]PLE!$AA$28*OFFSET(Import.PLQ,$A1-1,M$15-1,1,1)),IF($E1&lt;&gt;1,IF(ISNUMBER(INDEX(Import.PLE,Detalhamento!$E1,Detalhamento!M$15)),IF(INDEX(Import.PLE,Detalhamento!$E1,Detalhamento!M$15)&lt;=mediçao,0,OFFSET(Import.PLQ,$A1-1,M$15-1,1,1)),OFFSET(Import.PLQ,$A1-1,M$15-1,1,1)),(1-[1]PLE!$AA$28)*OFFSET(Import.PLQ,$A1-1,M$15-1,1,1))))</f>
        <v>#REF!</v>
      </c>
      <c r="N1" s="7" t="e">
        <f ca="1">IF(N$13="",0,CHOOSE(Detalhamento.OpçãoServiços,OFFSET(Import.PLQ,$A1-1,N$15-1,1,1),IF($E1&lt;&gt;1,IF(ISNUMBER(INDEX(Import.PLE,Detalhamento!$E1,Detalhamento!N$15)),IF(INDEX(Import.PLE,Detalhamento!$E1,Detalhamento!N$15)&lt;=mediçao,OFFSET(Import.PLQ,$A1-1,N$15-1,1,1),0),0),[1]PLE!$AA$28*OFFSET(Import.PLQ,$A1-1,N$15-1,1,1)),IF($E1&lt;&gt;1,IF(ISNUMBER(INDEX(Import.PLE,Detalhamento!$E1,Detalhamento!N$15)),IF(INDEX(Import.PLE,Detalhamento!$E1,Detalhamento!N$15)&lt;=mediçao,0,OFFSET(Import.PLQ,$A1-1,N$15-1,1,1)),OFFSET(Import.PLQ,$A1-1,N$15-1,1,1)),(1-[1]PLE!$AA$28)*OFFSET(Import.PLQ,$A1-1,N$15-1,1,1))))</f>
        <v>#REF!</v>
      </c>
      <c r="O1" s="7" t="e">
        <f ca="1">IF(O$13="",0,CHOOSE(Detalhamento.OpçãoServiços,OFFSET(Import.PLQ,$A1-1,O$15-1,1,1),IF($E1&lt;&gt;1,IF(ISNUMBER(INDEX(Import.PLE,Detalhamento!$E1,Detalhamento!O$15)),IF(INDEX(Import.PLE,Detalhamento!$E1,Detalhamento!O$15)&lt;=mediçao,OFFSET(Import.PLQ,$A1-1,O$15-1,1,1),0),0),[1]PLE!$AA$28*OFFSET(Import.PLQ,$A1-1,O$15-1,1,1)),IF($E1&lt;&gt;1,IF(ISNUMBER(INDEX(Import.PLE,Detalhamento!$E1,Detalhamento!O$15)),IF(INDEX(Import.PLE,Detalhamento!$E1,Detalhamento!O$15)&lt;=mediçao,0,OFFSET(Import.PLQ,$A1-1,O$15-1,1,1)),OFFSET(Import.PLQ,$A1-1,O$15-1,1,1)),(1-[1]PLE!$AA$28)*OFFSET(Import.PLQ,$A1-1,O$15-1,1,1))))</f>
        <v>#REF!</v>
      </c>
      <c r="P1" s="7" t="e">
        <f ca="1">IF(P$13="",0,CHOOSE(Detalhamento.OpçãoServiços,OFFSET(Import.PLQ,$A1-1,P$15-1,1,1),IF($E1&lt;&gt;1,IF(ISNUMBER(INDEX(Import.PLE,Detalhamento!$E1,Detalhamento!P$15)),IF(INDEX(Import.PLE,Detalhamento!$E1,Detalhamento!P$15)&lt;=mediçao,OFFSET(Import.PLQ,$A1-1,P$15-1,1,1),0),0),[1]PLE!$AA$28*OFFSET(Import.PLQ,$A1-1,P$15-1,1,1)),IF($E1&lt;&gt;1,IF(ISNUMBER(INDEX(Import.PLE,Detalhamento!$E1,Detalhamento!P$15)),IF(INDEX(Import.PLE,Detalhamento!$E1,Detalhamento!P$15)&lt;=mediçao,0,OFFSET(Import.PLQ,$A1-1,P$15-1,1,1)),OFFSET(Import.PLQ,$A1-1,P$15-1,1,1)),(1-[1]PLE!$AA$28)*OFFSET(Import.PLQ,$A1-1,P$15-1,1,1))))</f>
        <v>#REF!</v>
      </c>
      <c r="Q1" s="7" t="e">
        <f ca="1">IF(Q$13="",0,CHOOSE(Detalhamento.OpçãoServiços,OFFSET(Import.PLQ,$A1-1,Q$15-1,1,1),IF($E1&lt;&gt;1,IF(ISNUMBER(INDEX(Import.PLE,Detalhamento!$E1,Detalhamento!Q$15)),IF(INDEX(Import.PLE,Detalhamento!$E1,Detalhamento!Q$15)&lt;=mediçao,OFFSET(Import.PLQ,$A1-1,Q$15-1,1,1),0),0),[1]PLE!$AA$28*OFFSET(Import.PLQ,$A1-1,Q$15-1,1,1)),IF($E1&lt;&gt;1,IF(ISNUMBER(INDEX(Import.PLE,Detalhamento!$E1,Detalhamento!Q$15)),IF(INDEX(Import.PLE,Detalhamento!$E1,Detalhamento!Q$15)&lt;=mediçao,0,OFFSET(Import.PLQ,$A1-1,Q$15-1,1,1)),OFFSET(Import.PLQ,$A1-1,Q$15-1,1,1)),(1-[1]PLE!$AA$28)*OFFSET(Import.PLQ,$A1-1,Q$15-1,1,1))))</f>
        <v>#REF!</v>
      </c>
      <c r="R1" s="7">
        <f ca="1">IF(R$13="",0,CHOOSE(Detalhamento.OpçãoServiços,OFFSET(Import.PLQ,$A1-1,R$15-1,1,1),IF($E1&lt;&gt;1,IF(ISNUMBER(INDEX(Import.PLE,Detalhamento!$E1,Detalhamento!R$15)),IF(INDEX(Import.PLE,Detalhamento!$E1,Detalhamento!R$15)&lt;=mediçao,OFFSET(Import.PLQ,$A1-1,R$15-1,1,1),0),0),[1]PLE!$AA$28*OFFSET(Import.PLQ,$A1-1,R$15-1,1,1)),IF($E1&lt;&gt;1,IF(ISNUMBER(INDEX(Import.PLE,Detalhamento!$E1,Detalhamento!R$15)),IF(INDEX(Import.PLE,Detalhamento!$E1,Detalhamento!R$15)&lt;=mediçao,0,OFFSET(Import.PLQ,$A1-1,R$15-1,1,1)),OFFSET(Import.PLQ,$A1-1,R$15-1,1,1)),(1-[1]PLE!$AA$28)*OFFSET(Import.PLQ,$A1-1,R$15-1,1,1))))</f>
        <v>0</v>
      </c>
      <c r="S1" s="7">
        <f ca="1">IF(S$13="",0,CHOOSE(Detalhamento.OpçãoServiços,OFFSET(Import.PLQ,$A1-1,S$15-1,1,1),IF($E1&lt;&gt;1,IF(ISNUMBER(INDEX(Import.PLE,Detalhamento!$E1,Detalhamento!S$15)),IF(INDEX(Import.PLE,Detalhamento!$E1,Detalhamento!S$15)&lt;=mediçao,OFFSET(Import.PLQ,$A1-1,S$15-1,1,1),0),0),[1]PLE!$AA$28*OFFSET(Import.PLQ,$A1-1,S$15-1,1,1)),IF($E1&lt;&gt;1,IF(ISNUMBER(INDEX(Import.PLE,Detalhamento!$E1,Detalhamento!S$15)),IF(INDEX(Import.PLE,Detalhamento!$E1,Detalhamento!S$15)&lt;=mediçao,0,OFFSET(Import.PLQ,$A1-1,S$15-1,1,1)),OFFSET(Import.PLQ,$A1-1,S$15-1,1,1)),(1-[1]PLE!$AA$28)*OFFSET(Import.PLQ,$A1-1,S$15-1,1,1))))</f>
        <v>0</v>
      </c>
      <c r="T1" s="7">
        <f ca="1">IF(T$13="",0,CHOOSE(Detalhamento.OpçãoServiços,OFFSET(Import.PLQ,$A1-1,T$15-1,1,1),IF($E1&lt;&gt;1,IF(ISNUMBER(INDEX(Import.PLE,Detalhamento!$E1,Detalhamento!T$15)),IF(INDEX(Import.PLE,Detalhamento!$E1,Detalhamento!T$15)&lt;=mediçao,OFFSET(Import.PLQ,$A1-1,T$15-1,1,1),0),0),[1]PLE!$AA$28*OFFSET(Import.PLQ,$A1-1,T$15-1,1,1)),IF($E1&lt;&gt;1,IF(ISNUMBER(INDEX(Import.PLE,Detalhamento!$E1,Detalhamento!T$15)),IF(INDEX(Import.PLE,Detalhamento!$E1,Detalhamento!T$15)&lt;=mediçao,0,OFFSET(Import.PLQ,$A1-1,T$15-1,1,1)),OFFSET(Import.PLQ,$A1-1,T$15-1,1,1)),(1-[1]PLE!$AA$28)*OFFSET(Import.PLQ,$A1-1,T$15-1,1,1))))</f>
        <v>0</v>
      </c>
      <c r="U1" s="7">
        <f ca="1">IF(U$13="",0,CHOOSE(Detalhamento.OpçãoServiços,OFFSET(Import.PLQ,$A1-1,U$15-1,1,1),IF($E1&lt;&gt;1,IF(ISNUMBER(INDEX(Import.PLE,Detalhamento!$E1,Detalhamento!U$15)),IF(INDEX(Import.PLE,Detalhamento!$E1,Detalhamento!U$15)&lt;=mediçao,OFFSET(Import.PLQ,$A1-1,U$15-1,1,1),0),0),[1]PLE!$AA$28*OFFSET(Import.PLQ,$A1-1,U$15-1,1,1)),IF($E1&lt;&gt;1,IF(ISNUMBER(INDEX(Import.PLE,Detalhamento!$E1,Detalhamento!U$15)),IF(INDEX(Import.PLE,Detalhamento!$E1,Detalhamento!U$15)&lt;=mediçao,0,OFFSET(Import.PLQ,$A1-1,U$15-1,1,1)),OFFSET(Import.PLQ,$A1-1,U$15-1,1,1)),(1-[1]PLE!$AA$28)*OFFSET(Import.PLQ,$A1-1,U$15-1,1,1))))</f>
        <v>0</v>
      </c>
      <c r="V1" s="7">
        <f ca="1">IF(V$13="",0,CHOOSE(Detalhamento.OpçãoServiços,OFFSET(Import.PLQ,$A1-1,V$15-1,1,1),IF($E1&lt;&gt;1,IF(ISNUMBER(INDEX(Import.PLE,Detalhamento!$E1,Detalhamento!V$15)),IF(INDEX(Import.PLE,Detalhamento!$E1,Detalhamento!V$15)&lt;=mediçao,OFFSET(Import.PLQ,$A1-1,V$15-1,1,1),0),0),[1]PLE!$AA$28*OFFSET(Import.PLQ,$A1-1,V$15-1,1,1)),IF($E1&lt;&gt;1,IF(ISNUMBER(INDEX(Import.PLE,Detalhamento!$E1,Detalhamento!V$15)),IF(INDEX(Import.PLE,Detalhamento!$E1,Detalhamento!V$15)&lt;=mediçao,0,OFFSET(Import.PLQ,$A1-1,V$15-1,1,1)),OFFSET(Import.PLQ,$A1-1,V$15-1,1,1)),(1-[1]PLE!$AA$28)*OFFSET(Import.PLQ,$A1-1,V$15-1,1,1))))</f>
        <v>0</v>
      </c>
      <c r="W1" s="7">
        <f ca="1">IF(W$13="",0,CHOOSE(Detalhamento.OpçãoServiços,OFFSET(Import.PLQ,$A1-1,W$15-1,1,1),IF($E1&lt;&gt;1,IF(ISNUMBER(INDEX(Import.PLE,Detalhamento!$E1,Detalhamento!W$15)),IF(INDEX(Import.PLE,Detalhamento!$E1,Detalhamento!W$15)&lt;=mediçao,OFFSET(Import.PLQ,$A1-1,W$15-1,1,1),0),0),[1]PLE!$AA$28*OFFSET(Import.PLQ,$A1-1,W$15-1,1,1)),IF($E1&lt;&gt;1,IF(ISNUMBER(INDEX(Import.PLE,Detalhamento!$E1,Detalhamento!W$15)),IF(INDEX(Import.PLE,Detalhamento!$E1,Detalhamento!W$15)&lt;=mediçao,0,OFFSET(Import.PLQ,$A1-1,W$15-1,1,1)),OFFSET(Import.PLQ,$A1-1,W$15-1,1,1)),(1-[1]PLE!$AA$28)*OFFSET(Import.PLQ,$A1-1,W$15-1,1,1))))</f>
        <v>0</v>
      </c>
      <c r="X1" s="7">
        <f ca="1">IF(X$13="",0,CHOOSE(Detalhamento.OpçãoServiços,OFFSET(Import.PLQ,$A1-1,X$15-1,1,1),IF($E1&lt;&gt;1,IF(ISNUMBER(INDEX(Import.PLE,Detalhamento!$E1,Detalhamento!X$15)),IF(INDEX(Import.PLE,Detalhamento!$E1,Detalhamento!X$15)&lt;=mediçao,OFFSET(Import.PLQ,$A1-1,X$15-1,1,1),0),0),[1]PLE!$AA$28*OFFSET(Import.PLQ,$A1-1,X$15-1,1,1)),IF($E1&lt;&gt;1,IF(ISNUMBER(INDEX(Import.PLE,Detalhamento!$E1,Detalhamento!X$15)),IF(INDEX(Import.PLE,Detalhamento!$E1,Detalhamento!X$15)&lt;=mediçao,0,OFFSET(Import.PLQ,$A1-1,X$15-1,1,1)),OFFSET(Import.PLQ,$A1-1,X$15-1,1,1)),(1-[1]PLE!$AA$28)*OFFSET(Import.PLQ,$A1-1,X$15-1,1,1))))</f>
        <v>0</v>
      </c>
      <c r="Y1" s="7">
        <f ca="1">IF(Y$13="",0,CHOOSE(Detalhamento.OpçãoServiços,OFFSET(Import.PLQ,$A1-1,Y$15-1,1,1),IF($E1&lt;&gt;1,IF(ISNUMBER(INDEX(Import.PLE,Detalhamento!$E1,Detalhamento!Y$15)),IF(INDEX(Import.PLE,Detalhamento!$E1,Detalhamento!Y$15)&lt;=mediçao,OFFSET(Import.PLQ,$A1-1,Y$15-1,1,1),0),0),[1]PLE!$AA$28*OFFSET(Import.PLQ,$A1-1,Y$15-1,1,1)),IF($E1&lt;&gt;1,IF(ISNUMBER(INDEX(Import.PLE,Detalhamento!$E1,Detalhamento!Y$15)),IF(INDEX(Import.PLE,Detalhamento!$E1,Detalhamento!Y$15)&lt;=mediçao,0,OFFSET(Import.PLQ,$A1-1,Y$15-1,1,1)),OFFSET(Import.PLQ,$A1-1,Y$15-1,1,1)),(1-[1]PLE!$AA$28)*OFFSET(Import.PLQ,$A1-1,Y$15-1,1,1))))</f>
        <v>0</v>
      </c>
      <c r="Z1" s="7">
        <f ca="1">IF(Z$13="",0,CHOOSE(Detalhamento.OpçãoServiços,OFFSET(Import.PLQ,$A1-1,Z$15-1,1,1),IF($E1&lt;&gt;1,IF(ISNUMBER(INDEX(Import.PLE,Detalhamento!$E1,Detalhamento!Z$15)),IF(INDEX(Import.PLE,Detalhamento!$E1,Detalhamento!Z$15)&lt;=mediçao,OFFSET(Import.PLQ,$A1-1,Z$15-1,1,1),0),0),[1]PLE!$AA$28*OFFSET(Import.PLQ,$A1-1,Z$15-1,1,1)),IF($E1&lt;&gt;1,IF(ISNUMBER(INDEX(Import.PLE,Detalhamento!$E1,Detalhamento!Z$15)),IF(INDEX(Import.PLE,Detalhamento!$E1,Detalhamento!Z$15)&lt;=mediçao,0,OFFSET(Import.PLQ,$A1-1,Z$15-1,1,1)),OFFSET(Import.PLQ,$A1-1,Z$15-1,1,1)),(1-[1]PLE!$AA$28)*OFFSET(Import.PLQ,$A1-1,Z$15-1,1,1))))</f>
        <v>0</v>
      </c>
      <c r="AA1" s="7">
        <f ca="1">IF(AA$13="",0,CHOOSE(Detalhamento.OpçãoServiços,OFFSET(Import.PLQ,$A1-1,AA$15-1,1,1),IF($E1&lt;&gt;1,IF(ISNUMBER(INDEX(Import.PLE,Detalhamento!$E1,Detalhamento!AA$15)),IF(INDEX(Import.PLE,Detalhamento!$E1,Detalhamento!AA$15)&lt;=mediçao,OFFSET(Import.PLQ,$A1-1,AA$15-1,1,1),0),0),[1]PLE!$AA$28*OFFSET(Import.PLQ,$A1-1,AA$15-1,1,1)),IF($E1&lt;&gt;1,IF(ISNUMBER(INDEX(Import.PLE,Detalhamento!$E1,Detalhamento!AA$15)),IF(INDEX(Import.PLE,Detalhamento!$E1,Detalhamento!AA$15)&lt;=mediçao,0,OFFSET(Import.PLQ,$A1-1,AA$15-1,1,1)),OFFSET(Import.PLQ,$A1-1,AA$15-1,1,1)),(1-[1]PLE!$AA$28)*OFFSET(Import.PLQ,$A1-1,AA$15-1,1,1))))</f>
        <v>0</v>
      </c>
      <c r="AB1" s="7">
        <f ca="1">IF(AB$13="",0,CHOOSE(Detalhamento.OpçãoServiços,OFFSET(Import.PLQ,$A1-1,AB$15-1,1,1),IF($E1&lt;&gt;1,IF(ISNUMBER(INDEX(Import.PLE,Detalhamento!$E1,Detalhamento!AB$15)),IF(INDEX(Import.PLE,Detalhamento!$E1,Detalhamento!AB$15)&lt;=mediçao,OFFSET(Import.PLQ,$A1-1,AB$15-1,1,1),0),0),[1]PLE!$AA$28*OFFSET(Import.PLQ,$A1-1,AB$15-1,1,1)),IF($E1&lt;&gt;1,IF(ISNUMBER(INDEX(Import.PLE,Detalhamento!$E1,Detalhamento!AB$15)),IF(INDEX(Import.PLE,Detalhamento!$E1,Detalhamento!AB$15)&lt;=mediçao,0,OFFSET(Import.PLQ,$A1-1,AB$15-1,1,1)),OFFSET(Import.PLQ,$A1-1,AB$15-1,1,1)),(1-[1]PLE!$AA$28)*OFFSET(Import.PLQ,$A1-1,AB$15-1,1,1))))</f>
        <v>0</v>
      </c>
      <c r="AC1" s="7">
        <f ca="1">IF(AC$13="",0,CHOOSE(Detalhamento.OpçãoServiços,OFFSET(Import.PLQ,$A1-1,AC$15-1,1,1),IF($E1&lt;&gt;1,IF(ISNUMBER(INDEX(Import.PLE,Detalhamento!$E1,Detalhamento!AC$15)),IF(INDEX(Import.PLE,Detalhamento!$E1,Detalhamento!AC$15)&lt;=mediçao,OFFSET(Import.PLQ,$A1-1,AC$15-1,1,1),0),0),[1]PLE!$AA$28*OFFSET(Import.PLQ,$A1-1,AC$15-1,1,1)),IF($E1&lt;&gt;1,IF(ISNUMBER(INDEX(Import.PLE,Detalhamento!$E1,Detalhamento!AC$15)),IF(INDEX(Import.PLE,Detalhamento!$E1,Detalhamento!AC$15)&lt;=mediçao,0,OFFSET(Import.PLQ,$A1-1,AC$15-1,1,1)),OFFSET(Import.PLQ,$A1-1,AC$15-1,1,1)),(1-[1]PLE!$AA$28)*OFFSET(Import.PLQ,$A1-1,AC$15-1,1,1))))</f>
        <v>0</v>
      </c>
      <c r="AD1" s="7">
        <f ca="1">IF(AD$13="",0,CHOOSE(Detalhamento.OpçãoServiços,OFFSET(Import.PLQ,$A1-1,AD$15-1,1,1),IF($E1&lt;&gt;1,IF(ISNUMBER(INDEX(Import.PLE,Detalhamento!$E1,Detalhamento!AD$15)),IF(INDEX(Import.PLE,Detalhamento!$E1,Detalhamento!AD$15)&lt;=mediçao,OFFSET(Import.PLQ,$A1-1,AD$15-1,1,1),0),0),[1]PLE!$AA$28*OFFSET(Import.PLQ,$A1-1,AD$15-1,1,1)),IF($E1&lt;&gt;1,IF(ISNUMBER(INDEX(Import.PLE,Detalhamento!$E1,Detalhamento!AD$15)),IF(INDEX(Import.PLE,Detalhamento!$E1,Detalhamento!AD$15)&lt;=mediçao,0,OFFSET(Import.PLQ,$A1-1,AD$15-1,1,1)),OFFSET(Import.PLQ,$A1-1,AD$15-1,1,1)),(1-[1]PLE!$AA$28)*OFFSET(Import.PLQ,$A1-1,AD$15-1,1,1))))</f>
        <v>0</v>
      </c>
      <c r="AE1" s="7">
        <f ca="1">IF(AE$13="",0,CHOOSE(Detalhamento.OpçãoServiços,OFFSET(Import.PLQ,$A1-1,AE$15-1,1,1),IF($E1&lt;&gt;1,IF(ISNUMBER(INDEX(Import.PLE,Detalhamento!$E1,Detalhamento!AE$15)),IF(INDEX(Import.PLE,Detalhamento!$E1,Detalhamento!AE$15)&lt;=mediçao,OFFSET(Import.PLQ,$A1-1,AE$15-1,1,1),0),0),[1]PLE!$AA$28*OFFSET(Import.PLQ,$A1-1,AE$15-1,1,1)),IF($E1&lt;&gt;1,IF(ISNUMBER(INDEX(Import.PLE,Detalhamento!$E1,Detalhamento!AE$15)),IF(INDEX(Import.PLE,Detalhamento!$E1,Detalhamento!AE$15)&lt;=mediçao,0,OFFSET(Import.PLQ,$A1-1,AE$15-1,1,1)),OFFSET(Import.PLQ,$A1-1,AE$15-1,1,1)),(1-[1]PLE!$AA$28)*OFFSET(Import.PLQ,$A1-1,AE$15-1,1,1))))</f>
        <v>0</v>
      </c>
      <c r="AF1" s="7">
        <f ca="1">IF(AF$13="",0,CHOOSE(Detalhamento.OpçãoServiços,OFFSET(Import.PLQ,$A1-1,AF$15-1,1,1),IF($E1&lt;&gt;1,IF(ISNUMBER(INDEX(Import.PLE,Detalhamento!$E1,Detalhamento!AF$15)),IF(INDEX(Import.PLE,Detalhamento!$E1,Detalhamento!AF$15)&lt;=mediçao,OFFSET(Import.PLQ,$A1-1,AF$15-1,1,1),0),0),[1]PLE!$AA$28*OFFSET(Import.PLQ,$A1-1,AF$15-1,1,1)),IF($E1&lt;&gt;1,IF(ISNUMBER(INDEX(Import.PLE,Detalhamento!$E1,Detalhamento!AF$15)),IF(INDEX(Import.PLE,Detalhamento!$E1,Detalhamento!AF$15)&lt;=mediçao,0,OFFSET(Import.PLQ,$A1-1,AF$15-1,1,1)),OFFSET(Import.PLQ,$A1-1,AF$15-1,1,1)),(1-[1]PLE!$AA$28)*OFFSET(Import.PLQ,$A1-1,AF$15-1,1,1))))</f>
        <v>0</v>
      </c>
      <c r="AG1" s="7">
        <f ca="1">IF(AG$13="",0,CHOOSE(Detalhamento.OpçãoServiços,OFFSET(Import.PLQ,$A1-1,AG$15-1,1,1),IF($E1&lt;&gt;1,IF(ISNUMBER(INDEX(Import.PLE,Detalhamento!$E1,Detalhamento!AG$15)),IF(INDEX(Import.PLE,Detalhamento!$E1,Detalhamento!AG$15)&lt;=mediçao,OFFSET(Import.PLQ,$A1-1,AG$15-1,1,1),0),0),[1]PLE!$AA$28*OFFSET(Import.PLQ,$A1-1,AG$15-1,1,1)),IF($E1&lt;&gt;1,IF(ISNUMBER(INDEX(Import.PLE,Detalhamento!$E1,Detalhamento!AG$15)),IF(INDEX(Import.PLE,Detalhamento!$E1,Detalhamento!AG$15)&lt;=mediçao,0,OFFSET(Import.PLQ,$A1-1,AG$15-1,1,1)),OFFSET(Import.PLQ,$A1-1,AG$15-1,1,1)),(1-[1]PLE!$AA$28)*OFFSET(Import.PLQ,$A1-1,AG$15-1,1,1))))</f>
        <v>0</v>
      </c>
      <c r="AH1" s="7">
        <f ca="1">IF(AH$13="",0,CHOOSE(Detalhamento.OpçãoServiços,OFFSET(Import.PLQ,$A1-1,AH$15-1,1,1),IF($E1&lt;&gt;1,IF(ISNUMBER(INDEX(Import.PLE,Detalhamento!$E1,Detalhamento!AH$15)),IF(INDEX(Import.PLE,Detalhamento!$E1,Detalhamento!AH$15)&lt;=mediçao,OFFSET(Import.PLQ,$A1-1,AH$15-1,1,1),0),0),[1]PLE!$AA$28*OFFSET(Import.PLQ,$A1-1,AH$15-1,1,1)),IF($E1&lt;&gt;1,IF(ISNUMBER(INDEX(Import.PLE,Detalhamento!$E1,Detalhamento!AH$15)),IF(INDEX(Import.PLE,Detalhamento!$E1,Detalhamento!AH$15)&lt;=mediçao,0,OFFSET(Import.PLQ,$A1-1,AH$15-1,1,1)),OFFSET(Import.PLQ,$A1-1,AH$15-1,1,1)),(1-[1]PLE!$AA$28)*OFFSET(Import.PLQ,$A1-1,AH$15-1,1,1))))</f>
        <v>0</v>
      </c>
      <c r="AI1" s="7">
        <f ca="1">IF(AI$13="",0,CHOOSE(Detalhamento.OpçãoServiços,OFFSET(Import.PLQ,$A1-1,AI$15-1,1,1),IF($E1&lt;&gt;1,IF(ISNUMBER(INDEX(Import.PLE,Detalhamento!$E1,Detalhamento!AI$15)),IF(INDEX(Import.PLE,Detalhamento!$E1,Detalhamento!AI$15)&lt;=mediçao,OFFSET(Import.PLQ,$A1-1,AI$15-1,1,1),0),0),[1]PLE!$AA$28*OFFSET(Import.PLQ,$A1-1,AI$15-1,1,1)),IF($E1&lt;&gt;1,IF(ISNUMBER(INDEX(Import.PLE,Detalhamento!$E1,Detalhamento!AI$15)),IF(INDEX(Import.PLE,Detalhamento!$E1,Detalhamento!AI$15)&lt;=mediçao,0,OFFSET(Import.PLQ,$A1-1,AI$15-1,1,1)),OFFSET(Import.PLQ,$A1-1,AI$15-1,1,1)),(1-[1]PLE!$AA$28)*OFFSET(Import.PLQ,$A1-1,AI$15-1,1,1))))</f>
        <v>0</v>
      </c>
      <c r="AJ1" s="7">
        <f ca="1">IF(AJ$13="",0,CHOOSE(Detalhamento.OpçãoServiços,OFFSET(Import.PLQ,$A1-1,AJ$15-1,1,1),IF($E1&lt;&gt;1,IF(ISNUMBER(INDEX(Import.PLE,Detalhamento!$E1,Detalhamento!AJ$15)),IF(INDEX(Import.PLE,Detalhamento!$E1,Detalhamento!AJ$15)&lt;=mediçao,OFFSET(Import.PLQ,$A1-1,AJ$15-1,1,1),0),0),[1]PLE!$AA$28*OFFSET(Import.PLQ,$A1-1,AJ$15-1,1,1)),IF($E1&lt;&gt;1,IF(ISNUMBER(INDEX(Import.PLE,Detalhamento!$E1,Detalhamento!AJ$15)),IF(INDEX(Import.PLE,Detalhamento!$E1,Detalhamento!AJ$15)&lt;=mediçao,0,OFFSET(Import.PLQ,$A1-1,AJ$15-1,1,1)),OFFSET(Import.PLQ,$A1-1,AJ$15-1,1,1)),(1-[1]PLE!$AA$28)*OFFSET(Import.PLQ,$A1-1,AJ$15-1,1,1))))</f>
        <v>0</v>
      </c>
      <c r="AK1" s="7">
        <f ca="1">IF(AK$13="",0,CHOOSE(Detalhamento.OpçãoServiços,OFFSET(Import.PLQ,$A1-1,AK$15-1,1,1),IF($E1&lt;&gt;1,IF(ISNUMBER(INDEX(Import.PLE,Detalhamento!$E1,Detalhamento!AK$15)),IF(INDEX(Import.PLE,Detalhamento!$E1,Detalhamento!AK$15)&lt;=mediçao,OFFSET(Import.PLQ,$A1-1,AK$15-1,1,1),0),0),[1]PLE!$AA$28*OFFSET(Import.PLQ,$A1-1,AK$15-1,1,1)),IF($E1&lt;&gt;1,IF(ISNUMBER(INDEX(Import.PLE,Detalhamento!$E1,Detalhamento!AK$15)),IF(INDEX(Import.PLE,Detalhamento!$E1,Detalhamento!AK$15)&lt;=mediçao,0,OFFSET(Import.PLQ,$A1-1,AK$15-1,1,1)),OFFSET(Import.PLQ,$A1-1,AK$15-1,1,1)),(1-[1]PLE!$AA$28)*OFFSET(Import.PLQ,$A1-1,AK$15-1,1,1))))</f>
        <v>0</v>
      </c>
      <c r="AL1" s="7">
        <f ca="1">IF(AL$13="",0,CHOOSE(Detalhamento.OpçãoServiços,OFFSET(Import.PLQ,$A1-1,AL$15-1,1,1),IF($E1&lt;&gt;1,IF(ISNUMBER(INDEX(Import.PLE,Detalhamento!$E1,Detalhamento!AL$15)),IF(INDEX(Import.PLE,Detalhamento!$E1,Detalhamento!AL$15)&lt;=mediçao,OFFSET(Import.PLQ,$A1-1,AL$15-1,1,1),0),0),[1]PLE!$AA$28*OFFSET(Import.PLQ,$A1-1,AL$15-1,1,1)),IF($E1&lt;&gt;1,IF(ISNUMBER(INDEX(Import.PLE,Detalhamento!$E1,Detalhamento!AL$15)),IF(INDEX(Import.PLE,Detalhamento!$E1,Detalhamento!AL$15)&lt;=mediçao,0,OFFSET(Import.PLQ,$A1-1,AL$15-1,1,1)),OFFSET(Import.PLQ,$A1-1,AL$15-1,1,1)),(1-[1]PLE!$AA$28)*OFFSET(Import.PLQ,$A1-1,AL$15-1,1,1))))</f>
        <v>0</v>
      </c>
      <c r="AM1" s="7">
        <f ca="1">IF(AM$13="",0,CHOOSE(Detalhamento.OpçãoServiços,OFFSET(Import.PLQ,$A1-1,AM$15-1,1,1),IF($E1&lt;&gt;1,IF(ISNUMBER(INDEX(Import.PLE,Detalhamento!$E1,Detalhamento!AM$15)),IF(INDEX(Import.PLE,Detalhamento!$E1,Detalhamento!AM$15)&lt;=mediçao,OFFSET(Import.PLQ,$A1-1,AM$15-1,1,1),0),0),[1]PLE!$AA$28*OFFSET(Import.PLQ,$A1-1,AM$15-1,1,1)),IF($E1&lt;&gt;1,IF(ISNUMBER(INDEX(Import.PLE,Detalhamento!$E1,Detalhamento!AM$15)),IF(INDEX(Import.PLE,Detalhamento!$E1,Detalhamento!AM$15)&lt;=mediçao,0,OFFSET(Import.PLQ,$A1-1,AM$15-1,1,1)),OFFSET(Import.PLQ,$A1-1,AM$15-1,1,1)),(1-[1]PLE!$AA$28)*OFFSET(Import.PLQ,$A1-1,AM$15-1,1,1))))</f>
        <v>0</v>
      </c>
      <c r="AN1" s="7">
        <f ca="1">IF(AN$13="",0,CHOOSE(Detalhamento.OpçãoServiços,OFFSET(Import.PLQ,$A1-1,AN$15-1,1,1),IF($E1&lt;&gt;1,IF(ISNUMBER(INDEX(Import.PLE,Detalhamento!$E1,Detalhamento!AN$15)),IF(INDEX(Import.PLE,Detalhamento!$E1,Detalhamento!AN$15)&lt;=mediçao,OFFSET(Import.PLQ,$A1-1,AN$15-1,1,1),0),0),[1]PLE!$AA$28*OFFSET(Import.PLQ,$A1-1,AN$15-1,1,1)),IF($E1&lt;&gt;1,IF(ISNUMBER(INDEX(Import.PLE,Detalhamento!$E1,Detalhamento!AN$15)),IF(INDEX(Import.PLE,Detalhamento!$E1,Detalhamento!AN$15)&lt;=mediçao,0,OFFSET(Import.PLQ,$A1-1,AN$15-1,1,1)),OFFSET(Import.PLQ,$A1-1,AN$15-1,1,1)),(1-[1]PLE!$AA$28)*OFFSET(Import.PLQ,$A1-1,AN$15-1,1,1))))</f>
        <v>0</v>
      </c>
      <c r="AO1" s="7">
        <f ca="1">IF(AO$13="",0,CHOOSE(Detalhamento.OpçãoServiços,OFFSET(Import.PLQ,$A1-1,AO$15-1,1,1),IF($E1&lt;&gt;1,IF(ISNUMBER(INDEX(Import.PLE,Detalhamento!$E1,Detalhamento!AO$15)),IF(INDEX(Import.PLE,Detalhamento!$E1,Detalhamento!AO$15)&lt;=mediçao,OFFSET(Import.PLQ,$A1-1,AO$15-1,1,1),0),0),[1]PLE!$AA$28*OFFSET(Import.PLQ,$A1-1,AO$15-1,1,1)),IF($E1&lt;&gt;1,IF(ISNUMBER(INDEX(Import.PLE,Detalhamento!$E1,Detalhamento!AO$15)),IF(INDEX(Import.PLE,Detalhamento!$E1,Detalhamento!AO$15)&lt;=mediçao,0,OFFSET(Import.PLQ,$A1-1,AO$15-1,1,1)),OFFSET(Import.PLQ,$A1-1,AO$15-1,1,1)),(1-[1]PLE!$AA$28)*OFFSET(Import.PLQ,$A1-1,AO$15-1,1,1))))</f>
        <v>0</v>
      </c>
      <c r="AP1" s="7">
        <f ca="1">IF(AP$13="",0,CHOOSE(Detalhamento.OpçãoServiços,OFFSET(Import.PLQ,$A1-1,AP$15-1,1,1),IF($E1&lt;&gt;1,IF(ISNUMBER(INDEX(Import.PLE,Detalhamento!$E1,Detalhamento!AP$15)),IF(INDEX(Import.PLE,Detalhamento!$E1,Detalhamento!AP$15)&lt;=mediçao,OFFSET(Import.PLQ,$A1-1,AP$15-1,1,1),0),0),[1]PLE!$AA$28*OFFSET(Import.PLQ,$A1-1,AP$15-1,1,1)),IF($E1&lt;&gt;1,IF(ISNUMBER(INDEX(Import.PLE,Detalhamento!$E1,Detalhamento!AP$15)),IF(INDEX(Import.PLE,Detalhamento!$E1,Detalhamento!AP$15)&lt;=mediçao,0,OFFSET(Import.PLQ,$A1-1,AP$15-1,1,1)),OFFSET(Import.PLQ,$A1-1,AP$15-1,1,1)),(1-[1]PLE!$AA$28)*OFFSET(Import.PLQ,$A1-1,AP$15-1,1,1))))</f>
        <v>0</v>
      </c>
      <c r="AQ1" s="7">
        <f ca="1">IF(AQ$13="",0,CHOOSE(Detalhamento.OpçãoServiços,OFFSET(Import.PLQ,$A1-1,AQ$15-1,1,1),IF($E1&lt;&gt;1,IF(ISNUMBER(INDEX(Import.PLE,Detalhamento!$E1,Detalhamento!AQ$15)),IF(INDEX(Import.PLE,Detalhamento!$E1,Detalhamento!AQ$15)&lt;=mediçao,OFFSET(Import.PLQ,$A1-1,AQ$15-1,1,1),0),0),[1]PLE!$AA$28*OFFSET(Import.PLQ,$A1-1,AQ$15-1,1,1)),IF($E1&lt;&gt;1,IF(ISNUMBER(INDEX(Import.PLE,Detalhamento!$E1,Detalhamento!AQ$15)),IF(INDEX(Import.PLE,Detalhamento!$E1,Detalhamento!AQ$15)&lt;=mediçao,0,OFFSET(Import.PLQ,$A1-1,AQ$15-1,1,1)),OFFSET(Import.PLQ,$A1-1,AQ$15-1,1,1)),(1-[1]PLE!$AA$28)*OFFSET(Import.PLQ,$A1-1,AQ$15-1,1,1))))</f>
        <v>0</v>
      </c>
      <c r="AR1" s="7">
        <f ca="1">IF(AR$13="",0,CHOOSE(Detalhamento.OpçãoServiços,OFFSET(Import.PLQ,$A1-1,AR$15-1,1,1),IF($E1&lt;&gt;1,IF(ISNUMBER(INDEX(Import.PLE,Detalhamento!$E1,Detalhamento!AR$15)),IF(INDEX(Import.PLE,Detalhamento!$E1,Detalhamento!AR$15)&lt;=mediçao,OFFSET(Import.PLQ,$A1-1,AR$15-1,1,1),0),0),[1]PLE!$AA$28*OFFSET(Import.PLQ,$A1-1,AR$15-1,1,1)),IF($E1&lt;&gt;1,IF(ISNUMBER(INDEX(Import.PLE,Detalhamento!$E1,Detalhamento!AR$15)),IF(INDEX(Import.PLE,Detalhamento!$E1,Detalhamento!AR$15)&lt;=mediçao,0,OFFSET(Import.PLQ,$A1-1,AR$15-1,1,1)),OFFSET(Import.PLQ,$A1-1,AR$15-1,1,1)),(1-[1]PLE!$AA$28)*OFFSET(Import.PLQ,$A1-1,AR$15-1,1,1))))</f>
        <v>0</v>
      </c>
      <c r="AS1" s="7">
        <f ca="1">IF(AS$13="",0,CHOOSE(Detalhamento.OpçãoServiços,OFFSET(Import.PLQ,$A1-1,AS$15-1,1,1),IF($E1&lt;&gt;1,IF(ISNUMBER(INDEX(Import.PLE,Detalhamento!$E1,Detalhamento!AS$15)),IF(INDEX(Import.PLE,Detalhamento!$E1,Detalhamento!AS$15)&lt;=mediçao,OFFSET(Import.PLQ,$A1-1,AS$15-1,1,1),0),0),[1]PLE!$AA$28*OFFSET(Import.PLQ,$A1-1,AS$15-1,1,1)),IF($E1&lt;&gt;1,IF(ISNUMBER(INDEX(Import.PLE,Detalhamento!$E1,Detalhamento!AS$15)),IF(INDEX(Import.PLE,Detalhamento!$E1,Detalhamento!AS$15)&lt;=mediçao,0,OFFSET(Import.PLQ,$A1-1,AS$15-1,1,1)),OFFSET(Import.PLQ,$A1-1,AS$15-1,1,1)),(1-[1]PLE!$AA$28)*OFFSET(Import.PLQ,$A1-1,AS$15-1,1,1))))</f>
        <v>0</v>
      </c>
      <c r="AT1" s="7">
        <f ca="1">IF(AT$13="",0,CHOOSE(Detalhamento.OpçãoServiços,OFFSET(Import.PLQ,$A1-1,AT$15-1,1,1),IF($E1&lt;&gt;1,IF(ISNUMBER(INDEX(Import.PLE,Detalhamento!$E1,Detalhamento!AT$15)),IF(INDEX(Import.PLE,Detalhamento!$E1,Detalhamento!AT$15)&lt;=mediçao,OFFSET(Import.PLQ,$A1-1,AT$15-1,1,1),0),0),[1]PLE!$AA$28*OFFSET(Import.PLQ,$A1-1,AT$15-1,1,1)),IF($E1&lt;&gt;1,IF(ISNUMBER(INDEX(Import.PLE,Detalhamento!$E1,Detalhamento!AT$15)),IF(INDEX(Import.PLE,Detalhamento!$E1,Detalhamento!AT$15)&lt;=mediçao,0,OFFSET(Import.PLQ,$A1-1,AT$15-1,1,1)),OFFSET(Import.PLQ,$A1-1,AT$15-1,1,1)),(1-[1]PLE!$AA$28)*OFFSET(Import.PLQ,$A1-1,AT$15-1,1,1))))</f>
        <v>0</v>
      </c>
      <c r="AU1" s="7">
        <f ca="1">IF(AU$13="",0,CHOOSE(Detalhamento.OpçãoServiços,OFFSET(Import.PLQ,$A1-1,AU$15-1,1,1),IF($E1&lt;&gt;1,IF(ISNUMBER(INDEX(Import.PLE,Detalhamento!$E1,Detalhamento!AU$15)),IF(INDEX(Import.PLE,Detalhamento!$E1,Detalhamento!AU$15)&lt;=mediçao,OFFSET(Import.PLQ,$A1-1,AU$15-1,1,1),0),0),[1]PLE!$AA$28*OFFSET(Import.PLQ,$A1-1,AU$15-1,1,1)),IF($E1&lt;&gt;1,IF(ISNUMBER(INDEX(Import.PLE,Detalhamento!$E1,Detalhamento!AU$15)),IF(INDEX(Import.PLE,Detalhamento!$E1,Detalhamento!AU$15)&lt;=mediçao,0,OFFSET(Import.PLQ,$A1-1,AU$15-1,1,1)),OFFSET(Import.PLQ,$A1-1,AU$15-1,1,1)),(1-[1]PLE!$AA$28)*OFFSET(Import.PLQ,$A1-1,AU$15-1,1,1))))</f>
        <v>0</v>
      </c>
      <c r="AV1" s="7">
        <f ca="1">IF(AV$13="",0,CHOOSE(Detalhamento.OpçãoServiços,OFFSET(Import.PLQ,$A1-1,AV$15-1,1,1),IF($E1&lt;&gt;1,IF(ISNUMBER(INDEX(Import.PLE,Detalhamento!$E1,Detalhamento!AV$15)),IF(INDEX(Import.PLE,Detalhamento!$E1,Detalhamento!AV$15)&lt;=mediçao,OFFSET(Import.PLQ,$A1-1,AV$15-1,1,1),0),0),[1]PLE!$AA$28*OFFSET(Import.PLQ,$A1-1,AV$15-1,1,1)),IF($E1&lt;&gt;1,IF(ISNUMBER(INDEX(Import.PLE,Detalhamento!$E1,Detalhamento!AV$15)),IF(INDEX(Import.PLE,Detalhamento!$E1,Detalhamento!AV$15)&lt;=mediçao,0,OFFSET(Import.PLQ,$A1-1,AV$15-1,1,1)),OFFSET(Import.PLQ,$A1-1,AV$15-1,1,1)),(1-[1]PLE!$AA$28)*OFFSET(Import.PLQ,$A1-1,AV$15-1,1,1))))</f>
        <v>0</v>
      </c>
      <c r="AW1" s="7">
        <f ca="1">IF(AW$13="",0,CHOOSE(Detalhamento.OpçãoServiços,OFFSET(Import.PLQ,$A1-1,AW$15-1,1,1),IF($E1&lt;&gt;1,IF(ISNUMBER(INDEX(Import.PLE,Detalhamento!$E1,Detalhamento!AW$15)),IF(INDEX(Import.PLE,Detalhamento!$E1,Detalhamento!AW$15)&lt;=mediçao,OFFSET(Import.PLQ,$A1-1,AW$15-1,1,1),0),0),[1]PLE!$AA$28*OFFSET(Import.PLQ,$A1-1,AW$15-1,1,1)),IF($E1&lt;&gt;1,IF(ISNUMBER(INDEX(Import.PLE,Detalhamento!$E1,Detalhamento!AW$15)),IF(INDEX(Import.PLE,Detalhamento!$E1,Detalhamento!AW$15)&lt;=mediçao,0,OFFSET(Import.PLQ,$A1-1,AW$15-1,1,1)),OFFSET(Import.PLQ,$A1-1,AW$15-1,1,1)),(1-[1]PLE!$AA$28)*OFFSET(Import.PLQ,$A1-1,AW$15-1,1,1))))</f>
        <v>0</v>
      </c>
      <c r="AX1" s="7">
        <f ca="1">IF(AX$13="",0,CHOOSE(Detalhamento.OpçãoServiços,OFFSET(Import.PLQ,$A1-1,AX$15-1,1,1),IF($E1&lt;&gt;1,IF(ISNUMBER(INDEX(Import.PLE,Detalhamento!$E1,Detalhamento!AX$15)),IF(INDEX(Import.PLE,Detalhamento!$E1,Detalhamento!AX$15)&lt;=mediçao,OFFSET(Import.PLQ,$A1-1,AX$15-1,1,1),0),0),[1]PLE!$AA$28*OFFSET(Import.PLQ,$A1-1,AX$15-1,1,1)),IF($E1&lt;&gt;1,IF(ISNUMBER(INDEX(Import.PLE,Detalhamento!$E1,Detalhamento!AX$15)),IF(INDEX(Import.PLE,Detalhamento!$E1,Detalhamento!AX$15)&lt;=mediçao,0,OFFSET(Import.PLQ,$A1-1,AX$15-1,1,1)),OFFSET(Import.PLQ,$A1-1,AX$15-1,1,1)),(1-[1]PLE!$AA$28)*OFFSET(Import.PLQ,$A1-1,AX$15-1,1,1))))</f>
        <v>0</v>
      </c>
      <c r="AY1" s="7">
        <f ca="1">IF(AY$13="",0,CHOOSE(Detalhamento.OpçãoServiços,OFFSET(Import.PLQ,$A1-1,AY$15-1,1,1),IF($E1&lt;&gt;1,IF(ISNUMBER(INDEX(Import.PLE,Detalhamento!$E1,Detalhamento!AY$15)),IF(INDEX(Import.PLE,Detalhamento!$E1,Detalhamento!AY$15)&lt;=mediçao,OFFSET(Import.PLQ,$A1-1,AY$15-1,1,1),0),0),[1]PLE!$AA$28*OFFSET(Import.PLQ,$A1-1,AY$15-1,1,1)),IF($E1&lt;&gt;1,IF(ISNUMBER(INDEX(Import.PLE,Detalhamento!$E1,Detalhamento!AY$15)),IF(INDEX(Import.PLE,Detalhamento!$E1,Detalhamento!AY$15)&lt;=mediçao,0,OFFSET(Import.PLQ,$A1-1,AY$15-1,1,1)),OFFSET(Import.PLQ,$A1-1,AY$15-1,1,1)),(1-[1]PLE!$AA$28)*OFFSET(Import.PLQ,$A1-1,AY$15-1,1,1))))</f>
        <v>0</v>
      </c>
      <c r="AZ1" s="7">
        <f ca="1">IF(AZ$13="",0,CHOOSE(Detalhamento.OpçãoServiços,OFFSET(Import.PLQ,$A1-1,AZ$15-1,1,1),IF($E1&lt;&gt;1,IF(ISNUMBER(INDEX(Import.PLE,Detalhamento!$E1,Detalhamento!AZ$15)),IF(INDEX(Import.PLE,Detalhamento!$E1,Detalhamento!AZ$15)&lt;=mediçao,OFFSET(Import.PLQ,$A1-1,AZ$15-1,1,1),0),0),[1]PLE!$AA$28*OFFSET(Import.PLQ,$A1-1,AZ$15-1,1,1)),IF($E1&lt;&gt;1,IF(ISNUMBER(INDEX(Import.PLE,Detalhamento!$E1,Detalhamento!AZ$15)),IF(INDEX(Import.PLE,Detalhamento!$E1,Detalhamento!AZ$15)&lt;=mediçao,0,OFFSET(Import.PLQ,$A1-1,AZ$15-1,1,1)),OFFSET(Import.PLQ,$A1-1,AZ$15-1,1,1)),(1-[1]PLE!$AA$28)*OFFSET(Import.PLQ,$A1-1,AZ$15-1,1,1))))</f>
        <v>0</v>
      </c>
      <c r="BA1" s="7">
        <f ca="1">IF(BA$13="",0,CHOOSE(Detalhamento.OpçãoServiços,OFFSET(Import.PLQ,$A1-1,BA$15-1,1,1),IF($E1&lt;&gt;1,IF(ISNUMBER(INDEX(Import.PLE,Detalhamento!$E1,Detalhamento!BA$15)),IF(INDEX(Import.PLE,Detalhamento!$E1,Detalhamento!BA$15)&lt;=mediçao,OFFSET(Import.PLQ,$A1-1,BA$15-1,1,1),0),0),[1]PLE!$AA$28*OFFSET(Import.PLQ,$A1-1,BA$15-1,1,1)),IF($E1&lt;&gt;1,IF(ISNUMBER(INDEX(Import.PLE,Detalhamento!$E1,Detalhamento!BA$15)),IF(INDEX(Import.PLE,Detalhamento!$E1,Detalhamento!BA$15)&lt;=mediçao,0,OFFSET(Import.PLQ,$A1-1,BA$15-1,1,1)),OFFSET(Import.PLQ,$A1-1,BA$15-1,1,1)),(1-[1]PLE!$AA$28)*OFFSET(Import.PLQ,$A1-1,BA$15-1,1,1))))</f>
        <v>0</v>
      </c>
      <c r="BB1" s="7">
        <f ca="1">IF(BB$13="",0,CHOOSE(Detalhamento.OpçãoServiços,OFFSET(Import.PLQ,$A1-1,BB$15-1,1,1),IF($E1&lt;&gt;1,IF(ISNUMBER(INDEX(Import.PLE,Detalhamento!$E1,Detalhamento!BB$15)),IF(INDEX(Import.PLE,Detalhamento!$E1,Detalhamento!BB$15)&lt;=mediçao,OFFSET(Import.PLQ,$A1-1,BB$15-1,1,1),0),0),[1]PLE!$AA$28*OFFSET(Import.PLQ,$A1-1,BB$15-1,1,1)),IF($E1&lt;&gt;1,IF(ISNUMBER(INDEX(Import.PLE,Detalhamento!$E1,Detalhamento!BB$15)),IF(INDEX(Import.PLE,Detalhamento!$E1,Detalhamento!BB$15)&lt;=mediçao,0,OFFSET(Import.PLQ,$A1-1,BB$15-1,1,1)),OFFSET(Import.PLQ,$A1-1,BB$15-1,1,1)),(1-[1]PLE!$AA$28)*OFFSET(Import.PLQ,$A1-1,BB$15-1,1,1))))</f>
        <v>0</v>
      </c>
      <c r="BC1" s="7">
        <f ca="1">IF(BC$13="",0,CHOOSE(Detalhamento.OpçãoServiços,OFFSET(Import.PLQ,$A1-1,BC$15-1,1,1),IF($E1&lt;&gt;1,IF(ISNUMBER(INDEX(Import.PLE,Detalhamento!$E1,Detalhamento!BC$15)),IF(INDEX(Import.PLE,Detalhamento!$E1,Detalhamento!BC$15)&lt;=mediçao,OFFSET(Import.PLQ,$A1-1,BC$15-1,1,1),0),0),[1]PLE!$AA$28*OFFSET(Import.PLQ,$A1-1,BC$15-1,1,1)),IF($E1&lt;&gt;1,IF(ISNUMBER(INDEX(Import.PLE,Detalhamento!$E1,Detalhamento!BC$15)),IF(INDEX(Import.PLE,Detalhamento!$E1,Detalhamento!BC$15)&lt;=mediçao,0,OFFSET(Import.PLQ,$A1-1,BC$15-1,1,1)),OFFSET(Import.PLQ,$A1-1,BC$15-1,1,1)),(1-[1]PLE!$AA$28)*OFFSET(Import.PLQ,$A1-1,BC$15-1,1,1))))</f>
        <v>0</v>
      </c>
      <c r="BD1" s="7">
        <f ca="1">IF(BD$13="",0,CHOOSE(Detalhamento.OpçãoServiços,OFFSET(Import.PLQ,$A1-1,BD$15-1,1,1),IF($E1&lt;&gt;1,IF(ISNUMBER(INDEX(Import.PLE,Detalhamento!$E1,Detalhamento!BD$15)),IF(INDEX(Import.PLE,Detalhamento!$E1,Detalhamento!BD$15)&lt;=mediçao,OFFSET(Import.PLQ,$A1-1,BD$15-1,1,1),0),0),[1]PLE!$AA$28*OFFSET(Import.PLQ,$A1-1,BD$15-1,1,1)),IF($E1&lt;&gt;1,IF(ISNUMBER(INDEX(Import.PLE,Detalhamento!$E1,Detalhamento!BD$15)),IF(INDEX(Import.PLE,Detalhamento!$E1,Detalhamento!BD$15)&lt;=mediçao,0,OFFSET(Import.PLQ,$A1-1,BD$15-1,1,1)),OFFSET(Import.PLQ,$A1-1,BD$15-1,1,1)),(1-[1]PLE!$AA$28)*OFFSET(Import.PLQ,$A1-1,BD$15-1,1,1))))</f>
        <v>0</v>
      </c>
      <c r="BE1" s="7">
        <f ca="1">IF(BE$13="",0,CHOOSE(Detalhamento.OpçãoServiços,OFFSET(Import.PLQ,$A1-1,BE$15-1,1,1),IF($E1&lt;&gt;1,IF(ISNUMBER(INDEX(Import.PLE,Detalhamento!$E1,Detalhamento!BE$15)),IF(INDEX(Import.PLE,Detalhamento!$E1,Detalhamento!BE$15)&lt;=mediçao,OFFSET(Import.PLQ,$A1-1,BE$15-1,1,1),0),0),[1]PLE!$AA$28*OFFSET(Import.PLQ,$A1-1,BE$15-1,1,1)),IF($E1&lt;&gt;1,IF(ISNUMBER(INDEX(Import.PLE,Detalhamento!$E1,Detalhamento!BE$15)),IF(INDEX(Import.PLE,Detalhamento!$E1,Detalhamento!BE$15)&lt;=mediçao,0,OFFSET(Import.PLQ,$A1-1,BE$15-1,1,1)),OFFSET(Import.PLQ,$A1-1,BE$15-1,1,1)),(1-[1]PLE!$AA$28)*OFFSET(Import.PLQ,$A1-1,BE$15-1,1,1))))</f>
        <v>0</v>
      </c>
      <c r="BF1" s="7">
        <f ca="1">IF(BF$13="",0,CHOOSE(Detalhamento.OpçãoServiços,OFFSET(Import.PLQ,$A1-1,BF$15-1,1,1),IF($E1&lt;&gt;1,IF(ISNUMBER(INDEX(Import.PLE,Detalhamento!$E1,Detalhamento!BF$15)),IF(INDEX(Import.PLE,Detalhamento!$E1,Detalhamento!BF$15)&lt;=mediçao,OFFSET(Import.PLQ,$A1-1,BF$15-1,1,1),0),0),[1]PLE!$AA$28*OFFSET(Import.PLQ,$A1-1,BF$15-1,1,1)),IF($E1&lt;&gt;1,IF(ISNUMBER(INDEX(Import.PLE,Detalhamento!$E1,Detalhamento!BF$15)),IF(INDEX(Import.PLE,Detalhamento!$E1,Detalhamento!BF$15)&lt;=mediçao,0,OFFSET(Import.PLQ,$A1-1,BF$15-1,1,1)),OFFSET(Import.PLQ,$A1-1,BF$15-1,1,1)),(1-[1]PLE!$AA$28)*OFFSET(Import.PLQ,$A1-1,BF$15-1,1,1))))</f>
        <v>0</v>
      </c>
      <c r="BG1" s="7">
        <f ca="1">IF(BG$13="",0,CHOOSE(Detalhamento.OpçãoServiços,OFFSET(Import.PLQ,$A1-1,BG$15-1,1,1),IF($E1&lt;&gt;1,IF(ISNUMBER(INDEX(Import.PLE,Detalhamento!$E1,Detalhamento!BG$15)),IF(INDEX(Import.PLE,Detalhamento!$E1,Detalhamento!BG$15)&lt;=mediçao,OFFSET(Import.PLQ,$A1-1,BG$15-1,1,1),0),0),[1]PLE!$AA$28*OFFSET(Import.PLQ,$A1-1,BG$15-1,1,1)),IF($E1&lt;&gt;1,IF(ISNUMBER(INDEX(Import.PLE,Detalhamento!$E1,Detalhamento!BG$15)),IF(INDEX(Import.PLE,Detalhamento!$E1,Detalhamento!BG$15)&lt;=mediçao,0,OFFSET(Import.PLQ,$A1-1,BG$15-1,1,1)),OFFSET(Import.PLQ,$A1-1,BG$15-1,1,1)),(1-[1]PLE!$AA$28)*OFFSET(Import.PLQ,$A1-1,BG$15-1,1,1))))</f>
        <v>0</v>
      </c>
      <c r="BH1" s="7">
        <f ca="1">IF(BH$13="",0,CHOOSE(Detalhamento.OpçãoServiços,OFFSET(Import.PLQ,$A1-1,BH$15-1,1,1),IF($E1&lt;&gt;1,IF(ISNUMBER(INDEX(Import.PLE,Detalhamento!$E1,Detalhamento!BH$15)),IF(INDEX(Import.PLE,Detalhamento!$E1,Detalhamento!BH$15)&lt;=mediçao,OFFSET(Import.PLQ,$A1-1,BH$15-1,1,1),0),0),[1]PLE!$AA$28*OFFSET(Import.PLQ,$A1-1,BH$15-1,1,1)),IF($E1&lt;&gt;1,IF(ISNUMBER(INDEX(Import.PLE,Detalhamento!$E1,Detalhamento!BH$15)),IF(INDEX(Import.PLE,Detalhamento!$E1,Detalhamento!BH$15)&lt;=mediçao,0,OFFSET(Import.PLQ,$A1-1,BH$15-1,1,1)),OFFSET(Import.PLQ,$A1-1,BH$15-1,1,1)),(1-[1]PLE!$AA$28)*OFFSET(Import.PLQ,$A1-1,BH$15-1,1,1))))</f>
        <v>0</v>
      </c>
      <c r="BI1" s="7">
        <f ca="1">IF(BI$13="",0,CHOOSE(Detalhamento.OpçãoServiços,OFFSET(Import.PLQ,$A1-1,BI$15-1,1,1),IF($E1&lt;&gt;1,IF(ISNUMBER(INDEX(Import.PLE,Detalhamento!$E1,Detalhamento!BI$15)),IF(INDEX(Import.PLE,Detalhamento!$E1,Detalhamento!BI$15)&lt;=mediçao,OFFSET(Import.PLQ,$A1-1,BI$15-1,1,1),0),0),[1]PLE!$AA$28*OFFSET(Import.PLQ,$A1-1,BI$15-1,1,1)),IF($E1&lt;&gt;1,IF(ISNUMBER(INDEX(Import.PLE,Detalhamento!$E1,Detalhamento!BI$15)),IF(INDEX(Import.PLE,Detalhamento!$E1,Detalhamento!BI$15)&lt;=mediçao,0,OFFSET(Import.PLQ,$A1-1,BI$15-1,1,1)),OFFSET(Import.PLQ,$A1-1,BI$15-1,1,1)),(1-[1]PLE!$AA$28)*OFFSET(Import.PLQ,$A1-1,BI$15-1,1,1))))</f>
        <v>0</v>
      </c>
    </row>
    <row r="2" spans="1:61" s="9" customFormat="1" ht="24" x14ac:dyDescent="0.25">
      <c r="F2" s="10"/>
      <c r="H2" s="10" t="s">
        <v>0</v>
      </c>
      <c r="I2" s="10"/>
      <c r="J2" s="10"/>
      <c r="K2" s="10"/>
      <c r="L2" s="10"/>
      <c r="M2" s="10"/>
      <c r="N2" s="10"/>
      <c r="O2" s="10"/>
      <c r="P2" s="11"/>
      <c r="Q2" s="12" t="s">
        <v>1</v>
      </c>
      <c r="W2" s="12" t="s">
        <v>1</v>
      </c>
      <c r="AC2" s="12" t="s">
        <v>1</v>
      </c>
      <c r="AI2" s="12" t="s">
        <v>1</v>
      </c>
      <c r="AO2" s="12" t="s">
        <v>1</v>
      </c>
      <c r="AU2" s="12" t="s">
        <v>1</v>
      </c>
      <c r="BA2" s="12" t="s">
        <v>1</v>
      </c>
      <c r="BG2" s="12" t="s">
        <v>1</v>
      </c>
    </row>
    <row r="6" spans="1:61" x14ac:dyDescent="0.2">
      <c r="B6" s="2" t="s">
        <v>2</v>
      </c>
    </row>
    <row r="7" spans="1:61" x14ac:dyDescent="0.2">
      <c r="B7" s="2" t="s">
        <v>3</v>
      </c>
    </row>
    <row r="8" spans="1:61" x14ac:dyDescent="0.2">
      <c r="B8" s="15">
        <v>1</v>
      </c>
    </row>
    <row r="9" spans="1:61" x14ac:dyDescent="0.2">
      <c r="B9" s="2" t="s">
        <v>4</v>
      </c>
    </row>
    <row r="10" spans="1:61" x14ac:dyDescent="0.2">
      <c r="B10" s="2" t="s">
        <v>5</v>
      </c>
    </row>
    <row r="11" spans="1:61" x14ac:dyDescent="0.2">
      <c r="B11" s="2" t="s">
        <v>6</v>
      </c>
    </row>
    <row r="12" spans="1:61" x14ac:dyDescent="0.2">
      <c r="B12" s="15">
        <v>1</v>
      </c>
    </row>
    <row r="13" spans="1:61" ht="81.75" customHeight="1" x14ac:dyDescent="0.2">
      <c r="A13" s="16"/>
      <c r="E13" s="17"/>
      <c r="F13" s="16"/>
      <c r="G13" s="16"/>
      <c r="H13" s="18"/>
      <c r="J13" s="19" t="s">
        <v>7</v>
      </c>
      <c r="K13" s="20"/>
      <c r="L13" s="21" t="str">
        <f>IF([1]Eventograma_e_Quantitativos!N15&lt;&gt;"",[1]Eventograma_e_Quantitativos!N15,"")</f>
        <v>RUA NILTON PIZZOL</v>
      </c>
      <c r="M13" s="21" t="str">
        <f>IF([1]Eventograma_e_Quantitativos!O15&lt;&gt;"",[1]Eventograma_e_Quantitativos!O15,"")</f>
        <v>AVENIDA BEIRA RIO (ESTACA 1 Á 13)</v>
      </c>
      <c r="N13" s="21" t="str">
        <f>IF([1]Eventograma_e_Quantitativos!P15&lt;&gt;"",[1]Eventograma_e_Quantitativos!P15,"")</f>
        <v>AVENIDA BEIRA RIO (ESTACA 13 Á 27)</v>
      </c>
      <c r="O13" s="21" t="str">
        <f>IF([1]Eventograma_e_Quantitativos!Q15&lt;&gt;"",[1]Eventograma_e_Quantitativos!Q15,"")</f>
        <v>RUA NOSSA SENHORA DA CONCEIÇÃO (ESTACA 1 Á 8)</v>
      </c>
      <c r="P13" s="21" t="str">
        <f>IF([1]Eventograma_e_Quantitativos!R15&lt;&gt;"",[1]Eventograma_e_Quantitativos!R15,"")</f>
        <v>RUA NOSSA SENHORA DA CONCEIÇÃO (ESTACA 8 Á 16)</v>
      </c>
      <c r="Q13" s="21" t="str">
        <f>IF([1]Eventograma_e_Quantitativos!S15&lt;&gt;"",[1]Eventograma_e_Quantitativos!S15,"")</f>
        <v>RUA NOSSA SENHORA DA CONCEIÇÃO (16 Á 24)</v>
      </c>
      <c r="R13" s="21" t="str">
        <f>IF([1]Eventograma_e_Quantitativos!T15&lt;&gt;"",[1]Eventograma_e_Quantitativos!T15,"")</f>
        <v/>
      </c>
      <c r="S13" s="21" t="str">
        <f>IF([1]Eventograma_e_Quantitativos!U15&lt;&gt;"",[1]Eventograma_e_Quantitativos!U15,"")</f>
        <v/>
      </c>
      <c r="T13" s="21" t="str">
        <f>IF([1]Eventograma_e_Quantitativos!V15&lt;&gt;"",[1]Eventograma_e_Quantitativos!V15,"")</f>
        <v/>
      </c>
      <c r="U13" s="21" t="str">
        <f>IF([1]Eventograma_e_Quantitativos!W15&lt;&gt;"",[1]Eventograma_e_Quantitativos!W15,"")</f>
        <v/>
      </c>
      <c r="V13" s="21" t="str">
        <f>IF([1]Eventograma_e_Quantitativos!X15&lt;&gt;"",[1]Eventograma_e_Quantitativos!X15,"")</f>
        <v/>
      </c>
      <c r="W13" s="21" t="str">
        <f>IF([1]Eventograma_e_Quantitativos!Y15&lt;&gt;"",[1]Eventograma_e_Quantitativos!Y15,"")</f>
        <v/>
      </c>
      <c r="X13" s="21" t="str">
        <f>IF([1]Eventograma_e_Quantitativos!Z15&lt;&gt;"",[1]Eventograma_e_Quantitativos!Z15,"")</f>
        <v/>
      </c>
      <c r="Y13" s="21" t="str">
        <f>IF([1]Eventograma_e_Quantitativos!AA15&lt;&gt;"",[1]Eventograma_e_Quantitativos!AA15,"")</f>
        <v/>
      </c>
      <c r="Z13" s="21" t="str">
        <f>IF([1]Eventograma_e_Quantitativos!AB15&lt;&gt;"",[1]Eventograma_e_Quantitativos!AB15,"")</f>
        <v/>
      </c>
      <c r="AA13" s="21" t="str">
        <f>IF([1]Eventograma_e_Quantitativos!AC15&lt;&gt;"",[1]Eventograma_e_Quantitativos!AC15,"")</f>
        <v/>
      </c>
      <c r="AB13" s="21" t="str">
        <f>IF([1]Eventograma_e_Quantitativos!AD15&lt;&gt;"",[1]Eventograma_e_Quantitativos!AD15,"")</f>
        <v/>
      </c>
      <c r="AC13" s="21" t="str">
        <f>IF([1]Eventograma_e_Quantitativos!AE15&lt;&gt;"",[1]Eventograma_e_Quantitativos!AE15,"")</f>
        <v/>
      </c>
      <c r="AD13" s="21" t="str">
        <f>IF([1]Eventograma_e_Quantitativos!AF15&lt;&gt;"",[1]Eventograma_e_Quantitativos!AF15,"")</f>
        <v/>
      </c>
      <c r="AE13" s="21" t="str">
        <f>IF([1]Eventograma_e_Quantitativos!AG15&lt;&gt;"",[1]Eventograma_e_Quantitativos!AG15,"")</f>
        <v/>
      </c>
      <c r="AF13" s="21" t="str">
        <f>IF([1]Eventograma_e_Quantitativos!AH15&lt;&gt;"",[1]Eventograma_e_Quantitativos!AH15,"")</f>
        <v/>
      </c>
      <c r="AG13" s="21" t="str">
        <f>IF([1]Eventograma_e_Quantitativos!AI15&lt;&gt;"",[1]Eventograma_e_Quantitativos!AI15,"")</f>
        <v/>
      </c>
      <c r="AH13" s="21" t="str">
        <f>IF([1]Eventograma_e_Quantitativos!AJ15&lt;&gt;"",[1]Eventograma_e_Quantitativos!AJ15,"")</f>
        <v/>
      </c>
      <c r="AI13" s="21" t="str">
        <f>IF([1]Eventograma_e_Quantitativos!AK15&lt;&gt;"",[1]Eventograma_e_Quantitativos!AK15,"")</f>
        <v/>
      </c>
      <c r="AJ13" s="21" t="str">
        <f>IF([1]Eventograma_e_Quantitativos!AL15&lt;&gt;"",[1]Eventograma_e_Quantitativos!AL15,"")</f>
        <v/>
      </c>
      <c r="AK13" s="21" t="str">
        <f>IF([1]Eventograma_e_Quantitativos!AM15&lt;&gt;"",[1]Eventograma_e_Quantitativos!AM15,"")</f>
        <v/>
      </c>
      <c r="AL13" s="21" t="str">
        <f>IF([1]Eventograma_e_Quantitativos!AN15&lt;&gt;"",[1]Eventograma_e_Quantitativos!AN15,"")</f>
        <v/>
      </c>
      <c r="AM13" s="21" t="str">
        <f>IF([1]Eventograma_e_Quantitativos!AO15&lt;&gt;"",[1]Eventograma_e_Quantitativos!AO15,"")</f>
        <v/>
      </c>
      <c r="AN13" s="21" t="str">
        <f>IF([1]Eventograma_e_Quantitativos!AP15&lt;&gt;"",[1]Eventograma_e_Quantitativos!AP15,"")</f>
        <v/>
      </c>
      <c r="AO13" s="21" t="str">
        <f>IF([1]Eventograma_e_Quantitativos!AQ15&lt;&gt;"",[1]Eventograma_e_Quantitativos!AQ15,"")</f>
        <v/>
      </c>
      <c r="AP13" s="21" t="str">
        <f>IF([1]Eventograma_e_Quantitativos!AR15&lt;&gt;"",[1]Eventograma_e_Quantitativos!AR15,"")</f>
        <v/>
      </c>
      <c r="AQ13" s="21" t="str">
        <f>IF([1]Eventograma_e_Quantitativos!AS15&lt;&gt;"",[1]Eventograma_e_Quantitativos!AS15,"")</f>
        <v/>
      </c>
      <c r="AR13" s="21" t="str">
        <f>IF([1]Eventograma_e_Quantitativos!AT15&lt;&gt;"",[1]Eventograma_e_Quantitativos!AT15,"")</f>
        <v/>
      </c>
      <c r="AS13" s="21" t="str">
        <f>IF([1]Eventograma_e_Quantitativos!AU15&lt;&gt;"",[1]Eventograma_e_Quantitativos!AU15,"")</f>
        <v/>
      </c>
      <c r="AT13" s="21" t="str">
        <f>IF([1]Eventograma_e_Quantitativos!AV15&lt;&gt;"",[1]Eventograma_e_Quantitativos!AV15,"")</f>
        <v/>
      </c>
      <c r="AU13" s="21" t="str">
        <f>IF([1]Eventograma_e_Quantitativos!AW15&lt;&gt;"",[1]Eventograma_e_Quantitativos!AW15,"")</f>
        <v/>
      </c>
      <c r="AV13" s="21" t="str">
        <f>IF([1]Eventograma_e_Quantitativos!AX15&lt;&gt;"",[1]Eventograma_e_Quantitativos!AX15,"")</f>
        <v/>
      </c>
      <c r="AW13" s="21" t="str">
        <f>IF([1]Eventograma_e_Quantitativos!AY15&lt;&gt;"",[1]Eventograma_e_Quantitativos!AY15,"")</f>
        <v/>
      </c>
      <c r="AX13" s="21" t="str">
        <f>IF([1]Eventograma_e_Quantitativos!AZ15&lt;&gt;"",[1]Eventograma_e_Quantitativos!AZ15,"")</f>
        <v/>
      </c>
      <c r="AY13" s="21" t="str">
        <f>IF([1]Eventograma_e_Quantitativos!BA15&lt;&gt;"",[1]Eventograma_e_Quantitativos!BA15,"")</f>
        <v/>
      </c>
      <c r="AZ13" s="21" t="str">
        <f>IF([1]Eventograma_e_Quantitativos!BB15&lt;&gt;"",[1]Eventograma_e_Quantitativos!BB15,"")</f>
        <v/>
      </c>
      <c r="BA13" s="21" t="str">
        <f>IF([1]Eventograma_e_Quantitativos!BC15&lt;&gt;"",[1]Eventograma_e_Quantitativos!BC15,"")</f>
        <v/>
      </c>
      <c r="BB13" s="21" t="str">
        <f>IF([1]Eventograma_e_Quantitativos!BD15&lt;&gt;"",[1]Eventograma_e_Quantitativos!BD15,"")</f>
        <v/>
      </c>
      <c r="BC13" s="21" t="str">
        <f>IF([1]Eventograma_e_Quantitativos!BE15&lt;&gt;"",[1]Eventograma_e_Quantitativos!BE15,"")</f>
        <v/>
      </c>
      <c r="BD13" s="21" t="str">
        <f>IF([1]Eventograma_e_Quantitativos!BF15&lt;&gt;"",[1]Eventograma_e_Quantitativos!BF15,"")</f>
        <v/>
      </c>
      <c r="BE13" s="21" t="str">
        <f>IF([1]Eventograma_e_Quantitativos!BG15&lt;&gt;"",[1]Eventograma_e_Quantitativos!BG15,"")</f>
        <v/>
      </c>
      <c r="BF13" s="21" t="str">
        <f>IF([1]Eventograma_e_Quantitativos!BH15&lt;&gt;"",[1]Eventograma_e_Quantitativos!BH15,"")</f>
        <v/>
      </c>
      <c r="BG13" s="21" t="str">
        <f>IF([1]Eventograma_e_Quantitativos!BI15&lt;&gt;"",[1]Eventograma_e_Quantitativos!BI15,"")</f>
        <v/>
      </c>
      <c r="BH13" s="21" t="str">
        <f>IF([1]Eventograma_e_Quantitativos!BJ15&lt;&gt;"",[1]Eventograma_e_Quantitativos!BJ15,"")</f>
        <v/>
      </c>
      <c r="BI13" s="21" t="str">
        <f>IF([1]Eventograma_e_Quantitativos!BK15&lt;&gt;"",[1]Eventograma_e_Quantitativos!BK15,"")</f>
        <v/>
      </c>
    </row>
    <row r="14" spans="1:61" x14ac:dyDescent="0.2">
      <c r="E14" s="13" t="str">
        <f ca="1">"Valor "&amp;CHOOSE(Detalhamento.OpçãoServiços,"de Investimento","Executado","A Executar")&amp;": R$ "&amp;TEXT(SUMIF(OFFSET(Detalhamento,0,6),"Evento",OFFSET(Detalhamento,0,9)),"#.#0,00")</f>
        <v>Valor de Investimento: R$ 660.059,16</v>
      </c>
      <c r="J14" s="20" t="s">
        <v>8</v>
      </c>
      <c r="K14" s="20"/>
      <c r="L14" s="22">
        <f t="shared" ref="L14:AQ14" ca="1" si="0">CHOOSE(Detalhamento.OpçãoServiços,SUM(OFFSET(PreçoServiçoPorFrente,0,L15-1,,1)),SUM(OFFSET(PreçoServiçosPorFrente.Executados,0,L15-1,,1)),SUM(OFFSET(PreçoServiçoPorFrente,0,L15-1,,1))-SUM(OFFSET(PreçoServiçosPorFrente.Executados,0,L15-1,,1)))</f>
        <v>36357.236053268076</v>
      </c>
      <c r="M14" s="22">
        <f t="shared" ca="1" si="0"/>
        <v>208696.82417985692</v>
      </c>
      <c r="N14" s="22">
        <f t="shared" ca="1" si="0"/>
        <v>164333.84139446879</v>
      </c>
      <c r="O14" s="22">
        <f t="shared" ca="1" si="0"/>
        <v>81890.218064668428</v>
      </c>
      <c r="P14" s="22">
        <f t="shared" ca="1" si="0"/>
        <v>83177.877843763243</v>
      </c>
      <c r="Q14" s="22">
        <f t="shared" ca="1" si="0"/>
        <v>85603.159663974584</v>
      </c>
      <c r="R14" s="22">
        <f t="shared" ca="1" si="0"/>
        <v>0</v>
      </c>
      <c r="S14" s="22">
        <f t="shared" ca="1" si="0"/>
        <v>0</v>
      </c>
      <c r="T14" s="22">
        <f t="shared" ca="1" si="0"/>
        <v>0</v>
      </c>
      <c r="U14" s="22">
        <f t="shared" ca="1" si="0"/>
        <v>0</v>
      </c>
      <c r="V14" s="22">
        <f t="shared" ca="1" si="0"/>
        <v>0</v>
      </c>
      <c r="W14" s="22">
        <f t="shared" ca="1" si="0"/>
        <v>0</v>
      </c>
      <c r="X14" s="22">
        <f t="shared" ca="1" si="0"/>
        <v>0</v>
      </c>
      <c r="Y14" s="22">
        <f t="shared" ca="1" si="0"/>
        <v>0</v>
      </c>
      <c r="Z14" s="22">
        <f t="shared" ca="1" si="0"/>
        <v>0</v>
      </c>
      <c r="AA14" s="22">
        <f t="shared" ca="1" si="0"/>
        <v>0</v>
      </c>
      <c r="AB14" s="22">
        <f t="shared" ca="1" si="0"/>
        <v>0</v>
      </c>
      <c r="AC14" s="22">
        <f t="shared" ca="1" si="0"/>
        <v>0</v>
      </c>
      <c r="AD14" s="22">
        <f t="shared" ca="1" si="0"/>
        <v>0</v>
      </c>
      <c r="AE14" s="22">
        <f t="shared" ca="1" si="0"/>
        <v>0</v>
      </c>
      <c r="AF14" s="22">
        <f t="shared" ca="1" si="0"/>
        <v>0</v>
      </c>
      <c r="AG14" s="22">
        <f t="shared" ca="1" si="0"/>
        <v>0</v>
      </c>
      <c r="AH14" s="22">
        <f t="shared" ca="1" si="0"/>
        <v>0</v>
      </c>
      <c r="AI14" s="22">
        <f t="shared" ca="1" si="0"/>
        <v>0</v>
      </c>
      <c r="AJ14" s="22">
        <f t="shared" ca="1" si="0"/>
        <v>0</v>
      </c>
      <c r="AK14" s="22">
        <f t="shared" ca="1" si="0"/>
        <v>0</v>
      </c>
      <c r="AL14" s="22">
        <f t="shared" ca="1" si="0"/>
        <v>0</v>
      </c>
      <c r="AM14" s="22">
        <f t="shared" ca="1" si="0"/>
        <v>0</v>
      </c>
      <c r="AN14" s="22">
        <f t="shared" ca="1" si="0"/>
        <v>0</v>
      </c>
      <c r="AO14" s="22">
        <f t="shared" ca="1" si="0"/>
        <v>0</v>
      </c>
      <c r="AP14" s="22">
        <f t="shared" ca="1" si="0"/>
        <v>0</v>
      </c>
      <c r="AQ14" s="22">
        <f t="shared" ca="1" si="0"/>
        <v>0</v>
      </c>
      <c r="AR14" s="22">
        <f t="shared" ref="AR14:BI14" ca="1" si="1">CHOOSE(Detalhamento.OpçãoServiços,SUM(OFFSET(PreçoServiçoPorFrente,0,AR15-1,,1)),SUM(OFFSET(PreçoServiçosPorFrente.Executados,0,AR15-1,,1)),SUM(OFFSET(PreçoServiçoPorFrente,0,AR15-1,,1))-SUM(OFFSET(PreçoServiçosPorFrente.Executados,0,AR15-1,,1)))</f>
        <v>0</v>
      </c>
      <c r="AS14" s="22">
        <f t="shared" ca="1" si="1"/>
        <v>0</v>
      </c>
      <c r="AT14" s="22">
        <f t="shared" ca="1" si="1"/>
        <v>0</v>
      </c>
      <c r="AU14" s="22">
        <f t="shared" ca="1" si="1"/>
        <v>0</v>
      </c>
      <c r="AV14" s="22">
        <f t="shared" ca="1" si="1"/>
        <v>0</v>
      </c>
      <c r="AW14" s="22">
        <f t="shared" ca="1" si="1"/>
        <v>0</v>
      </c>
      <c r="AX14" s="22">
        <f t="shared" ca="1" si="1"/>
        <v>0</v>
      </c>
      <c r="AY14" s="22">
        <f t="shared" ca="1" si="1"/>
        <v>0</v>
      </c>
      <c r="AZ14" s="22">
        <f t="shared" ca="1" si="1"/>
        <v>0</v>
      </c>
      <c r="BA14" s="22">
        <f t="shared" ca="1" si="1"/>
        <v>0</v>
      </c>
      <c r="BB14" s="22">
        <f t="shared" ca="1" si="1"/>
        <v>0</v>
      </c>
      <c r="BC14" s="22">
        <f t="shared" ca="1" si="1"/>
        <v>0</v>
      </c>
      <c r="BD14" s="22">
        <f t="shared" ca="1" si="1"/>
        <v>0</v>
      </c>
      <c r="BE14" s="22">
        <f t="shared" ca="1" si="1"/>
        <v>0</v>
      </c>
      <c r="BF14" s="22">
        <f t="shared" ca="1" si="1"/>
        <v>0</v>
      </c>
      <c r="BG14" s="22">
        <f t="shared" ca="1" si="1"/>
        <v>0</v>
      </c>
      <c r="BH14" s="22">
        <f t="shared" ca="1" si="1"/>
        <v>0</v>
      </c>
      <c r="BI14" s="22">
        <f t="shared" ca="1" si="1"/>
        <v>0</v>
      </c>
    </row>
    <row r="15" spans="1:61" s="23" customFormat="1" x14ac:dyDescent="0.2">
      <c r="E15" s="24" t="s">
        <v>9</v>
      </c>
      <c r="F15" s="25" t="s">
        <v>10</v>
      </c>
      <c r="G15" s="25" t="s">
        <v>11</v>
      </c>
      <c r="H15" s="24" t="s">
        <v>12</v>
      </c>
      <c r="I15" s="25" t="s">
        <v>13</v>
      </c>
      <c r="J15" s="25" t="s">
        <v>14</v>
      </c>
      <c r="K15" s="20"/>
      <c r="L15" s="25">
        <v>1</v>
      </c>
      <c r="M15" s="25">
        <v>2</v>
      </c>
      <c r="N15" s="25">
        <v>3</v>
      </c>
      <c r="O15" s="25">
        <v>4</v>
      </c>
      <c r="P15" s="25">
        <v>5</v>
      </c>
      <c r="Q15" s="25">
        <v>6</v>
      </c>
      <c r="R15" s="25">
        <v>7</v>
      </c>
      <c r="S15" s="25">
        <v>8</v>
      </c>
      <c r="T15" s="25">
        <v>9</v>
      </c>
      <c r="U15" s="25">
        <v>10</v>
      </c>
      <c r="V15" s="25">
        <v>11</v>
      </c>
      <c r="W15" s="25">
        <v>12</v>
      </c>
      <c r="X15" s="25">
        <v>13</v>
      </c>
      <c r="Y15" s="25">
        <v>14</v>
      </c>
      <c r="Z15" s="25">
        <v>15</v>
      </c>
      <c r="AA15" s="25">
        <v>16</v>
      </c>
      <c r="AB15" s="25">
        <v>17</v>
      </c>
      <c r="AC15" s="25">
        <v>18</v>
      </c>
      <c r="AD15" s="25">
        <v>19</v>
      </c>
      <c r="AE15" s="25">
        <v>20</v>
      </c>
      <c r="AF15" s="25">
        <v>21</v>
      </c>
      <c r="AG15" s="25">
        <v>22</v>
      </c>
      <c r="AH15" s="25">
        <v>23</v>
      </c>
      <c r="AI15" s="25">
        <v>24</v>
      </c>
      <c r="AJ15" s="25">
        <v>25</v>
      </c>
      <c r="AK15" s="25">
        <v>26</v>
      </c>
      <c r="AL15" s="25">
        <v>27</v>
      </c>
      <c r="AM15" s="25">
        <v>28</v>
      </c>
      <c r="AN15" s="25">
        <v>29</v>
      </c>
      <c r="AO15" s="25">
        <v>30</v>
      </c>
      <c r="AP15" s="25">
        <v>31</v>
      </c>
      <c r="AQ15" s="25">
        <v>32</v>
      </c>
      <c r="AR15" s="25">
        <v>33</v>
      </c>
      <c r="AS15" s="25">
        <v>34</v>
      </c>
      <c r="AT15" s="25">
        <v>35</v>
      </c>
      <c r="AU15" s="25">
        <v>36</v>
      </c>
      <c r="AV15" s="25">
        <v>37</v>
      </c>
      <c r="AW15" s="25">
        <v>38</v>
      </c>
      <c r="AX15" s="25">
        <v>39</v>
      </c>
      <c r="AY15" s="25">
        <v>40</v>
      </c>
      <c r="AZ15" s="25">
        <v>41</v>
      </c>
      <c r="BA15" s="25">
        <v>42</v>
      </c>
      <c r="BB15" s="25">
        <v>43</v>
      </c>
      <c r="BC15" s="25">
        <v>44</v>
      </c>
      <c r="BD15" s="25">
        <v>45</v>
      </c>
      <c r="BE15" s="25">
        <v>46</v>
      </c>
      <c r="BF15" s="25">
        <v>47</v>
      </c>
      <c r="BG15" s="25">
        <v>48</v>
      </c>
      <c r="BH15" s="25">
        <v>49</v>
      </c>
      <c r="BI15" s="25">
        <v>50</v>
      </c>
    </row>
    <row r="16" spans="1:61" s="26" customFormat="1" ht="7.5" customHeight="1" x14ac:dyDescent="0.2">
      <c r="B16" s="26">
        <v>2</v>
      </c>
      <c r="E16" s="27">
        <v>10</v>
      </c>
      <c r="F16" s="28"/>
      <c r="G16" s="28">
        <v>3</v>
      </c>
      <c r="H16" s="27">
        <v>4</v>
      </c>
      <c r="I16" s="28">
        <v>5</v>
      </c>
      <c r="J16" s="29">
        <v>8</v>
      </c>
      <c r="K16" s="29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</row>
    <row r="17" spans="1:61" hidden="1" x14ac:dyDescent="0.2">
      <c r="A17" s="1">
        <v>1</v>
      </c>
      <c r="B17" s="2" t="str">
        <f t="shared" ref="B17:B48" ca="1" si="2">OFFSET(LIorçamento,$A17-1,B$16,1,1)</f>
        <v>Meta</v>
      </c>
      <c r="E17" s="3" t="str">
        <f t="shared" ref="E17:E48" ca="1" si="3">OFFSET(LIorçamento,$A17-1,E$16,1,1)</f>
        <v/>
      </c>
      <c r="F17" s="4">
        <f t="shared" ref="F17" ca="1" si="4">CHOOSE($B$8,IF(OR(Nível="Serviço",Nível="Evento"),E17*10^4+IF(Nível&lt;&gt;"Evento",A17,0),0),IF(Nível&lt;&gt;"Evento",A17,0))</f>
        <v>0</v>
      </c>
      <c r="G17" s="4">
        <f t="shared" ref="G17:H36" ca="1" si="5">OFFSET(LIorçamento,$A17-1,G$16,1,1)</f>
        <v>1</v>
      </c>
      <c r="H17" s="5" t="str">
        <f t="shared" ca="1" si="5"/>
        <v>INSTALAÇÃO DO CANTEIRO DE OBRAS</v>
      </c>
      <c r="I17" s="6" t="str">
        <f t="shared" ref="I17:I48" ca="1" si="6">IF(OR(Nível="Serviço",Nível="evento"),OFFSET(LIorçamento,$A17-1,I$16,1,1),"")</f>
        <v/>
      </c>
      <c r="J17" s="7" t="str">
        <f t="shared" ref="J17:J48" ca="1" si="7">IF(OR(Nível="Serviço",Nível="evento"),SUM(L17:BI17),"")</f>
        <v/>
      </c>
      <c r="K17" s="8"/>
      <c r="L17" s="7">
        <f ca="1">IF(L$13="",0,CHOOSE(Detalhamento.OpçãoServiços,OFFSET(Import.PLQ,$A17-1,L$15-1,1,1),IF($E17&lt;&gt;1,IF(ISNUMBER(INDEX(Import.PLE,Detalhamento!$E17,Detalhamento!L$15)),IF(INDEX(Import.PLE,Detalhamento!$E17,Detalhamento!L$15)&lt;=mediçao,OFFSET(Import.PLQ,$A17-1,L$15-1,1,1),0),0),[1]PLE!$AA$28*OFFSET(Import.PLQ,$A17-1,L$15-1,1,1)),IF($E17&lt;&gt;1,IF(ISNUMBER(INDEX(Import.PLE,Detalhamento!$E17,Detalhamento!L$15)),IF(INDEX(Import.PLE,Detalhamento!$E17,Detalhamento!L$15)&lt;=mediçao,0,OFFSET(Import.PLQ,$A17-1,L$15-1,1,1)),OFFSET(Import.PLQ,$A17-1,L$15-1,1,1)),(1-[1]PLE!$AA$28)*OFFSET(Import.PLQ,$A17-1,L$15-1,1,1))))</f>
        <v>0</v>
      </c>
      <c r="M17" s="7">
        <f ca="1">IF(M$13="",0,CHOOSE(Detalhamento.OpçãoServiços,OFFSET(Import.PLQ,$A17-1,M$15-1,1,1),IF($E17&lt;&gt;1,IF(ISNUMBER(INDEX(Import.PLE,Detalhamento!$E17,Detalhamento!M$15)),IF(INDEX(Import.PLE,Detalhamento!$E17,Detalhamento!M$15)&lt;=mediçao,OFFSET(Import.PLQ,$A17-1,M$15-1,1,1),0),0),[1]PLE!$AA$28*OFFSET(Import.PLQ,$A17-1,M$15-1,1,1)),IF($E17&lt;&gt;1,IF(ISNUMBER(INDEX(Import.PLE,Detalhamento!$E17,Detalhamento!M$15)),IF(INDEX(Import.PLE,Detalhamento!$E17,Detalhamento!M$15)&lt;=mediçao,0,OFFSET(Import.PLQ,$A17-1,M$15-1,1,1)),OFFSET(Import.PLQ,$A17-1,M$15-1,1,1)),(1-[1]PLE!$AA$28)*OFFSET(Import.PLQ,$A17-1,M$15-1,1,1))))</f>
        <v>0</v>
      </c>
      <c r="N17" s="7">
        <f ca="1">IF(N$13="",0,CHOOSE(Detalhamento.OpçãoServiços,OFFSET(Import.PLQ,$A17-1,N$15-1,1,1),IF($E17&lt;&gt;1,IF(ISNUMBER(INDEX(Import.PLE,Detalhamento!$E17,Detalhamento!N$15)),IF(INDEX(Import.PLE,Detalhamento!$E17,Detalhamento!N$15)&lt;=mediçao,OFFSET(Import.PLQ,$A17-1,N$15-1,1,1),0),0),[1]PLE!$AA$28*OFFSET(Import.PLQ,$A17-1,N$15-1,1,1)),IF($E17&lt;&gt;1,IF(ISNUMBER(INDEX(Import.PLE,Detalhamento!$E17,Detalhamento!N$15)),IF(INDEX(Import.PLE,Detalhamento!$E17,Detalhamento!N$15)&lt;=mediçao,0,OFFSET(Import.PLQ,$A17-1,N$15-1,1,1)),OFFSET(Import.PLQ,$A17-1,N$15-1,1,1)),(1-[1]PLE!$AA$28)*OFFSET(Import.PLQ,$A17-1,N$15-1,1,1))))</f>
        <v>0</v>
      </c>
      <c r="O17" s="7">
        <f ca="1">IF(O$13="",0,CHOOSE(Detalhamento.OpçãoServiços,OFFSET(Import.PLQ,$A17-1,O$15-1,1,1),IF($E17&lt;&gt;1,IF(ISNUMBER(INDEX(Import.PLE,Detalhamento!$E17,Detalhamento!O$15)),IF(INDEX(Import.PLE,Detalhamento!$E17,Detalhamento!O$15)&lt;=mediçao,OFFSET(Import.PLQ,$A17-1,O$15-1,1,1),0),0),[1]PLE!$AA$28*OFFSET(Import.PLQ,$A17-1,O$15-1,1,1)),IF($E17&lt;&gt;1,IF(ISNUMBER(INDEX(Import.PLE,Detalhamento!$E17,Detalhamento!O$15)),IF(INDEX(Import.PLE,Detalhamento!$E17,Detalhamento!O$15)&lt;=mediçao,0,OFFSET(Import.PLQ,$A17-1,O$15-1,1,1)),OFFSET(Import.PLQ,$A17-1,O$15-1,1,1)),(1-[1]PLE!$AA$28)*OFFSET(Import.PLQ,$A17-1,O$15-1,1,1))))</f>
        <v>0</v>
      </c>
      <c r="P17" s="7">
        <f ca="1">IF(P$13="",0,CHOOSE(Detalhamento.OpçãoServiços,OFFSET(Import.PLQ,$A17-1,P$15-1,1,1),IF($E17&lt;&gt;1,IF(ISNUMBER(INDEX(Import.PLE,Detalhamento!$E17,Detalhamento!P$15)),IF(INDEX(Import.PLE,Detalhamento!$E17,Detalhamento!P$15)&lt;=mediçao,OFFSET(Import.PLQ,$A17-1,P$15-1,1,1),0),0),[1]PLE!$AA$28*OFFSET(Import.PLQ,$A17-1,P$15-1,1,1)),IF($E17&lt;&gt;1,IF(ISNUMBER(INDEX(Import.PLE,Detalhamento!$E17,Detalhamento!P$15)),IF(INDEX(Import.PLE,Detalhamento!$E17,Detalhamento!P$15)&lt;=mediçao,0,OFFSET(Import.PLQ,$A17-1,P$15-1,1,1)),OFFSET(Import.PLQ,$A17-1,P$15-1,1,1)),(1-[1]PLE!$AA$28)*OFFSET(Import.PLQ,$A17-1,P$15-1,1,1))))</f>
        <v>0</v>
      </c>
      <c r="Q17" s="7">
        <f ca="1">IF(Q$13="",0,CHOOSE(Detalhamento.OpçãoServiços,OFFSET(Import.PLQ,$A17-1,Q$15-1,1,1),IF($E17&lt;&gt;1,IF(ISNUMBER(INDEX(Import.PLE,Detalhamento!$E17,Detalhamento!Q$15)),IF(INDEX(Import.PLE,Detalhamento!$E17,Detalhamento!Q$15)&lt;=mediçao,OFFSET(Import.PLQ,$A17-1,Q$15-1,1,1),0),0),[1]PLE!$AA$28*OFFSET(Import.PLQ,$A17-1,Q$15-1,1,1)),IF($E17&lt;&gt;1,IF(ISNUMBER(INDEX(Import.PLE,Detalhamento!$E17,Detalhamento!Q$15)),IF(INDEX(Import.PLE,Detalhamento!$E17,Detalhamento!Q$15)&lt;=mediçao,0,OFFSET(Import.PLQ,$A17-1,Q$15-1,1,1)),OFFSET(Import.PLQ,$A17-1,Q$15-1,1,1)),(1-[1]PLE!$AA$28)*OFFSET(Import.PLQ,$A17-1,Q$15-1,1,1))))</f>
        <v>0</v>
      </c>
      <c r="R17" s="7">
        <f ca="1">IF(R$13="",0,CHOOSE(Detalhamento.OpçãoServiços,OFFSET(Import.PLQ,$A17-1,R$15-1,1,1),IF($E17&lt;&gt;1,IF(ISNUMBER(INDEX(Import.PLE,Detalhamento!$E17,Detalhamento!R$15)),IF(INDEX(Import.PLE,Detalhamento!$E17,Detalhamento!R$15)&lt;=mediçao,OFFSET(Import.PLQ,$A17-1,R$15-1,1,1),0),0),[1]PLE!$AA$28*OFFSET(Import.PLQ,$A17-1,R$15-1,1,1)),IF($E17&lt;&gt;1,IF(ISNUMBER(INDEX(Import.PLE,Detalhamento!$E17,Detalhamento!R$15)),IF(INDEX(Import.PLE,Detalhamento!$E17,Detalhamento!R$15)&lt;=mediçao,0,OFFSET(Import.PLQ,$A17-1,R$15-1,1,1)),OFFSET(Import.PLQ,$A17-1,R$15-1,1,1)),(1-[1]PLE!$AA$28)*OFFSET(Import.PLQ,$A17-1,R$15-1,1,1))))</f>
        <v>0</v>
      </c>
      <c r="S17" s="7">
        <f ca="1">IF(S$13="",0,CHOOSE(Detalhamento.OpçãoServiços,OFFSET(Import.PLQ,$A17-1,S$15-1,1,1),IF($E17&lt;&gt;1,IF(ISNUMBER(INDEX(Import.PLE,Detalhamento!$E17,Detalhamento!S$15)),IF(INDEX(Import.PLE,Detalhamento!$E17,Detalhamento!S$15)&lt;=mediçao,OFFSET(Import.PLQ,$A17-1,S$15-1,1,1),0),0),[1]PLE!$AA$28*OFFSET(Import.PLQ,$A17-1,S$15-1,1,1)),IF($E17&lt;&gt;1,IF(ISNUMBER(INDEX(Import.PLE,Detalhamento!$E17,Detalhamento!S$15)),IF(INDEX(Import.PLE,Detalhamento!$E17,Detalhamento!S$15)&lt;=mediçao,0,OFFSET(Import.PLQ,$A17-1,S$15-1,1,1)),OFFSET(Import.PLQ,$A17-1,S$15-1,1,1)),(1-[1]PLE!$AA$28)*OFFSET(Import.PLQ,$A17-1,S$15-1,1,1))))</f>
        <v>0</v>
      </c>
      <c r="T17" s="7">
        <f ca="1">IF(T$13="",0,CHOOSE(Detalhamento.OpçãoServiços,OFFSET(Import.PLQ,$A17-1,T$15-1,1,1),IF($E17&lt;&gt;1,IF(ISNUMBER(INDEX(Import.PLE,Detalhamento!$E17,Detalhamento!T$15)),IF(INDEX(Import.PLE,Detalhamento!$E17,Detalhamento!T$15)&lt;=mediçao,OFFSET(Import.PLQ,$A17-1,T$15-1,1,1),0),0),[1]PLE!$AA$28*OFFSET(Import.PLQ,$A17-1,T$15-1,1,1)),IF($E17&lt;&gt;1,IF(ISNUMBER(INDEX(Import.PLE,Detalhamento!$E17,Detalhamento!T$15)),IF(INDEX(Import.PLE,Detalhamento!$E17,Detalhamento!T$15)&lt;=mediçao,0,OFFSET(Import.PLQ,$A17-1,T$15-1,1,1)),OFFSET(Import.PLQ,$A17-1,T$15-1,1,1)),(1-[1]PLE!$AA$28)*OFFSET(Import.PLQ,$A17-1,T$15-1,1,1))))</f>
        <v>0</v>
      </c>
      <c r="U17" s="7">
        <f ca="1">IF(U$13="",0,CHOOSE(Detalhamento.OpçãoServiços,OFFSET(Import.PLQ,$A17-1,U$15-1,1,1),IF($E17&lt;&gt;1,IF(ISNUMBER(INDEX(Import.PLE,Detalhamento!$E17,Detalhamento!U$15)),IF(INDEX(Import.PLE,Detalhamento!$E17,Detalhamento!U$15)&lt;=mediçao,OFFSET(Import.PLQ,$A17-1,U$15-1,1,1),0),0),[1]PLE!$AA$28*OFFSET(Import.PLQ,$A17-1,U$15-1,1,1)),IF($E17&lt;&gt;1,IF(ISNUMBER(INDEX(Import.PLE,Detalhamento!$E17,Detalhamento!U$15)),IF(INDEX(Import.PLE,Detalhamento!$E17,Detalhamento!U$15)&lt;=mediçao,0,OFFSET(Import.PLQ,$A17-1,U$15-1,1,1)),OFFSET(Import.PLQ,$A17-1,U$15-1,1,1)),(1-[1]PLE!$AA$28)*OFFSET(Import.PLQ,$A17-1,U$15-1,1,1))))</f>
        <v>0</v>
      </c>
      <c r="V17" s="7">
        <f ca="1">IF(V$13="",0,CHOOSE(Detalhamento.OpçãoServiços,OFFSET(Import.PLQ,$A17-1,V$15-1,1,1),IF($E17&lt;&gt;1,IF(ISNUMBER(INDEX(Import.PLE,Detalhamento!$E17,Detalhamento!V$15)),IF(INDEX(Import.PLE,Detalhamento!$E17,Detalhamento!V$15)&lt;=mediçao,OFFSET(Import.PLQ,$A17-1,V$15-1,1,1),0),0),[1]PLE!$AA$28*OFFSET(Import.PLQ,$A17-1,V$15-1,1,1)),IF($E17&lt;&gt;1,IF(ISNUMBER(INDEX(Import.PLE,Detalhamento!$E17,Detalhamento!V$15)),IF(INDEX(Import.PLE,Detalhamento!$E17,Detalhamento!V$15)&lt;=mediçao,0,OFFSET(Import.PLQ,$A17-1,V$15-1,1,1)),OFFSET(Import.PLQ,$A17-1,V$15-1,1,1)),(1-[1]PLE!$AA$28)*OFFSET(Import.PLQ,$A17-1,V$15-1,1,1))))</f>
        <v>0</v>
      </c>
      <c r="W17" s="7">
        <f ca="1">IF(W$13="",0,CHOOSE(Detalhamento.OpçãoServiços,OFFSET(Import.PLQ,$A17-1,W$15-1,1,1),IF($E17&lt;&gt;1,IF(ISNUMBER(INDEX(Import.PLE,Detalhamento!$E17,Detalhamento!W$15)),IF(INDEX(Import.PLE,Detalhamento!$E17,Detalhamento!W$15)&lt;=mediçao,OFFSET(Import.PLQ,$A17-1,W$15-1,1,1),0),0),[1]PLE!$AA$28*OFFSET(Import.PLQ,$A17-1,W$15-1,1,1)),IF($E17&lt;&gt;1,IF(ISNUMBER(INDEX(Import.PLE,Detalhamento!$E17,Detalhamento!W$15)),IF(INDEX(Import.PLE,Detalhamento!$E17,Detalhamento!W$15)&lt;=mediçao,0,OFFSET(Import.PLQ,$A17-1,W$15-1,1,1)),OFFSET(Import.PLQ,$A17-1,W$15-1,1,1)),(1-[1]PLE!$AA$28)*OFFSET(Import.PLQ,$A17-1,W$15-1,1,1))))</f>
        <v>0</v>
      </c>
      <c r="X17" s="7">
        <f ca="1">IF(X$13="",0,CHOOSE(Detalhamento.OpçãoServiços,OFFSET(Import.PLQ,$A17-1,X$15-1,1,1),IF($E17&lt;&gt;1,IF(ISNUMBER(INDEX(Import.PLE,Detalhamento!$E17,Detalhamento!X$15)),IF(INDEX(Import.PLE,Detalhamento!$E17,Detalhamento!X$15)&lt;=mediçao,OFFSET(Import.PLQ,$A17-1,X$15-1,1,1),0),0),[1]PLE!$AA$28*OFFSET(Import.PLQ,$A17-1,X$15-1,1,1)),IF($E17&lt;&gt;1,IF(ISNUMBER(INDEX(Import.PLE,Detalhamento!$E17,Detalhamento!X$15)),IF(INDEX(Import.PLE,Detalhamento!$E17,Detalhamento!X$15)&lt;=mediçao,0,OFFSET(Import.PLQ,$A17-1,X$15-1,1,1)),OFFSET(Import.PLQ,$A17-1,X$15-1,1,1)),(1-[1]PLE!$AA$28)*OFFSET(Import.PLQ,$A17-1,X$15-1,1,1))))</f>
        <v>0</v>
      </c>
      <c r="Y17" s="7">
        <f ca="1">IF(Y$13="",0,CHOOSE(Detalhamento.OpçãoServiços,OFFSET(Import.PLQ,$A17-1,Y$15-1,1,1),IF($E17&lt;&gt;1,IF(ISNUMBER(INDEX(Import.PLE,Detalhamento!$E17,Detalhamento!Y$15)),IF(INDEX(Import.PLE,Detalhamento!$E17,Detalhamento!Y$15)&lt;=mediçao,OFFSET(Import.PLQ,$A17-1,Y$15-1,1,1),0),0),[1]PLE!$AA$28*OFFSET(Import.PLQ,$A17-1,Y$15-1,1,1)),IF($E17&lt;&gt;1,IF(ISNUMBER(INDEX(Import.PLE,Detalhamento!$E17,Detalhamento!Y$15)),IF(INDEX(Import.PLE,Detalhamento!$E17,Detalhamento!Y$15)&lt;=mediçao,0,OFFSET(Import.PLQ,$A17-1,Y$15-1,1,1)),OFFSET(Import.PLQ,$A17-1,Y$15-1,1,1)),(1-[1]PLE!$AA$28)*OFFSET(Import.PLQ,$A17-1,Y$15-1,1,1))))</f>
        <v>0</v>
      </c>
      <c r="Z17" s="7">
        <f ca="1">IF(Z$13="",0,CHOOSE(Detalhamento.OpçãoServiços,OFFSET(Import.PLQ,$A17-1,Z$15-1,1,1),IF($E17&lt;&gt;1,IF(ISNUMBER(INDEX(Import.PLE,Detalhamento!$E17,Detalhamento!Z$15)),IF(INDEX(Import.PLE,Detalhamento!$E17,Detalhamento!Z$15)&lt;=mediçao,OFFSET(Import.PLQ,$A17-1,Z$15-1,1,1),0),0),[1]PLE!$AA$28*OFFSET(Import.PLQ,$A17-1,Z$15-1,1,1)),IF($E17&lt;&gt;1,IF(ISNUMBER(INDEX(Import.PLE,Detalhamento!$E17,Detalhamento!Z$15)),IF(INDEX(Import.PLE,Detalhamento!$E17,Detalhamento!Z$15)&lt;=mediçao,0,OFFSET(Import.PLQ,$A17-1,Z$15-1,1,1)),OFFSET(Import.PLQ,$A17-1,Z$15-1,1,1)),(1-[1]PLE!$AA$28)*OFFSET(Import.PLQ,$A17-1,Z$15-1,1,1))))</f>
        <v>0</v>
      </c>
      <c r="AA17" s="7">
        <f ca="1">IF(AA$13="",0,CHOOSE(Detalhamento.OpçãoServiços,OFFSET(Import.PLQ,$A17-1,AA$15-1,1,1),IF($E17&lt;&gt;1,IF(ISNUMBER(INDEX(Import.PLE,Detalhamento!$E17,Detalhamento!AA$15)),IF(INDEX(Import.PLE,Detalhamento!$E17,Detalhamento!AA$15)&lt;=mediçao,OFFSET(Import.PLQ,$A17-1,AA$15-1,1,1),0),0),[1]PLE!$AA$28*OFFSET(Import.PLQ,$A17-1,AA$15-1,1,1)),IF($E17&lt;&gt;1,IF(ISNUMBER(INDEX(Import.PLE,Detalhamento!$E17,Detalhamento!AA$15)),IF(INDEX(Import.PLE,Detalhamento!$E17,Detalhamento!AA$15)&lt;=mediçao,0,OFFSET(Import.PLQ,$A17-1,AA$15-1,1,1)),OFFSET(Import.PLQ,$A17-1,AA$15-1,1,1)),(1-[1]PLE!$AA$28)*OFFSET(Import.PLQ,$A17-1,AA$15-1,1,1))))</f>
        <v>0</v>
      </c>
      <c r="AB17" s="7">
        <f ca="1">IF(AB$13="",0,CHOOSE(Detalhamento.OpçãoServiços,OFFSET(Import.PLQ,$A17-1,AB$15-1,1,1),IF($E17&lt;&gt;1,IF(ISNUMBER(INDEX(Import.PLE,Detalhamento!$E17,Detalhamento!AB$15)),IF(INDEX(Import.PLE,Detalhamento!$E17,Detalhamento!AB$15)&lt;=mediçao,OFFSET(Import.PLQ,$A17-1,AB$15-1,1,1),0),0),[1]PLE!$AA$28*OFFSET(Import.PLQ,$A17-1,AB$15-1,1,1)),IF($E17&lt;&gt;1,IF(ISNUMBER(INDEX(Import.PLE,Detalhamento!$E17,Detalhamento!AB$15)),IF(INDEX(Import.PLE,Detalhamento!$E17,Detalhamento!AB$15)&lt;=mediçao,0,OFFSET(Import.PLQ,$A17-1,AB$15-1,1,1)),OFFSET(Import.PLQ,$A17-1,AB$15-1,1,1)),(1-[1]PLE!$AA$28)*OFFSET(Import.PLQ,$A17-1,AB$15-1,1,1))))</f>
        <v>0</v>
      </c>
      <c r="AC17" s="7">
        <f ca="1">IF(AC$13="",0,CHOOSE(Detalhamento.OpçãoServiços,OFFSET(Import.PLQ,$A17-1,AC$15-1,1,1),IF($E17&lt;&gt;1,IF(ISNUMBER(INDEX(Import.PLE,Detalhamento!$E17,Detalhamento!AC$15)),IF(INDEX(Import.PLE,Detalhamento!$E17,Detalhamento!AC$15)&lt;=mediçao,OFFSET(Import.PLQ,$A17-1,AC$15-1,1,1),0),0),[1]PLE!$AA$28*OFFSET(Import.PLQ,$A17-1,AC$15-1,1,1)),IF($E17&lt;&gt;1,IF(ISNUMBER(INDEX(Import.PLE,Detalhamento!$E17,Detalhamento!AC$15)),IF(INDEX(Import.PLE,Detalhamento!$E17,Detalhamento!AC$15)&lt;=mediçao,0,OFFSET(Import.PLQ,$A17-1,AC$15-1,1,1)),OFFSET(Import.PLQ,$A17-1,AC$15-1,1,1)),(1-[1]PLE!$AA$28)*OFFSET(Import.PLQ,$A17-1,AC$15-1,1,1))))</f>
        <v>0</v>
      </c>
      <c r="AD17" s="7">
        <f ca="1">IF(AD$13="",0,CHOOSE(Detalhamento.OpçãoServiços,OFFSET(Import.PLQ,$A17-1,AD$15-1,1,1),IF($E17&lt;&gt;1,IF(ISNUMBER(INDEX(Import.PLE,Detalhamento!$E17,Detalhamento!AD$15)),IF(INDEX(Import.PLE,Detalhamento!$E17,Detalhamento!AD$15)&lt;=mediçao,OFFSET(Import.PLQ,$A17-1,AD$15-1,1,1),0),0),[1]PLE!$AA$28*OFFSET(Import.PLQ,$A17-1,AD$15-1,1,1)),IF($E17&lt;&gt;1,IF(ISNUMBER(INDEX(Import.PLE,Detalhamento!$E17,Detalhamento!AD$15)),IF(INDEX(Import.PLE,Detalhamento!$E17,Detalhamento!AD$15)&lt;=mediçao,0,OFFSET(Import.PLQ,$A17-1,AD$15-1,1,1)),OFFSET(Import.PLQ,$A17-1,AD$15-1,1,1)),(1-[1]PLE!$AA$28)*OFFSET(Import.PLQ,$A17-1,AD$15-1,1,1))))</f>
        <v>0</v>
      </c>
      <c r="AE17" s="7">
        <f ca="1">IF(AE$13="",0,CHOOSE(Detalhamento.OpçãoServiços,OFFSET(Import.PLQ,$A17-1,AE$15-1,1,1),IF($E17&lt;&gt;1,IF(ISNUMBER(INDEX(Import.PLE,Detalhamento!$E17,Detalhamento!AE$15)),IF(INDEX(Import.PLE,Detalhamento!$E17,Detalhamento!AE$15)&lt;=mediçao,OFFSET(Import.PLQ,$A17-1,AE$15-1,1,1),0),0),[1]PLE!$AA$28*OFFSET(Import.PLQ,$A17-1,AE$15-1,1,1)),IF($E17&lt;&gt;1,IF(ISNUMBER(INDEX(Import.PLE,Detalhamento!$E17,Detalhamento!AE$15)),IF(INDEX(Import.PLE,Detalhamento!$E17,Detalhamento!AE$15)&lt;=mediçao,0,OFFSET(Import.PLQ,$A17-1,AE$15-1,1,1)),OFFSET(Import.PLQ,$A17-1,AE$15-1,1,1)),(1-[1]PLE!$AA$28)*OFFSET(Import.PLQ,$A17-1,AE$15-1,1,1))))</f>
        <v>0</v>
      </c>
      <c r="AF17" s="7">
        <f ca="1">IF(AF$13="",0,CHOOSE(Detalhamento.OpçãoServiços,OFFSET(Import.PLQ,$A17-1,AF$15-1,1,1),IF($E17&lt;&gt;1,IF(ISNUMBER(INDEX(Import.PLE,Detalhamento!$E17,Detalhamento!AF$15)),IF(INDEX(Import.PLE,Detalhamento!$E17,Detalhamento!AF$15)&lt;=mediçao,OFFSET(Import.PLQ,$A17-1,AF$15-1,1,1),0),0),[1]PLE!$AA$28*OFFSET(Import.PLQ,$A17-1,AF$15-1,1,1)),IF($E17&lt;&gt;1,IF(ISNUMBER(INDEX(Import.PLE,Detalhamento!$E17,Detalhamento!AF$15)),IF(INDEX(Import.PLE,Detalhamento!$E17,Detalhamento!AF$15)&lt;=mediçao,0,OFFSET(Import.PLQ,$A17-1,AF$15-1,1,1)),OFFSET(Import.PLQ,$A17-1,AF$15-1,1,1)),(1-[1]PLE!$AA$28)*OFFSET(Import.PLQ,$A17-1,AF$15-1,1,1))))</f>
        <v>0</v>
      </c>
      <c r="AG17" s="7">
        <f ca="1">IF(AG$13="",0,CHOOSE(Detalhamento.OpçãoServiços,OFFSET(Import.PLQ,$A17-1,AG$15-1,1,1),IF($E17&lt;&gt;1,IF(ISNUMBER(INDEX(Import.PLE,Detalhamento!$E17,Detalhamento!AG$15)),IF(INDEX(Import.PLE,Detalhamento!$E17,Detalhamento!AG$15)&lt;=mediçao,OFFSET(Import.PLQ,$A17-1,AG$15-1,1,1),0),0),[1]PLE!$AA$28*OFFSET(Import.PLQ,$A17-1,AG$15-1,1,1)),IF($E17&lt;&gt;1,IF(ISNUMBER(INDEX(Import.PLE,Detalhamento!$E17,Detalhamento!AG$15)),IF(INDEX(Import.PLE,Detalhamento!$E17,Detalhamento!AG$15)&lt;=mediçao,0,OFFSET(Import.PLQ,$A17-1,AG$15-1,1,1)),OFFSET(Import.PLQ,$A17-1,AG$15-1,1,1)),(1-[1]PLE!$AA$28)*OFFSET(Import.PLQ,$A17-1,AG$15-1,1,1))))</f>
        <v>0</v>
      </c>
      <c r="AH17" s="7">
        <f ca="1">IF(AH$13="",0,CHOOSE(Detalhamento.OpçãoServiços,OFFSET(Import.PLQ,$A17-1,AH$15-1,1,1),IF($E17&lt;&gt;1,IF(ISNUMBER(INDEX(Import.PLE,Detalhamento!$E17,Detalhamento!AH$15)),IF(INDEX(Import.PLE,Detalhamento!$E17,Detalhamento!AH$15)&lt;=mediçao,OFFSET(Import.PLQ,$A17-1,AH$15-1,1,1),0),0),[1]PLE!$AA$28*OFFSET(Import.PLQ,$A17-1,AH$15-1,1,1)),IF($E17&lt;&gt;1,IF(ISNUMBER(INDEX(Import.PLE,Detalhamento!$E17,Detalhamento!AH$15)),IF(INDEX(Import.PLE,Detalhamento!$E17,Detalhamento!AH$15)&lt;=mediçao,0,OFFSET(Import.PLQ,$A17-1,AH$15-1,1,1)),OFFSET(Import.PLQ,$A17-1,AH$15-1,1,1)),(1-[1]PLE!$AA$28)*OFFSET(Import.PLQ,$A17-1,AH$15-1,1,1))))</f>
        <v>0</v>
      </c>
      <c r="AI17" s="7">
        <f ca="1">IF(AI$13="",0,CHOOSE(Detalhamento.OpçãoServiços,OFFSET(Import.PLQ,$A17-1,AI$15-1,1,1),IF($E17&lt;&gt;1,IF(ISNUMBER(INDEX(Import.PLE,Detalhamento!$E17,Detalhamento!AI$15)),IF(INDEX(Import.PLE,Detalhamento!$E17,Detalhamento!AI$15)&lt;=mediçao,OFFSET(Import.PLQ,$A17-1,AI$15-1,1,1),0),0),[1]PLE!$AA$28*OFFSET(Import.PLQ,$A17-1,AI$15-1,1,1)),IF($E17&lt;&gt;1,IF(ISNUMBER(INDEX(Import.PLE,Detalhamento!$E17,Detalhamento!AI$15)),IF(INDEX(Import.PLE,Detalhamento!$E17,Detalhamento!AI$15)&lt;=mediçao,0,OFFSET(Import.PLQ,$A17-1,AI$15-1,1,1)),OFFSET(Import.PLQ,$A17-1,AI$15-1,1,1)),(1-[1]PLE!$AA$28)*OFFSET(Import.PLQ,$A17-1,AI$15-1,1,1))))</f>
        <v>0</v>
      </c>
      <c r="AJ17" s="7">
        <f ca="1">IF(AJ$13="",0,CHOOSE(Detalhamento.OpçãoServiços,OFFSET(Import.PLQ,$A17-1,AJ$15-1,1,1),IF($E17&lt;&gt;1,IF(ISNUMBER(INDEX(Import.PLE,Detalhamento!$E17,Detalhamento!AJ$15)),IF(INDEX(Import.PLE,Detalhamento!$E17,Detalhamento!AJ$15)&lt;=mediçao,OFFSET(Import.PLQ,$A17-1,AJ$15-1,1,1),0),0),[1]PLE!$AA$28*OFFSET(Import.PLQ,$A17-1,AJ$15-1,1,1)),IF($E17&lt;&gt;1,IF(ISNUMBER(INDEX(Import.PLE,Detalhamento!$E17,Detalhamento!AJ$15)),IF(INDEX(Import.PLE,Detalhamento!$E17,Detalhamento!AJ$15)&lt;=mediçao,0,OFFSET(Import.PLQ,$A17-1,AJ$15-1,1,1)),OFFSET(Import.PLQ,$A17-1,AJ$15-1,1,1)),(1-[1]PLE!$AA$28)*OFFSET(Import.PLQ,$A17-1,AJ$15-1,1,1))))</f>
        <v>0</v>
      </c>
      <c r="AK17" s="7">
        <f ca="1">IF(AK$13="",0,CHOOSE(Detalhamento.OpçãoServiços,OFFSET(Import.PLQ,$A17-1,AK$15-1,1,1),IF($E17&lt;&gt;1,IF(ISNUMBER(INDEX(Import.PLE,Detalhamento!$E17,Detalhamento!AK$15)),IF(INDEX(Import.PLE,Detalhamento!$E17,Detalhamento!AK$15)&lt;=mediçao,OFFSET(Import.PLQ,$A17-1,AK$15-1,1,1),0),0),[1]PLE!$AA$28*OFFSET(Import.PLQ,$A17-1,AK$15-1,1,1)),IF($E17&lt;&gt;1,IF(ISNUMBER(INDEX(Import.PLE,Detalhamento!$E17,Detalhamento!AK$15)),IF(INDEX(Import.PLE,Detalhamento!$E17,Detalhamento!AK$15)&lt;=mediçao,0,OFFSET(Import.PLQ,$A17-1,AK$15-1,1,1)),OFFSET(Import.PLQ,$A17-1,AK$15-1,1,1)),(1-[1]PLE!$AA$28)*OFFSET(Import.PLQ,$A17-1,AK$15-1,1,1))))</f>
        <v>0</v>
      </c>
      <c r="AL17" s="7">
        <f ca="1">IF(AL$13="",0,CHOOSE(Detalhamento.OpçãoServiços,OFFSET(Import.PLQ,$A17-1,AL$15-1,1,1),IF($E17&lt;&gt;1,IF(ISNUMBER(INDEX(Import.PLE,Detalhamento!$E17,Detalhamento!AL$15)),IF(INDEX(Import.PLE,Detalhamento!$E17,Detalhamento!AL$15)&lt;=mediçao,OFFSET(Import.PLQ,$A17-1,AL$15-1,1,1),0),0),[1]PLE!$AA$28*OFFSET(Import.PLQ,$A17-1,AL$15-1,1,1)),IF($E17&lt;&gt;1,IF(ISNUMBER(INDEX(Import.PLE,Detalhamento!$E17,Detalhamento!AL$15)),IF(INDEX(Import.PLE,Detalhamento!$E17,Detalhamento!AL$15)&lt;=mediçao,0,OFFSET(Import.PLQ,$A17-1,AL$15-1,1,1)),OFFSET(Import.PLQ,$A17-1,AL$15-1,1,1)),(1-[1]PLE!$AA$28)*OFFSET(Import.PLQ,$A17-1,AL$15-1,1,1))))</f>
        <v>0</v>
      </c>
      <c r="AM17" s="7">
        <f ca="1">IF(AM$13="",0,CHOOSE(Detalhamento.OpçãoServiços,OFFSET(Import.PLQ,$A17-1,AM$15-1,1,1),IF($E17&lt;&gt;1,IF(ISNUMBER(INDEX(Import.PLE,Detalhamento!$E17,Detalhamento!AM$15)),IF(INDEX(Import.PLE,Detalhamento!$E17,Detalhamento!AM$15)&lt;=mediçao,OFFSET(Import.PLQ,$A17-1,AM$15-1,1,1),0),0),[1]PLE!$AA$28*OFFSET(Import.PLQ,$A17-1,AM$15-1,1,1)),IF($E17&lt;&gt;1,IF(ISNUMBER(INDEX(Import.PLE,Detalhamento!$E17,Detalhamento!AM$15)),IF(INDEX(Import.PLE,Detalhamento!$E17,Detalhamento!AM$15)&lt;=mediçao,0,OFFSET(Import.PLQ,$A17-1,AM$15-1,1,1)),OFFSET(Import.PLQ,$A17-1,AM$15-1,1,1)),(1-[1]PLE!$AA$28)*OFFSET(Import.PLQ,$A17-1,AM$15-1,1,1))))</f>
        <v>0</v>
      </c>
      <c r="AN17" s="7">
        <f ca="1">IF(AN$13="",0,CHOOSE(Detalhamento.OpçãoServiços,OFFSET(Import.PLQ,$A17-1,AN$15-1,1,1),IF($E17&lt;&gt;1,IF(ISNUMBER(INDEX(Import.PLE,Detalhamento!$E17,Detalhamento!AN$15)),IF(INDEX(Import.PLE,Detalhamento!$E17,Detalhamento!AN$15)&lt;=mediçao,OFFSET(Import.PLQ,$A17-1,AN$15-1,1,1),0),0),[1]PLE!$AA$28*OFFSET(Import.PLQ,$A17-1,AN$15-1,1,1)),IF($E17&lt;&gt;1,IF(ISNUMBER(INDEX(Import.PLE,Detalhamento!$E17,Detalhamento!AN$15)),IF(INDEX(Import.PLE,Detalhamento!$E17,Detalhamento!AN$15)&lt;=mediçao,0,OFFSET(Import.PLQ,$A17-1,AN$15-1,1,1)),OFFSET(Import.PLQ,$A17-1,AN$15-1,1,1)),(1-[1]PLE!$AA$28)*OFFSET(Import.PLQ,$A17-1,AN$15-1,1,1))))</f>
        <v>0</v>
      </c>
      <c r="AO17" s="7">
        <f ca="1">IF(AO$13="",0,CHOOSE(Detalhamento.OpçãoServiços,OFFSET(Import.PLQ,$A17-1,AO$15-1,1,1),IF($E17&lt;&gt;1,IF(ISNUMBER(INDEX(Import.PLE,Detalhamento!$E17,Detalhamento!AO$15)),IF(INDEX(Import.PLE,Detalhamento!$E17,Detalhamento!AO$15)&lt;=mediçao,OFFSET(Import.PLQ,$A17-1,AO$15-1,1,1),0),0),[1]PLE!$AA$28*OFFSET(Import.PLQ,$A17-1,AO$15-1,1,1)),IF($E17&lt;&gt;1,IF(ISNUMBER(INDEX(Import.PLE,Detalhamento!$E17,Detalhamento!AO$15)),IF(INDEX(Import.PLE,Detalhamento!$E17,Detalhamento!AO$15)&lt;=mediçao,0,OFFSET(Import.PLQ,$A17-1,AO$15-1,1,1)),OFFSET(Import.PLQ,$A17-1,AO$15-1,1,1)),(1-[1]PLE!$AA$28)*OFFSET(Import.PLQ,$A17-1,AO$15-1,1,1))))</f>
        <v>0</v>
      </c>
      <c r="AP17" s="7">
        <f ca="1">IF(AP$13="",0,CHOOSE(Detalhamento.OpçãoServiços,OFFSET(Import.PLQ,$A17-1,AP$15-1,1,1),IF($E17&lt;&gt;1,IF(ISNUMBER(INDEX(Import.PLE,Detalhamento!$E17,Detalhamento!AP$15)),IF(INDEX(Import.PLE,Detalhamento!$E17,Detalhamento!AP$15)&lt;=mediçao,OFFSET(Import.PLQ,$A17-1,AP$15-1,1,1),0),0),[1]PLE!$AA$28*OFFSET(Import.PLQ,$A17-1,AP$15-1,1,1)),IF($E17&lt;&gt;1,IF(ISNUMBER(INDEX(Import.PLE,Detalhamento!$E17,Detalhamento!AP$15)),IF(INDEX(Import.PLE,Detalhamento!$E17,Detalhamento!AP$15)&lt;=mediçao,0,OFFSET(Import.PLQ,$A17-1,AP$15-1,1,1)),OFFSET(Import.PLQ,$A17-1,AP$15-1,1,1)),(1-[1]PLE!$AA$28)*OFFSET(Import.PLQ,$A17-1,AP$15-1,1,1))))</f>
        <v>0</v>
      </c>
      <c r="AQ17" s="7">
        <f ca="1">IF(AQ$13="",0,CHOOSE(Detalhamento.OpçãoServiços,OFFSET(Import.PLQ,$A17-1,AQ$15-1,1,1),IF($E17&lt;&gt;1,IF(ISNUMBER(INDEX(Import.PLE,Detalhamento!$E17,Detalhamento!AQ$15)),IF(INDEX(Import.PLE,Detalhamento!$E17,Detalhamento!AQ$15)&lt;=mediçao,OFFSET(Import.PLQ,$A17-1,AQ$15-1,1,1),0),0),[1]PLE!$AA$28*OFFSET(Import.PLQ,$A17-1,AQ$15-1,1,1)),IF($E17&lt;&gt;1,IF(ISNUMBER(INDEX(Import.PLE,Detalhamento!$E17,Detalhamento!AQ$15)),IF(INDEX(Import.PLE,Detalhamento!$E17,Detalhamento!AQ$15)&lt;=mediçao,0,OFFSET(Import.PLQ,$A17-1,AQ$15-1,1,1)),OFFSET(Import.PLQ,$A17-1,AQ$15-1,1,1)),(1-[1]PLE!$AA$28)*OFFSET(Import.PLQ,$A17-1,AQ$15-1,1,1))))</f>
        <v>0</v>
      </c>
      <c r="AR17" s="7">
        <f ca="1">IF(AR$13="",0,CHOOSE(Detalhamento.OpçãoServiços,OFFSET(Import.PLQ,$A17-1,AR$15-1,1,1),IF($E17&lt;&gt;1,IF(ISNUMBER(INDEX(Import.PLE,Detalhamento!$E17,Detalhamento!AR$15)),IF(INDEX(Import.PLE,Detalhamento!$E17,Detalhamento!AR$15)&lt;=mediçao,OFFSET(Import.PLQ,$A17-1,AR$15-1,1,1),0),0),[1]PLE!$AA$28*OFFSET(Import.PLQ,$A17-1,AR$15-1,1,1)),IF($E17&lt;&gt;1,IF(ISNUMBER(INDEX(Import.PLE,Detalhamento!$E17,Detalhamento!AR$15)),IF(INDEX(Import.PLE,Detalhamento!$E17,Detalhamento!AR$15)&lt;=mediçao,0,OFFSET(Import.PLQ,$A17-1,AR$15-1,1,1)),OFFSET(Import.PLQ,$A17-1,AR$15-1,1,1)),(1-[1]PLE!$AA$28)*OFFSET(Import.PLQ,$A17-1,AR$15-1,1,1))))</f>
        <v>0</v>
      </c>
      <c r="AS17" s="7">
        <f ca="1">IF(AS$13="",0,CHOOSE(Detalhamento.OpçãoServiços,OFFSET(Import.PLQ,$A17-1,AS$15-1,1,1),IF($E17&lt;&gt;1,IF(ISNUMBER(INDEX(Import.PLE,Detalhamento!$E17,Detalhamento!AS$15)),IF(INDEX(Import.PLE,Detalhamento!$E17,Detalhamento!AS$15)&lt;=mediçao,OFFSET(Import.PLQ,$A17-1,AS$15-1,1,1),0),0),[1]PLE!$AA$28*OFFSET(Import.PLQ,$A17-1,AS$15-1,1,1)),IF($E17&lt;&gt;1,IF(ISNUMBER(INDEX(Import.PLE,Detalhamento!$E17,Detalhamento!AS$15)),IF(INDEX(Import.PLE,Detalhamento!$E17,Detalhamento!AS$15)&lt;=mediçao,0,OFFSET(Import.PLQ,$A17-1,AS$15-1,1,1)),OFFSET(Import.PLQ,$A17-1,AS$15-1,1,1)),(1-[1]PLE!$AA$28)*OFFSET(Import.PLQ,$A17-1,AS$15-1,1,1))))</f>
        <v>0</v>
      </c>
      <c r="AT17" s="7">
        <f ca="1">IF(AT$13="",0,CHOOSE(Detalhamento.OpçãoServiços,OFFSET(Import.PLQ,$A17-1,AT$15-1,1,1),IF($E17&lt;&gt;1,IF(ISNUMBER(INDEX(Import.PLE,Detalhamento!$E17,Detalhamento!AT$15)),IF(INDEX(Import.PLE,Detalhamento!$E17,Detalhamento!AT$15)&lt;=mediçao,OFFSET(Import.PLQ,$A17-1,AT$15-1,1,1),0),0),[1]PLE!$AA$28*OFFSET(Import.PLQ,$A17-1,AT$15-1,1,1)),IF($E17&lt;&gt;1,IF(ISNUMBER(INDEX(Import.PLE,Detalhamento!$E17,Detalhamento!AT$15)),IF(INDEX(Import.PLE,Detalhamento!$E17,Detalhamento!AT$15)&lt;=mediçao,0,OFFSET(Import.PLQ,$A17-1,AT$15-1,1,1)),OFFSET(Import.PLQ,$A17-1,AT$15-1,1,1)),(1-[1]PLE!$AA$28)*OFFSET(Import.PLQ,$A17-1,AT$15-1,1,1))))</f>
        <v>0</v>
      </c>
      <c r="AU17" s="7">
        <f ca="1">IF(AU$13="",0,CHOOSE(Detalhamento.OpçãoServiços,OFFSET(Import.PLQ,$A17-1,AU$15-1,1,1),IF($E17&lt;&gt;1,IF(ISNUMBER(INDEX(Import.PLE,Detalhamento!$E17,Detalhamento!AU$15)),IF(INDEX(Import.PLE,Detalhamento!$E17,Detalhamento!AU$15)&lt;=mediçao,OFFSET(Import.PLQ,$A17-1,AU$15-1,1,1),0),0),[1]PLE!$AA$28*OFFSET(Import.PLQ,$A17-1,AU$15-1,1,1)),IF($E17&lt;&gt;1,IF(ISNUMBER(INDEX(Import.PLE,Detalhamento!$E17,Detalhamento!AU$15)),IF(INDEX(Import.PLE,Detalhamento!$E17,Detalhamento!AU$15)&lt;=mediçao,0,OFFSET(Import.PLQ,$A17-1,AU$15-1,1,1)),OFFSET(Import.PLQ,$A17-1,AU$15-1,1,1)),(1-[1]PLE!$AA$28)*OFFSET(Import.PLQ,$A17-1,AU$15-1,1,1))))</f>
        <v>0</v>
      </c>
      <c r="AV17" s="7">
        <f ca="1">IF(AV$13="",0,CHOOSE(Detalhamento.OpçãoServiços,OFFSET(Import.PLQ,$A17-1,AV$15-1,1,1),IF($E17&lt;&gt;1,IF(ISNUMBER(INDEX(Import.PLE,Detalhamento!$E17,Detalhamento!AV$15)),IF(INDEX(Import.PLE,Detalhamento!$E17,Detalhamento!AV$15)&lt;=mediçao,OFFSET(Import.PLQ,$A17-1,AV$15-1,1,1),0),0),[1]PLE!$AA$28*OFFSET(Import.PLQ,$A17-1,AV$15-1,1,1)),IF($E17&lt;&gt;1,IF(ISNUMBER(INDEX(Import.PLE,Detalhamento!$E17,Detalhamento!AV$15)),IF(INDEX(Import.PLE,Detalhamento!$E17,Detalhamento!AV$15)&lt;=mediçao,0,OFFSET(Import.PLQ,$A17-1,AV$15-1,1,1)),OFFSET(Import.PLQ,$A17-1,AV$15-1,1,1)),(1-[1]PLE!$AA$28)*OFFSET(Import.PLQ,$A17-1,AV$15-1,1,1))))</f>
        <v>0</v>
      </c>
      <c r="AW17" s="7">
        <f ca="1">IF(AW$13="",0,CHOOSE(Detalhamento.OpçãoServiços,OFFSET(Import.PLQ,$A17-1,AW$15-1,1,1),IF($E17&lt;&gt;1,IF(ISNUMBER(INDEX(Import.PLE,Detalhamento!$E17,Detalhamento!AW$15)),IF(INDEX(Import.PLE,Detalhamento!$E17,Detalhamento!AW$15)&lt;=mediçao,OFFSET(Import.PLQ,$A17-1,AW$15-1,1,1),0),0),[1]PLE!$AA$28*OFFSET(Import.PLQ,$A17-1,AW$15-1,1,1)),IF($E17&lt;&gt;1,IF(ISNUMBER(INDEX(Import.PLE,Detalhamento!$E17,Detalhamento!AW$15)),IF(INDEX(Import.PLE,Detalhamento!$E17,Detalhamento!AW$15)&lt;=mediçao,0,OFFSET(Import.PLQ,$A17-1,AW$15-1,1,1)),OFFSET(Import.PLQ,$A17-1,AW$15-1,1,1)),(1-[1]PLE!$AA$28)*OFFSET(Import.PLQ,$A17-1,AW$15-1,1,1))))</f>
        <v>0</v>
      </c>
      <c r="AX17" s="7">
        <f ca="1">IF(AX$13="",0,CHOOSE(Detalhamento.OpçãoServiços,OFFSET(Import.PLQ,$A17-1,AX$15-1,1,1),IF($E17&lt;&gt;1,IF(ISNUMBER(INDEX(Import.PLE,Detalhamento!$E17,Detalhamento!AX$15)),IF(INDEX(Import.PLE,Detalhamento!$E17,Detalhamento!AX$15)&lt;=mediçao,OFFSET(Import.PLQ,$A17-1,AX$15-1,1,1),0),0),[1]PLE!$AA$28*OFFSET(Import.PLQ,$A17-1,AX$15-1,1,1)),IF($E17&lt;&gt;1,IF(ISNUMBER(INDEX(Import.PLE,Detalhamento!$E17,Detalhamento!AX$15)),IF(INDEX(Import.PLE,Detalhamento!$E17,Detalhamento!AX$15)&lt;=mediçao,0,OFFSET(Import.PLQ,$A17-1,AX$15-1,1,1)),OFFSET(Import.PLQ,$A17-1,AX$15-1,1,1)),(1-[1]PLE!$AA$28)*OFFSET(Import.PLQ,$A17-1,AX$15-1,1,1))))</f>
        <v>0</v>
      </c>
      <c r="AY17" s="7">
        <f ca="1">IF(AY$13="",0,CHOOSE(Detalhamento.OpçãoServiços,OFFSET(Import.PLQ,$A17-1,AY$15-1,1,1),IF($E17&lt;&gt;1,IF(ISNUMBER(INDEX(Import.PLE,Detalhamento!$E17,Detalhamento!AY$15)),IF(INDEX(Import.PLE,Detalhamento!$E17,Detalhamento!AY$15)&lt;=mediçao,OFFSET(Import.PLQ,$A17-1,AY$15-1,1,1),0),0),[1]PLE!$AA$28*OFFSET(Import.PLQ,$A17-1,AY$15-1,1,1)),IF($E17&lt;&gt;1,IF(ISNUMBER(INDEX(Import.PLE,Detalhamento!$E17,Detalhamento!AY$15)),IF(INDEX(Import.PLE,Detalhamento!$E17,Detalhamento!AY$15)&lt;=mediçao,0,OFFSET(Import.PLQ,$A17-1,AY$15-1,1,1)),OFFSET(Import.PLQ,$A17-1,AY$15-1,1,1)),(1-[1]PLE!$AA$28)*OFFSET(Import.PLQ,$A17-1,AY$15-1,1,1))))</f>
        <v>0</v>
      </c>
      <c r="AZ17" s="7">
        <f ca="1">IF(AZ$13="",0,CHOOSE(Detalhamento.OpçãoServiços,OFFSET(Import.PLQ,$A17-1,AZ$15-1,1,1),IF($E17&lt;&gt;1,IF(ISNUMBER(INDEX(Import.PLE,Detalhamento!$E17,Detalhamento!AZ$15)),IF(INDEX(Import.PLE,Detalhamento!$E17,Detalhamento!AZ$15)&lt;=mediçao,OFFSET(Import.PLQ,$A17-1,AZ$15-1,1,1),0),0),[1]PLE!$AA$28*OFFSET(Import.PLQ,$A17-1,AZ$15-1,1,1)),IF($E17&lt;&gt;1,IF(ISNUMBER(INDEX(Import.PLE,Detalhamento!$E17,Detalhamento!AZ$15)),IF(INDEX(Import.PLE,Detalhamento!$E17,Detalhamento!AZ$15)&lt;=mediçao,0,OFFSET(Import.PLQ,$A17-1,AZ$15-1,1,1)),OFFSET(Import.PLQ,$A17-1,AZ$15-1,1,1)),(1-[1]PLE!$AA$28)*OFFSET(Import.PLQ,$A17-1,AZ$15-1,1,1))))</f>
        <v>0</v>
      </c>
      <c r="BA17" s="7">
        <f ca="1">IF(BA$13="",0,CHOOSE(Detalhamento.OpçãoServiços,OFFSET(Import.PLQ,$A17-1,BA$15-1,1,1),IF($E17&lt;&gt;1,IF(ISNUMBER(INDEX(Import.PLE,Detalhamento!$E17,Detalhamento!BA$15)),IF(INDEX(Import.PLE,Detalhamento!$E17,Detalhamento!BA$15)&lt;=mediçao,OFFSET(Import.PLQ,$A17-1,BA$15-1,1,1),0),0),[1]PLE!$AA$28*OFFSET(Import.PLQ,$A17-1,BA$15-1,1,1)),IF($E17&lt;&gt;1,IF(ISNUMBER(INDEX(Import.PLE,Detalhamento!$E17,Detalhamento!BA$15)),IF(INDEX(Import.PLE,Detalhamento!$E17,Detalhamento!BA$15)&lt;=mediçao,0,OFFSET(Import.PLQ,$A17-1,BA$15-1,1,1)),OFFSET(Import.PLQ,$A17-1,BA$15-1,1,1)),(1-[1]PLE!$AA$28)*OFFSET(Import.PLQ,$A17-1,BA$15-1,1,1))))</f>
        <v>0</v>
      </c>
      <c r="BB17" s="7">
        <f ca="1">IF(BB$13="",0,CHOOSE(Detalhamento.OpçãoServiços,OFFSET(Import.PLQ,$A17-1,BB$15-1,1,1),IF($E17&lt;&gt;1,IF(ISNUMBER(INDEX(Import.PLE,Detalhamento!$E17,Detalhamento!BB$15)),IF(INDEX(Import.PLE,Detalhamento!$E17,Detalhamento!BB$15)&lt;=mediçao,OFFSET(Import.PLQ,$A17-1,BB$15-1,1,1),0),0),[1]PLE!$AA$28*OFFSET(Import.PLQ,$A17-1,BB$15-1,1,1)),IF($E17&lt;&gt;1,IF(ISNUMBER(INDEX(Import.PLE,Detalhamento!$E17,Detalhamento!BB$15)),IF(INDEX(Import.PLE,Detalhamento!$E17,Detalhamento!BB$15)&lt;=mediçao,0,OFFSET(Import.PLQ,$A17-1,BB$15-1,1,1)),OFFSET(Import.PLQ,$A17-1,BB$15-1,1,1)),(1-[1]PLE!$AA$28)*OFFSET(Import.PLQ,$A17-1,BB$15-1,1,1))))</f>
        <v>0</v>
      </c>
      <c r="BC17" s="7">
        <f ca="1">IF(BC$13="",0,CHOOSE(Detalhamento.OpçãoServiços,OFFSET(Import.PLQ,$A17-1,BC$15-1,1,1),IF($E17&lt;&gt;1,IF(ISNUMBER(INDEX(Import.PLE,Detalhamento!$E17,Detalhamento!BC$15)),IF(INDEX(Import.PLE,Detalhamento!$E17,Detalhamento!BC$15)&lt;=mediçao,OFFSET(Import.PLQ,$A17-1,BC$15-1,1,1),0),0),[1]PLE!$AA$28*OFFSET(Import.PLQ,$A17-1,BC$15-1,1,1)),IF($E17&lt;&gt;1,IF(ISNUMBER(INDEX(Import.PLE,Detalhamento!$E17,Detalhamento!BC$15)),IF(INDEX(Import.PLE,Detalhamento!$E17,Detalhamento!BC$15)&lt;=mediçao,0,OFFSET(Import.PLQ,$A17-1,BC$15-1,1,1)),OFFSET(Import.PLQ,$A17-1,BC$15-1,1,1)),(1-[1]PLE!$AA$28)*OFFSET(Import.PLQ,$A17-1,BC$15-1,1,1))))</f>
        <v>0</v>
      </c>
      <c r="BD17" s="7">
        <f ca="1">IF(BD$13="",0,CHOOSE(Detalhamento.OpçãoServiços,OFFSET(Import.PLQ,$A17-1,BD$15-1,1,1),IF($E17&lt;&gt;1,IF(ISNUMBER(INDEX(Import.PLE,Detalhamento!$E17,Detalhamento!BD$15)),IF(INDEX(Import.PLE,Detalhamento!$E17,Detalhamento!BD$15)&lt;=mediçao,OFFSET(Import.PLQ,$A17-1,BD$15-1,1,1),0),0),[1]PLE!$AA$28*OFFSET(Import.PLQ,$A17-1,BD$15-1,1,1)),IF($E17&lt;&gt;1,IF(ISNUMBER(INDEX(Import.PLE,Detalhamento!$E17,Detalhamento!BD$15)),IF(INDEX(Import.PLE,Detalhamento!$E17,Detalhamento!BD$15)&lt;=mediçao,0,OFFSET(Import.PLQ,$A17-1,BD$15-1,1,1)),OFFSET(Import.PLQ,$A17-1,BD$15-1,1,1)),(1-[1]PLE!$AA$28)*OFFSET(Import.PLQ,$A17-1,BD$15-1,1,1))))</f>
        <v>0</v>
      </c>
      <c r="BE17" s="7">
        <f ca="1">IF(BE$13="",0,CHOOSE(Detalhamento.OpçãoServiços,OFFSET(Import.PLQ,$A17-1,BE$15-1,1,1),IF($E17&lt;&gt;1,IF(ISNUMBER(INDEX(Import.PLE,Detalhamento!$E17,Detalhamento!BE$15)),IF(INDEX(Import.PLE,Detalhamento!$E17,Detalhamento!BE$15)&lt;=mediçao,OFFSET(Import.PLQ,$A17-1,BE$15-1,1,1),0),0),[1]PLE!$AA$28*OFFSET(Import.PLQ,$A17-1,BE$15-1,1,1)),IF($E17&lt;&gt;1,IF(ISNUMBER(INDEX(Import.PLE,Detalhamento!$E17,Detalhamento!BE$15)),IF(INDEX(Import.PLE,Detalhamento!$E17,Detalhamento!BE$15)&lt;=mediçao,0,OFFSET(Import.PLQ,$A17-1,BE$15-1,1,1)),OFFSET(Import.PLQ,$A17-1,BE$15-1,1,1)),(1-[1]PLE!$AA$28)*OFFSET(Import.PLQ,$A17-1,BE$15-1,1,1))))</f>
        <v>0</v>
      </c>
      <c r="BF17" s="7">
        <f ca="1">IF(BF$13="",0,CHOOSE(Detalhamento.OpçãoServiços,OFFSET(Import.PLQ,$A17-1,BF$15-1,1,1),IF($E17&lt;&gt;1,IF(ISNUMBER(INDEX(Import.PLE,Detalhamento!$E17,Detalhamento!BF$15)),IF(INDEX(Import.PLE,Detalhamento!$E17,Detalhamento!BF$15)&lt;=mediçao,OFFSET(Import.PLQ,$A17-1,BF$15-1,1,1),0),0),[1]PLE!$AA$28*OFFSET(Import.PLQ,$A17-1,BF$15-1,1,1)),IF($E17&lt;&gt;1,IF(ISNUMBER(INDEX(Import.PLE,Detalhamento!$E17,Detalhamento!BF$15)),IF(INDEX(Import.PLE,Detalhamento!$E17,Detalhamento!BF$15)&lt;=mediçao,0,OFFSET(Import.PLQ,$A17-1,BF$15-1,1,1)),OFFSET(Import.PLQ,$A17-1,BF$15-1,1,1)),(1-[1]PLE!$AA$28)*OFFSET(Import.PLQ,$A17-1,BF$15-1,1,1))))</f>
        <v>0</v>
      </c>
      <c r="BG17" s="7">
        <f ca="1">IF(BG$13="",0,CHOOSE(Detalhamento.OpçãoServiços,OFFSET(Import.PLQ,$A17-1,BG$15-1,1,1),IF($E17&lt;&gt;1,IF(ISNUMBER(INDEX(Import.PLE,Detalhamento!$E17,Detalhamento!BG$15)),IF(INDEX(Import.PLE,Detalhamento!$E17,Detalhamento!BG$15)&lt;=mediçao,OFFSET(Import.PLQ,$A17-1,BG$15-1,1,1),0),0),[1]PLE!$AA$28*OFFSET(Import.PLQ,$A17-1,BG$15-1,1,1)),IF($E17&lt;&gt;1,IF(ISNUMBER(INDEX(Import.PLE,Detalhamento!$E17,Detalhamento!BG$15)),IF(INDEX(Import.PLE,Detalhamento!$E17,Detalhamento!BG$15)&lt;=mediçao,0,OFFSET(Import.PLQ,$A17-1,BG$15-1,1,1)),OFFSET(Import.PLQ,$A17-1,BG$15-1,1,1)),(1-[1]PLE!$AA$28)*OFFSET(Import.PLQ,$A17-1,BG$15-1,1,1))))</f>
        <v>0</v>
      </c>
      <c r="BH17" s="7">
        <f ca="1">IF(BH$13="",0,CHOOSE(Detalhamento.OpçãoServiços,OFFSET(Import.PLQ,$A17-1,BH$15-1,1,1),IF($E17&lt;&gt;1,IF(ISNUMBER(INDEX(Import.PLE,Detalhamento!$E17,Detalhamento!BH$15)),IF(INDEX(Import.PLE,Detalhamento!$E17,Detalhamento!BH$15)&lt;=mediçao,OFFSET(Import.PLQ,$A17-1,BH$15-1,1,1),0),0),[1]PLE!$AA$28*OFFSET(Import.PLQ,$A17-1,BH$15-1,1,1)),IF($E17&lt;&gt;1,IF(ISNUMBER(INDEX(Import.PLE,Detalhamento!$E17,Detalhamento!BH$15)),IF(INDEX(Import.PLE,Detalhamento!$E17,Detalhamento!BH$15)&lt;=mediçao,0,OFFSET(Import.PLQ,$A17-1,BH$15-1,1,1)),OFFSET(Import.PLQ,$A17-1,BH$15-1,1,1)),(1-[1]PLE!$AA$28)*OFFSET(Import.PLQ,$A17-1,BH$15-1,1,1))))</f>
        <v>0</v>
      </c>
      <c r="BI17" s="7">
        <f ca="1">IF(BI$13="",0,CHOOSE(Detalhamento.OpçãoServiços,OFFSET(Import.PLQ,$A17-1,BI$15-1,1,1),IF($E17&lt;&gt;1,IF(ISNUMBER(INDEX(Import.PLE,Detalhamento!$E17,Detalhamento!BI$15)),IF(INDEX(Import.PLE,Detalhamento!$E17,Detalhamento!BI$15)&lt;=mediçao,OFFSET(Import.PLQ,$A17-1,BI$15-1,1,1),0),0),[1]PLE!$AA$28*OFFSET(Import.PLQ,$A17-1,BI$15-1,1,1)),IF($E17&lt;&gt;1,IF(ISNUMBER(INDEX(Import.PLE,Detalhamento!$E17,Detalhamento!BI$15)),IF(INDEX(Import.PLE,Detalhamento!$E17,Detalhamento!BI$15)&lt;=mediçao,0,OFFSET(Import.PLQ,$A17-1,BI$15-1,1,1)),OFFSET(Import.PLQ,$A17-1,BI$15-1,1,1)),(1-[1]PLE!$AA$28)*OFFSET(Import.PLQ,$A17-1,BI$15-1,1,1))))</f>
        <v>0</v>
      </c>
    </row>
    <row r="18" spans="1:61" x14ac:dyDescent="0.2">
      <c r="A18" s="1">
        <v>54</v>
      </c>
      <c r="B18" s="2" t="str">
        <f ca="1">OFFSET(LIorçamento,$A18-1,B$16,1,1)</f>
        <v>Evento</v>
      </c>
      <c r="E18" s="3">
        <f ca="1">OFFSET(LIorçamento,$A18-1,E$16,1,1)</f>
        <v>1</v>
      </c>
      <c r="F18" s="4">
        <f ca="1">CHOOSE($B$8,IF(OR(Nível="Serviço",Nível="Evento"),E18*10^4+IF(Nível&lt;&gt;"Evento",A18,0),0),IF(Nível&lt;&gt;"Evento",A18,0))</f>
        <v>10000</v>
      </c>
      <c r="G18" s="4" t="str">
        <f ca="1">OFFSET(LIorçamento,$A18-1,G$16,1,1)</f>
        <v>Evento</v>
      </c>
      <c r="H18" s="5" t="str">
        <f ca="1">OFFSET(LIorçamento,$A18-1,H$16,1,1)</f>
        <v>Administração Local</v>
      </c>
      <c r="I18" s="6" t="str">
        <f ca="1">IF(OR(Nível="Serviço",Nível="evento"),OFFSET(LIorçamento,$A18-1,I$16,1,1),"")</f>
        <v>R$</v>
      </c>
      <c r="J18" s="7">
        <f ca="1">IF(OR(Nível="Serviço",Nível="evento"),SUM(L18:BI18),"")</f>
        <v>27044.77</v>
      </c>
      <c r="K18" s="8"/>
      <c r="L18" s="7">
        <f ca="1">IF(L$13="",0,CHOOSE(Detalhamento.OpçãoServiços,OFFSET(Import.PLQ,$A18-1,L$15-1,1,1),IF($E18&lt;&gt;1,IF(ISNUMBER(INDEX(Import.PLE,Detalhamento!$E18,Detalhamento!L$15)),IF(INDEX(Import.PLE,Detalhamento!$E18,Detalhamento!L$15)&lt;=mediçao,OFFSET(Import.PLQ,$A18-1,L$15-1,1,1),0),0),[1]PLE!$AA$28*OFFSET(Import.PLQ,$A18-1,L$15-1,1,1)),IF($E18&lt;&gt;1,IF(ISNUMBER(INDEX(Import.PLE,Detalhamento!$E18,Detalhamento!L$15)),IF(INDEX(Import.PLE,Detalhamento!$E18,Detalhamento!L$15)&lt;=mediçao,0,OFFSET(Import.PLQ,$A18-1,L$15-1,1,1)),OFFSET(Import.PLQ,$A18-1,L$15-1,1,1)),(1-[1]PLE!$AA$28)*OFFSET(Import.PLQ,$A18-1,L$15-1,1,1))))</f>
        <v>4507.461666666667</v>
      </c>
      <c r="M18" s="7">
        <f ca="1">IF(M$13="",0,CHOOSE(Detalhamento.OpçãoServiços,OFFSET(Import.PLQ,$A18-1,M$15-1,1,1),IF($E18&lt;&gt;1,IF(ISNUMBER(INDEX(Import.PLE,Detalhamento!$E18,Detalhamento!M$15)),IF(INDEX(Import.PLE,Detalhamento!$E18,Detalhamento!M$15)&lt;=mediçao,OFFSET(Import.PLQ,$A18-1,M$15-1,1,1),0),0),[1]PLE!$AA$28*OFFSET(Import.PLQ,$A18-1,M$15-1,1,1)),IF($E18&lt;&gt;1,IF(ISNUMBER(INDEX(Import.PLE,Detalhamento!$E18,Detalhamento!M$15)),IF(INDEX(Import.PLE,Detalhamento!$E18,Detalhamento!M$15)&lt;=mediçao,0,OFFSET(Import.PLQ,$A18-1,M$15-1,1,1)),OFFSET(Import.PLQ,$A18-1,M$15-1,1,1)),(1-[1]PLE!$AA$28)*OFFSET(Import.PLQ,$A18-1,M$15-1,1,1))))</f>
        <v>4507.461666666667</v>
      </c>
      <c r="N18" s="7">
        <f ca="1">IF(N$13="",0,CHOOSE(Detalhamento.OpçãoServiços,OFFSET(Import.PLQ,$A18-1,N$15-1,1,1),IF($E18&lt;&gt;1,IF(ISNUMBER(INDEX(Import.PLE,Detalhamento!$E18,Detalhamento!N$15)),IF(INDEX(Import.PLE,Detalhamento!$E18,Detalhamento!N$15)&lt;=mediçao,OFFSET(Import.PLQ,$A18-1,N$15-1,1,1),0),0),[1]PLE!$AA$28*OFFSET(Import.PLQ,$A18-1,N$15-1,1,1)),IF($E18&lt;&gt;1,IF(ISNUMBER(INDEX(Import.PLE,Detalhamento!$E18,Detalhamento!N$15)),IF(INDEX(Import.PLE,Detalhamento!$E18,Detalhamento!N$15)&lt;=mediçao,0,OFFSET(Import.PLQ,$A18-1,N$15-1,1,1)),OFFSET(Import.PLQ,$A18-1,N$15-1,1,1)),(1-[1]PLE!$AA$28)*OFFSET(Import.PLQ,$A18-1,N$15-1,1,1))))</f>
        <v>4507.461666666667</v>
      </c>
      <c r="O18" s="7">
        <f ca="1">IF(O$13="",0,CHOOSE(Detalhamento.OpçãoServiços,OFFSET(Import.PLQ,$A18-1,O$15-1,1,1),IF($E18&lt;&gt;1,IF(ISNUMBER(INDEX(Import.PLE,Detalhamento!$E18,Detalhamento!O$15)),IF(INDEX(Import.PLE,Detalhamento!$E18,Detalhamento!O$15)&lt;=mediçao,OFFSET(Import.PLQ,$A18-1,O$15-1,1,1),0),0),[1]PLE!$AA$28*OFFSET(Import.PLQ,$A18-1,O$15-1,1,1)),IF($E18&lt;&gt;1,IF(ISNUMBER(INDEX(Import.PLE,Detalhamento!$E18,Detalhamento!O$15)),IF(INDEX(Import.PLE,Detalhamento!$E18,Detalhamento!O$15)&lt;=mediçao,0,OFFSET(Import.PLQ,$A18-1,O$15-1,1,1)),OFFSET(Import.PLQ,$A18-1,O$15-1,1,1)),(1-[1]PLE!$AA$28)*OFFSET(Import.PLQ,$A18-1,O$15-1,1,1))))</f>
        <v>4507.461666666667</v>
      </c>
      <c r="P18" s="7">
        <f ca="1">IF(P$13="",0,CHOOSE(Detalhamento.OpçãoServiços,OFFSET(Import.PLQ,$A18-1,P$15-1,1,1),IF($E18&lt;&gt;1,IF(ISNUMBER(INDEX(Import.PLE,Detalhamento!$E18,Detalhamento!P$15)),IF(INDEX(Import.PLE,Detalhamento!$E18,Detalhamento!P$15)&lt;=mediçao,OFFSET(Import.PLQ,$A18-1,P$15-1,1,1),0),0),[1]PLE!$AA$28*OFFSET(Import.PLQ,$A18-1,P$15-1,1,1)),IF($E18&lt;&gt;1,IF(ISNUMBER(INDEX(Import.PLE,Detalhamento!$E18,Detalhamento!P$15)),IF(INDEX(Import.PLE,Detalhamento!$E18,Detalhamento!P$15)&lt;=mediçao,0,OFFSET(Import.PLQ,$A18-1,P$15-1,1,1)),OFFSET(Import.PLQ,$A18-1,P$15-1,1,1)),(1-[1]PLE!$AA$28)*OFFSET(Import.PLQ,$A18-1,P$15-1,1,1))))</f>
        <v>4507.461666666667</v>
      </c>
      <c r="Q18" s="7">
        <f ca="1">IF(Q$13="",0,CHOOSE(Detalhamento.OpçãoServiços,OFFSET(Import.PLQ,$A18-1,Q$15-1,1,1),IF($E18&lt;&gt;1,IF(ISNUMBER(INDEX(Import.PLE,Detalhamento!$E18,Detalhamento!Q$15)),IF(INDEX(Import.PLE,Detalhamento!$E18,Detalhamento!Q$15)&lt;=mediçao,OFFSET(Import.PLQ,$A18-1,Q$15-1,1,1),0),0),[1]PLE!$AA$28*OFFSET(Import.PLQ,$A18-1,Q$15-1,1,1)),IF($E18&lt;&gt;1,IF(ISNUMBER(INDEX(Import.PLE,Detalhamento!$E18,Detalhamento!Q$15)),IF(INDEX(Import.PLE,Detalhamento!$E18,Detalhamento!Q$15)&lt;=mediçao,0,OFFSET(Import.PLQ,$A18-1,Q$15-1,1,1)),OFFSET(Import.PLQ,$A18-1,Q$15-1,1,1)),(1-[1]PLE!$AA$28)*OFFSET(Import.PLQ,$A18-1,Q$15-1,1,1))))</f>
        <v>4507.461666666667</v>
      </c>
      <c r="R18" s="7">
        <f ca="1">IF(R$13="",0,CHOOSE(Detalhamento.OpçãoServiços,OFFSET(Import.PLQ,$A18-1,R$15-1,1,1),IF($E18&lt;&gt;1,IF(ISNUMBER(INDEX(Import.PLE,Detalhamento!$E18,Detalhamento!R$15)),IF(INDEX(Import.PLE,Detalhamento!$E18,Detalhamento!R$15)&lt;=mediçao,OFFSET(Import.PLQ,$A18-1,R$15-1,1,1),0),0),[1]PLE!$AA$28*OFFSET(Import.PLQ,$A18-1,R$15-1,1,1)),IF($E18&lt;&gt;1,IF(ISNUMBER(INDEX(Import.PLE,Detalhamento!$E18,Detalhamento!R$15)),IF(INDEX(Import.PLE,Detalhamento!$E18,Detalhamento!R$15)&lt;=mediçao,0,OFFSET(Import.PLQ,$A18-1,R$15-1,1,1)),OFFSET(Import.PLQ,$A18-1,R$15-1,1,1)),(1-[1]PLE!$AA$28)*OFFSET(Import.PLQ,$A18-1,R$15-1,1,1))))</f>
        <v>0</v>
      </c>
      <c r="S18" s="7">
        <f ca="1">IF(S$13="",0,CHOOSE(Detalhamento.OpçãoServiços,OFFSET(Import.PLQ,$A18-1,S$15-1,1,1),IF($E18&lt;&gt;1,IF(ISNUMBER(INDEX(Import.PLE,Detalhamento!$E18,Detalhamento!S$15)),IF(INDEX(Import.PLE,Detalhamento!$E18,Detalhamento!S$15)&lt;=mediçao,OFFSET(Import.PLQ,$A18-1,S$15-1,1,1),0),0),[1]PLE!$AA$28*OFFSET(Import.PLQ,$A18-1,S$15-1,1,1)),IF($E18&lt;&gt;1,IF(ISNUMBER(INDEX(Import.PLE,Detalhamento!$E18,Detalhamento!S$15)),IF(INDEX(Import.PLE,Detalhamento!$E18,Detalhamento!S$15)&lt;=mediçao,0,OFFSET(Import.PLQ,$A18-1,S$15-1,1,1)),OFFSET(Import.PLQ,$A18-1,S$15-1,1,1)),(1-[1]PLE!$AA$28)*OFFSET(Import.PLQ,$A18-1,S$15-1,1,1))))</f>
        <v>0</v>
      </c>
      <c r="T18" s="7">
        <f ca="1">IF(T$13="",0,CHOOSE(Detalhamento.OpçãoServiços,OFFSET(Import.PLQ,$A18-1,T$15-1,1,1),IF($E18&lt;&gt;1,IF(ISNUMBER(INDEX(Import.PLE,Detalhamento!$E18,Detalhamento!T$15)),IF(INDEX(Import.PLE,Detalhamento!$E18,Detalhamento!T$15)&lt;=mediçao,OFFSET(Import.PLQ,$A18-1,T$15-1,1,1),0),0),[1]PLE!$AA$28*OFFSET(Import.PLQ,$A18-1,T$15-1,1,1)),IF($E18&lt;&gt;1,IF(ISNUMBER(INDEX(Import.PLE,Detalhamento!$E18,Detalhamento!T$15)),IF(INDEX(Import.PLE,Detalhamento!$E18,Detalhamento!T$15)&lt;=mediçao,0,OFFSET(Import.PLQ,$A18-1,T$15-1,1,1)),OFFSET(Import.PLQ,$A18-1,T$15-1,1,1)),(1-[1]PLE!$AA$28)*OFFSET(Import.PLQ,$A18-1,T$15-1,1,1))))</f>
        <v>0</v>
      </c>
      <c r="U18" s="7">
        <f ca="1">IF(U$13="",0,CHOOSE(Detalhamento.OpçãoServiços,OFFSET(Import.PLQ,$A18-1,U$15-1,1,1),IF($E18&lt;&gt;1,IF(ISNUMBER(INDEX(Import.PLE,Detalhamento!$E18,Detalhamento!U$15)),IF(INDEX(Import.PLE,Detalhamento!$E18,Detalhamento!U$15)&lt;=mediçao,OFFSET(Import.PLQ,$A18-1,U$15-1,1,1),0),0),[1]PLE!$AA$28*OFFSET(Import.PLQ,$A18-1,U$15-1,1,1)),IF($E18&lt;&gt;1,IF(ISNUMBER(INDEX(Import.PLE,Detalhamento!$E18,Detalhamento!U$15)),IF(INDEX(Import.PLE,Detalhamento!$E18,Detalhamento!U$15)&lt;=mediçao,0,OFFSET(Import.PLQ,$A18-1,U$15-1,1,1)),OFFSET(Import.PLQ,$A18-1,U$15-1,1,1)),(1-[1]PLE!$AA$28)*OFFSET(Import.PLQ,$A18-1,U$15-1,1,1))))</f>
        <v>0</v>
      </c>
      <c r="V18" s="7">
        <f ca="1">IF(V$13="",0,CHOOSE(Detalhamento.OpçãoServiços,OFFSET(Import.PLQ,$A18-1,V$15-1,1,1),IF($E18&lt;&gt;1,IF(ISNUMBER(INDEX(Import.PLE,Detalhamento!$E18,Detalhamento!V$15)),IF(INDEX(Import.PLE,Detalhamento!$E18,Detalhamento!V$15)&lt;=mediçao,OFFSET(Import.PLQ,$A18-1,V$15-1,1,1),0),0),[1]PLE!$AA$28*OFFSET(Import.PLQ,$A18-1,V$15-1,1,1)),IF($E18&lt;&gt;1,IF(ISNUMBER(INDEX(Import.PLE,Detalhamento!$E18,Detalhamento!V$15)),IF(INDEX(Import.PLE,Detalhamento!$E18,Detalhamento!V$15)&lt;=mediçao,0,OFFSET(Import.PLQ,$A18-1,V$15-1,1,1)),OFFSET(Import.PLQ,$A18-1,V$15-1,1,1)),(1-[1]PLE!$AA$28)*OFFSET(Import.PLQ,$A18-1,V$15-1,1,1))))</f>
        <v>0</v>
      </c>
      <c r="W18" s="7">
        <f ca="1">IF(W$13="",0,CHOOSE(Detalhamento.OpçãoServiços,OFFSET(Import.PLQ,$A18-1,W$15-1,1,1),IF($E18&lt;&gt;1,IF(ISNUMBER(INDEX(Import.PLE,Detalhamento!$E18,Detalhamento!W$15)),IF(INDEX(Import.PLE,Detalhamento!$E18,Detalhamento!W$15)&lt;=mediçao,OFFSET(Import.PLQ,$A18-1,W$15-1,1,1),0),0),[1]PLE!$AA$28*OFFSET(Import.PLQ,$A18-1,W$15-1,1,1)),IF($E18&lt;&gt;1,IF(ISNUMBER(INDEX(Import.PLE,Detalhamento!$E18,Detalhamento!W$15)),IF(INDEX(Import.PLE,Detalhamento!$E18,Detalhamento!W$15)&lt;=mediçao,0,OFFSET(Import.PLQ,$A18-1,W$15-1,1,1)),OFFSET(Import.PLQ,$A18-1,W$15-1,1,1)),(1-[1]PLE!$AA$28)*OFFSET(Import.PLQ,$A18-1,W$15-1,1,1))))</f>
        <v>0</v>
      </c>
      <c r="X18" s="7">
        <f ca="1">IF(X$13="",0,CHOOSE(Detalhamento.OpçãoServiços,OFFSET(Import.PLQ,$A18-1,X$15-1,1,1),IF($E18&lt;&gt;1,IF(ISNUMBER(INDEX(Import.PLE,Detalhamento!$E18,Detalhamento!X$15)),IF(INDEX(Import.PLE,Detalhamento!$E18,Detalhamento!X$15)&lt;=mediçao,OFFSET(Import.PLQ,$A18-1,X$15-1,1,1),0),0),[1]PLE!$AA$28*OFFSET(Import.PLQ,$A18-1,X$15-1,1,1)),IF($E18&lt;&gt;1,IF(ISNUMBER(INDEX(Import.PLE,Detalhamento!$E18,Detalhamento!X$15)),IF(INDEX(Import.PLE,Detalhamento!$E18,Detalhamento!X$15)&lt;=mediçao,0,OFFSET(Import.PLQ,$A18-1,X$15-1,1,1)),OFFSET(Import.PLQ,$A18-1,X$15-1,1,1)),(1-[1]PLE!$AA$28)*OFFSET(Import.PLQ,$A18-1,X$15-1,1,1))))</f>
        <v>0</v>
      </c>
      <c r="Y18" s="7">
        <f ca="1">IF(Y$13="",0,CHOOSE(Detalhamento.OpçãoServiços,OFFSET(Import.PLQ,$A18-1,Y$15-1,1,1),IF($E18&lt;&gt;1,IF(ISNUMBER(INDEX(Import.PLE,Detalhamento!$E18,Detalhamento!Y$15)),IF(INDEX(Import.PLE,Detalhamento!$E18,Detalhamento!Y$15)&lt;=mediçao,OFFSET(Import.PLQ,$A18-1,Y$15-1,1,1),0),0),[1]PLE!$AA$28*OFFSET(Import.PLQ,$A18-1,Y$15-1,1,1)),IF($E18&lt;&gt;1,IF(ISNUMBER(INDEX(Import.PLE,Detalhamento!$E18,Detalhamento!Y$15)),IF(INDEX(Import.PLE,Detalhamento!$E18,Detalhamento!Y$15)&lt;=mediçao,0,OFFSET(Import.PLQ,$A18-1,Y$15-1,1,1)),OFFSET(Import.PLQ,$A18-1,Y$15-1,1,1)),(1-[1]PLE!$AA$28)*OFFSET(Import.PLQ,$A18-1,Y$15-1,1,1))))</f>
        <v>0</v>
      </c>
      <c r="Z18" s="7">
        <f ca="1">IF(Z$13="",0,CHOOSE(Detalhamento.OpçãoServiços,OFFSET(Import.PLQ,$A18-1,Z$15-1,1,1),IF($E18&lt;&gt;1,IF(ISNUMBER(INDEX(Import.PLE,Detalhamento!$E18,Detalhamento!Z$15)),IF(INDEX(Import.PLE,Detalhamento!$E18,Detalhamento!Z$15)&lt;=mediçao,OFFSET(Import.PLQ,$A18-1,Z$15-1,1,1),0),0),[1]PLE!$AA$28*OFFSET(Import.PLQ,$A18-1,Z$15-1,1,1)),IF($E18&lt;&gt;1,IF(ISNUMBER(INDEX(Import.PLE,Detalhamento!$E18,Detalhamento!Z$15)),IF(INDEX(Import.PLE,Detalhamento!$E18,Detalhamento!Z$15)&lt;=mediçao,0,OFFSET(Import.PLQ,$A18-1,Z$15-1,1,1)),OFFSET(Import.PLQ,$A18-1,Z$15-1,1,1)),(1-[1]PLE!$AA$28)*OFFSET(Import.PLQ,$A18-1,Z$15-1,1,1))))</f>
        <v>0</v>
      </c>
      <c r="AA18" s="7">
        <f ca="1">IF(AA$13="",0,CHOOSE(Detalhamento.OpçãoServiços,OFFSET(Import.PLQ,$A18-1,AA$15-1,1,1),IF($E18&lt;&gt;1,IF(ISNUMBER(INDEX(Import.PLE,Detalhamento!$E18,Detalhamento!AA$15)),IF(INDEX(Import.PLE,Detalhamento!$E18,Detalhamento!AA$15)&lt;=mediçao,OFFSET(Import.PLQ,$A18-1,AA$15-1,1,1),0),0),[1]PLE!$AA$28*OFFSET(Import.PLQ,$A18-1,AA$15-1,1,1)),IF($E18&lt;&gt;1,IF(ISNUMBER(INDEX(Import.PLE,Detalhamento!$E18,Detalhamento!AA$15)),IF(INDEX(Import.PLE,Detalhamento!$E18,Detalhamento!AA$15)&lt;=mediçao,0,OFFSET(Import.PLQ,$A18-1,AA$15-1,1,1)),OFFSET(Import.PLQ,$A18-1,AA$15-1,1,1)),(1-[1]PLE!$AA$28)*OFFSET(Import.PLQ,$A18-1,AA$15-1,1,1))))</f>
        <v>0</v>
      </c>
      <c r="AB18" s="7">
        <f ca="1">IF(AB$13="",0,CHOOSE(Detalhamento.OpçãoServiços,OFFSET(Import.PLQ,$A18-1,AB$15-1,1,1),IF($E18&lt;&gt;1,IF(ISNUMBER(INDEX(Import.PLE,Detalhamento!$E18,Detalhamento!AB$15)),IF(INDEX(Import.PLE,Detalhamento!$E18,Detalhamento!AB$15)&lt;=mediçao,OFFSET(Import.PLQ,$A18-1,AB$15-1,1,1),0),0),[1]PLE!$AA$28*OFFSET(Import.PLQ,$A18-1,AB$15-1,1,1)),IF($E18&lt;&gt;1,IF(ISNUMBER(INDEX(Import.PLE,Detalhamento!$E18,Detalhamento!AB$15)),IF(INDEX(Import.PLE,Detalhamento!$E18,Detalhamento!AB$15)&lt;=mediçao,0,OFFSET(Import.PLQ,$A18-1,AB$15-1,1,1)),OFFSET(Import.PLQ,$A18-1,AB$15-1,1,1)),(1-[1]PLE!$AA$28)*OFFSET(Import.PLQ,$A18-1,AB$15-1,1,1))))</f>
        <v>0</v>
      </c>
      <c r="AC18" s="7">
        <f ca="1">IF(AC$13="",0,CHOOSE(Detalhamento.OpçãoServiços,OFFSET(Import.PLQ,$A18-1,AC$15-1,1,1),IF($E18&lt;&gt;1,IF(ISNUMBER(INDEX(Import.PLE,Detalhamento!$E18,Detalhamento!AC$15)),IF(INDEX(Import.PLE,Detalhamento!$E18,Detalhamento!AC$15)&lt;=mediçao,OFFSET(Import.PLQ,$A18-1,AC$15-1,1,1),0),0),[1]PLE!$AA$28*OFFSET(Import.PLQ,$A18-1,AC$15-1,1,1)),IF($E18&lt;&gt;1,IF(ISNUMBER(INDEX(Import.PLE,Detalhamento!$E18,Detalhamento!AC$15)),IF(INDEX(Import.PLE,Detalhamento!$E18,Detalhamento!AC$15)&lt;=mediçao,0,OFFSET(Import.PLQ,$A18-1,AC$15-1,1,1)),OFFSET(Import.PLQ,$A18-1,AC$15-1,1,1)),(1-[1]PLE!$AA$28)*OFFSET(Import.PLQ,$A18-1,AC$15-1,1,1))))</f>
        <v>0</v>
      </c>
      <c r="AD18" s="7">
        <f ca="1">IF(AD$13="",0,CHOOSE(Detalhamento.OpçãoServiços,OFFSET(Import.PLQ,$A18-1,AD$15-1,1,1),IF($E18&lt;&gt;1,IF(ISNUMBER(INDEX(Import.PLE,Detalhamento!$E18,Detalhamento!AD$15)),IF(INDEX(Import.PLE,Detalhamento!$E18,Detalhamento!AD$15)&lt;=mediçao,OFFSET(Import.PLQ,$A18-1,AD$15-1,1,1),0),0),[1]PLE!$AA$28*OFFSET(Import.PLQ,$A18-1,AD$15-1,1,1)),IF($E18&lt;&gt;1,IF(ISNUMBER(INDEX(Import.PLE,Detalhamento!$E18,Detalhamento!AD$15)),IF(INDEX(Import.PLE,Detalhamento!$E18,Detalhamento!AD$15)&lt;=mediçao,0,OFFSET(Import.PLQ,$A18-1,AD$15-1,1,1)),OFFSET(Import.PLQ,$A18-1,AD$15-1,1,1)),(1-[1]PLE!$AA$28)*OFFSET(Import.PLQ,$A18-1,AD$15-1,1,1))))</f>
        <v>0</v>
      </c>
      <c r="AE18" s="7">
        <f ca="1">IF(AE$13="",0,CHOOSE(Detalhamento.OpçãoServiços,OFFSET(Import.PLQ,$A18-1,AE$15-1,1,1),IF($E18&lt;&gt;1,IF(ISNUMBER(INDEX(Import.PLE,Detalhamento!$E18,Detalhamento!AE$15)),IF(INDEX(Import.PLE,Detalhamento!$E18,Detalhamento!AE$15)&lt;=mediçao,OFFSET(Import.PLQ,$A18-1,AE$15-1,1,1),0),0),[1]PLE!$AA$28*OFFSET(Import.PLQ,$A18-1,AE$15-1,1,1)),IF($E18&lt;&gt;1,IF(ISNUMBER(INDEX(Import.PLE,Detalhamento!$E18,Detalhamento!AE$15)),IF(INDEX(Import.PLE,Detalhamento!$E18,Detalhamento!AE$15)&lt;=mediçao,0,OFFSET(Import.PLQ,$A18-1,AE$15-1,1,1)),OFFSET(Import.PLQ,$A18-1,AE$15-1,1,1)),(1-[1]PLE!$AA$28)*OFFSET(Import.PLQ,$A18-1,AE$15-1,1,1))))</f>
        <v>0</v>
      </c>
      <c r="AF18" s="7">
        <f ca="1">IF(AF$13="",0,CHOOSE(Detalhamento.OpçãoServiços,OFFSET(Import.PLQ,$A18-1,AF$15-1,1,1),IF($E18&lt;&gt;1,IF(ISNUMBER(INDEX(Import.PLE,Detalhamento!$E18,Detalhamento!AF$15)),IF(INDEX(Import.PLE,Detalhamento!$E18,Detalhamento!AF$15)&lt;=mediçao,OFFSET(Import.PLQ,$A18-1,AF$15-1,1,1),0),0),[1]PLE!$AA$28*OFFSET(Import.PLQ,$A18-1,AF$15-1,1,1)),IF($E18&lt;&gt;1,IF(ISNUMBER(INDEX(Import.PLE,Detalhamento!$E18,Detalhamento!AF$15)),IF(INDEX(Import.PLE,Detalhamento!$E18,Detalhamento!AF$15)&lt;=mediçao,0,OFFSET(Import.PLQ,$A18-1,AF$15-1,1,1)),OFFSET(Import.PLQ,$A18-1,AF$15-1,1,1)),(1-[1]PLE!$AA$28)*OFFSET(Import.PLQ,$A18-1,AF$15-1,1,1))))</f>
        <v>0</v>
      </c>
      <c r="AG18" s="7">
        <f ca="1">IF(AG$13="",0,CHOOSE(Detalhamento.OpçãoServiços,OFFSET(Import.PLQ,$A18-1,AG$15-1,1,1),IF($E18&lt;&gt;1,IF(ISNUMBER(INDEX(Import.PLE,Detalhamento!$E18,Detalhamento!AG$15)),IF(INDEX(Import.PLE,Detalhamento!$E18,Detalhamento!AG$15)&lt;=mediçao,OFFSET(Import.PLQ,$A18-1,AG$15-1,1,1),0),0),[1]PLE!$AA$28*OFFSET(Import.PLQ,$A18-1,AG$15-1,1,1)),IF($E18&lt;&gt;1,IF(ISNUMBER(INDEX(Import.PLE,Detalhamento!$E18,Detalhamento!AG$15)),IF(INDEX(Import.PLE,Detalhamento!$E18,Detalhamento!AG$15)&lt;=mediçao,0,OFFSET(Import.PLQ,$A18-1,AG$15-1,1,1)),OFFSET(Import.PLQ,$A18-1,AG$15-1,1,1)),(1-[1]PLE!$AA$28)*OFFSET(Import.PLQ,$A18-1,AG$15-1,1,1))))</f>
        <v>0</v>
      </c>
      <c r="AH18" s="7">
        <f ca="1">IF(AH$13="",0,CHOOSE(Detalhamento.OpçãoServiços,OFFSET(Import.PLQ,$A18-1,AH$15-1,1,1),IF($E18&lt;&gt;1,IF(ISNUMBER(INDEX(Import.PLE,Detalhamento!$E18,Detalhamento!AH$15)),IF(INDEX(Import.PLE,Detalhamento!$E18,Detalhamento!AH$15)&lt;=mediçao,OFFSET(Import.PLQ,$A18-1,AH$15-1,1,1),0),0),[1]PLE!$AA$28*OFFSET(Import.PLQ,$A18-1,AH$15-1,1,1)),IF($E18&lt;&gt;1,IF(ISNUMBER(INDEX(Import.PLE,Detalhamento!$E18,Detalhamento!AH$15)),IF(INDEX(Import.PLE,Detalhamento!$E18,Detalhamento!AH$15)&lt;=mediçao,0,OFFSET(Import.PLQ,$A18-1,AH$15-1,1,1)),OFFSET(Import.PLQ,$A18-1,AH$15-1,1,1)),(1-[1]PLE!$AA$28)*OFFSET(Import.PLQ,$A18-1,AH$15-1,1,1))))</f>
        <v>0</v>
      </c>
      <c r="AI18" s="7">
        <f ca="1">IF(AI$13="",0,CHOOSE(Detalhamento.OpçãoServiços,OFFSET(Import.PLQ,$A18-1,AI$15-1,1,1),IF($E18&lt;&gt;1,IF(ISNUMBER(INDEX(Import.PLE,Detalhamento!$E18,Detalhamento!AI$15)),IF(INDEX(Import.PLE,Detalhamento!$E18,Detalhamento!AI$15)&lt;=mediçao,OFFSET(Import.PLQ,$A18-1,AI$15-1,1,1),0),0),[1]PLE!$AA$28*OFFSET(Import.PLQ,$A18-1,AI$15-1,1,1)),IF($E18&lt;&gt;1,IF(ISNUMBER(INDEX(Import.PLE,Detalhamento!$E18,Detalhamento!AI$15)),IF(INDEX(Import.PLE,Detalhamento!$E18,Detalhamento!AI$15)&lt;=mediçao,0,OFFSET(Import.PLQ,$A18-1,AI$15-1,1,1)),OFFSET(Import.PLQ,$A18-1,AI$15-1,1,1)),(1-[1]PLE!$AA$28)*OFFSET(Import.PLQ,$A18-1,AI$15-1,1,1))))</f>
        <v>0</v>
      </c>
      <c r="AJ18" s="7">
        <f ca="1">IF(AJ$13="",0,CHOOSE(Detalhamento.OpçãoServiços,OFFSET(Import.PLQ,$A18-1,AJ$15-1,1,1),IF($E18&lt;&gt;1,IF(ISNUMBER(INDEX(Import.PLE,Detalhamento!$E18,Detalhamento!AJ$15)),IF(INDEX(Import.PLE,Detalhamento!$E18,Detalhamento!AJ$15)&lt;=mediçao,OFFSET(Import.PLQ,$A18-1,AJ$15-1,1,1),0),0),[1]PLE!$AA$28*OFFSET(Import.PLQ,$A18-1,AJ$15-1,1,1)),IF($E18&lt;&gt;1,IF(ISNUMBER(INDEX(Import.PLE,Detalhamento!$E18,Detalhamento!AJ$15)),IF(INDEX(Import.PLE,Detalhamento!$E18,Detalhamento!AJ$15)&lt;=mediçao,0,OFFSET(Import.PLQ,$A18-1,AJ$15-1,1,1)),OFFSET(Import.PLQ,$A18-1,AJ$15-1,1,1)),(1-[1]PLE!$AA$28)*OFFSET(Import.PLQ,$A18-1,AJ$15-1,1,1))))</f>
        <v>0</v>
      </c>
      <c r="AK18" s="7">
        <f ca="1">IF(AK$13="",0,CHOOSE(Detalhamento.OpçãoServiços,OFFSET(Import.PLQ,$A18-1,AK$15-1,1,1),IF($E18&lt;&gt;1,IF(ISNUMBER(INDEX(Import.PLE,Detalhamento!$E18,Detalhamento!AK$15)),IF(INDEX(Import.PLE,Detalhamento!$E18,Detalhamento!AK$15)&lt;=mediçao,OFFSET(Import.PLQ,$A18-1,AK$15-1,1,1),0),0),[1]PLE!$AA$28*OFFSET(Import.PLQ,$A18-1,AK$15-1,1,1)),IF($E18&lt;&gt;1,IF(ISNUMBER(INDEX(Import.PLE,Detalhamento!$E18,Detalhamento!AK$15)),IF(INDEX(Import.PLE,Detalhamento!$E18,Detalhamento!AK$15)&lt;=mediçao,0,OFFSET(Import.PLQ,$A18-1,AK$15-1,1,1)),OFFSET(Import.PLQ,$A18-1,AK$15-1,1,1)),(1-[1]PLE!$AA$28)*OFFSET(Import.PLQ,$A18-1,AK$15-1,1,1))))</f>
        <v>0</v>
      </c>
      <c r="AL18" s="7">
        <f ca="1">IF(AL$13="",0,CHOOSE(Detalhamento.OpçãoServiços,OFFSET(Import.PLQ,$A18-1,AL$15-1,1,1),IF($E18&lt;&gt;1,IF(ISNUMBER(INDEX(Import.PLE,Detalhamento!$E18,Detalhamento!AL$15)),IF(INDEX(Import.PLE,Detalhamento!$E18,Detalhamento!AL$15)&lt;=mediçao,OFFSET(Import.PLQ,$A18-1,AL$15-1,1,1),0),0),[1]PLE!$AA$28*OFFSET(Import.PLQ,$A18-1,AL$15-1,1,1)),IF($E18&lt;&gt;1,IF(ISNUMBER(INDEX(Import.PLE,Detalhamento!$E18,Detalhamento!AL$15)),IF(INDEX(Import.PLE,Detalhamento!$E18,Detalhamento!AL$15)&lt;=mediçao,0,OFFSET(Import.PLQ,$A18-1,AL$15-1,1,1)),OFFSET(Import.PLQ,$A18-1,AL$15-1,1,1)),(1-[1]PLE!$AA$28)*OFFSET(Import.PLQ,$A18-1,AL$15-1,1,1))))</f>
        <v>0</v>
      </c>
      <c r="AM18" s="7">
        <f ca="1">IF(AM$13="",0,CHOOSE(Detalhamento.OpçãoServiços,OFFSET(Import.PLQ,$A18-1,AM$15-1,1,1),IF($E18&lt;&gt;1,IF(ISNUMBER(INDEX(Import.PLE,Detalhamento!$E18,Detalhamento!AM$15)),IF(INDEX(Import.PLE,Detalhamento!$E18,Detalhamento!AM$15)&lt;=mediçao,OFFSET(Import.PLQ,$A18-1,AM$15-1,1,1),0),0),[1]PLE!$AA$28*OFFSET(Import.PLQ,$A18-1,AM$15-1,1,1)),IF($E18&lt;&gt;1,IF(ISNUMBER(INDEX(Import.PLE,Detalhamento!$E18,Detalhamento!AM$15)),IF(INDEX(Import.PLE,Detalhamento!$E18,Detalhamento!AM$15)&lt;=mediçao,0,OFFSET(Import.PLQ,$A18-1,AM$15-1,1,1)),OFFSET(Import.PLQ,$A18-1,AM$15-1,1,1)),(1-[1]PLE!$AA$28)*OFFSET(Import.PLQ,$A18-1,AM$15-1,1,1))))</f>
        <v>0</v>
      </c>
      <c r="AN18" s="7">
        <f ca="1">IF(AN$13="",0,CHOOSE(Detalhamento.OpçãoServiços,OFFSET(Import.PLQ,$A18-1,AN$15-1,1,1),IF($E18&lt;&gt;1,IF(ISNUMBER(INDEX(Import.PLE,Detalhamento!$E18,Detalhamento!AN$15)),IF(INDEX(Import.PLE,Detalhamento!$E18,Detalhamento!AN$15)&lt;=mediçao,OFFSET(Import.PLQ,$A18-1,AN$15-1,1,1),0),0),[1]PLE!$AA$28*OFFSET(Import.PLQ,$A18-1,AN$15-1,1,1)),IF($E18&lt;&gt;1,IF(ISNUMBER(INDEX(Import.PLE,Detalhamento!$E18,Detalhamento!AN$15)),IF(INDEX(Import.PLE,Detalhamento!$E18,Detalhamento!AN$15)&lt;=mediçao,0,OFFSET(Import.PLQ,$A18-1,AN$15-1,1,1)),OFFSET(Import.PLQ,$A18-1,AN$15-1,1,1)),(1-[1]PLE!$AA$28)*OFFSET(Import.PLQ,$A18-1,AN$15-1,1,1))))</f>
        <v>0</v>
      </c>
      <c r="AO18" s="7">
        <f ca="1">IF(AO$13="",0,CHOOSE(Detalhamento.OpçãoServiços,OFFSET(Import.PLQ,$A18-1,AO$15-1,1,1),IF($E18&lt;&gt;1,IF(ISNUMBER(INDEX(Import.PLE,Detalhamento!$E18,Detalhamento!AO$15)),IF(INDEX(Import.PLE,Detalhamento!$E18,Detalhamento!AO$15)&lt;=mediçao,OFFSET(Import.PLQ,$A18-1,AO$15-1,1,1),0),0),[1]PLE!$AA$28*OFFSET(Import.PLQ,$A18-1,AO$15-1,1,1)),IF($E18&lt;&gt;1,IF(ISNUMBER(INDEX(Import.PLE,Detalhamento!$E18,Detalhamento!AO$15)),IF(INDEX(Import.PLE,Detalhamento!$E18,Detalhamento!AO$15)&lt;=mediçao,0,OFFSET(Import.PLQ,$A18-1,AO$15-1,1,1)),OFFSET(Import.PLQ,$A18-1,AO$15-1,1,1)),(1-[1]PLE!$AA$28)*OFFSET(Import.PLQ,$A18-1,AO$15-1,1,1))))</f>
        <v>0</v>
      </c>
      <c r="AP18" s="7">
        <f ca="1">IF(AP$13="",0,CHOOSE(Detalhamento.OpçãoServiços,OFFSET(Import.PLQ,$A18-1,AP$15-1,1,1),IF($E18&lt;&gt;1,IF(ISNUMBER(INDEX(Import.PLE,Detalhamento!$E18,Detalhamento!AP$15)),IF(INDEX(Import.PLE,Detalhamento!$E18,Detalhamento!AP$15)&lt;=mediçao,OFFSET(Import.PLQ,$A18-1,AP$15-1,1,1),0),0),[1]PLE!$AA$28*OFFSET(Import.PLQ,$A18-1,AP$15-1,1,1)),IF($E18&lt;&gt;1,IF(ISNUMBER(INDEX(Import.PLE,Detalhamento!$E18,Detalhamento!AP$15)),IF(INDEX(Import.PLE,Detalhamento!$E18,Detalhamento!AP$15)&lt;=mediçao,0,OFFSET(Import.PLQ,$A18-1,AP$15-1,1,1)),OFFSET(Import.PLQ,$A18-1,AP$15-1,1,1)),(1-[1]PLE!$AA$28)*OFFSET(Import.PLQ,$A18-1,AP$15-1,1,1))))</f>
        <v>0</v>
      </c>
      <c r="AQ18" s="7">
        <f ca="1">IF(AQ$13="",0,CHOOSE(Detalhamento.OpçãoServiços,OFFSET(Import.PLQ,$A18-1,AQ$15-1,1,1),IF($E18&lt;&gt;1,IF(ISNUMBER(INDEX(Import.PLE,Detalhamento!$E18,Detalhamento!AQ$15)),IF(INDEX(Import.PLE,Detalhamento!$E18,Detalhamento!AQ$15)&lt;=mediçao,OFFSET(Import.PLQ,$A18-1,AQ$15-1,1,1),0),0),[1]PLE!$AA$28*OFFSET(Import.PLQ,$A18-1,AQ$15-1,1,1)),IF($E18&lt;&gt;1,IF(ISNUMBER(INDEX(Import.PLE,Detalhamento!$E18,Detalhamento!AQ$15)),IF(INDEX(Import.PLE,Detalhamento!$E18,Detalhamento!AQ$15)&lt;=mediçao,0,OFFSET(Import.PLQ,$A18-1,AQ$15-1,1,1)),OFFSET(Import.PLQ,$A18-1,AQ$15-1,1,1)),(1-[1]PLE!$AA$28)*OFFSET(Import.PLQ,$A18-1,AQ$15-1,1,1))))</f>
        <v>0</v>
      </c>
      <c r="AR18" s="7">
        <f ca="1">IF(AR$13="",0,CHOOSE(Detalhamento.OpçãoServiços,OFFSET(Import.PLQ,$A18-1,AR$15-1,1,1),IF($E18&lt;&gt;1,IF(ISNUMBER(INDEX(Import.PLE,Detalhamento!$E18,Detalhamento!AR$15)),IF(INDEX(Import.PLE,Detalhamento!$E18,Detalhamento!AR$15)&lt;=mediçao,OFFSET(Import.PLQ,$A18-1,AR$15-1,1,1),0),0),[1]PLE!$AA$28*OFFSET(Import.PLQ,$A18-1,AR$15-1,1,1)),IF($E18&lt;&gt;1,IF(ISNUMBER(INDEX(Import.PLE,Detalhamento!$E18,Detalhamento!AR$15)),IF(INDEX(Import.PLE,Detalhamento!$E18,Detalhamento!AR$15)&lt;=mediçao,0,OFFSET(Import.PLQ,$A18-1,AR$15-1,1,1)),OFFSET(Import.PLQ,$A18-1,AR$15-1,1,1)),(1-[1]PLE!$AA$28)*OFFSET(Import.PLQ,$A18-1,AR$15-1,1,1))))</f>
        <v>0</v>
      </c>
      <c r="AS18" s="7">
        <f ca="1">IF(AS$13="",0,CHOOSE(Detalhamento.OpçãoServiços,OFFSET(Import.PLQ,$A18-1,AS$15-1,1,1),IF($E18&lt;&gt;1,IF(ISNUMBER(INDEX(Import.PLE,Detalhamento!$E18,Detalhamento!AS$15)),IF(INDEX(Import.PLE,Detalhamento!$E18,Detalhamento!AS$15)&lt;=mediçao,OFFSET(Import.PLQ,$A18-1,AS$15-1,1,1),0),0),[1]PLE!$AA$28*OFFSET(Import.PLQ,$A18-1,AS$15-1,1,1)),IF($E18&lt;&gt;1,IF(ISNUMBER(INDEX(Import.PLE,Detalhamento!$E18,Detalhamento!AS$15)),IF(INDEX(Import.PLE,Detalhamento!$E18,Detalhamento!AS$15)&lt;=mediçao,0,OFFSET(Import.PLQ,$A18-1,AS$15-1,1,1)),OFFSET(Import.PLQ,$A18-1,AS$15-1,1,1)),(1-[1]PLE!$AA$28)*OFFSET(Import.PLQ,$A18-1,AS$15-1,1,1))))</f>
        <v>0</v>
      </c>
      <c r="AT18" s="7">
        <f ca="1">IF(AT$13="",0,CHOOSE(Detalhamento.OpçãoServiços,OFFSET(Import.PLQ,$A18-1,AT$15-1,1,1),IF($E18&lt;&gt;1,IF(ISNUMBER(INDEX(Import.PLE,Detalhamento!$E18,Detalhamento!AT$15)),IF(INDEX(Import.PLE,Detalhamento!$E18,Detalhamento!AT$15)&lt;=mediçao,OFFSET(Import.PLQ,$A18-1,AT$15-1,1,1),0),0),[1]PLE!$AA$28*OFFSET(Import.PLQ,$A18-1,AT$15-1,1,1)),IF($E18&lt;&gt;1,IF(ISNUMBER(INDEX(Import.PLE,Detalhamento!$E18,Detalhamento!AT$15)),IF(INDEX(Import.PLE,Detalhamento!$E18,Detalhamento!AT$15)&lt;=mediçao,0,OFFSET(Import.PLQ,$A18-1,AT$15-1,1,1)),OFFSET(Import.PLQ,$A18-1,AT$15-1,1,1)),(1-[1]PLE!$AA$28)*OFFSET(Import.PLQ,$A18-1,AT$15-1,1,1))))</f>
        <v>0</v>
      </c>
      <c r="AU18" s="7">
        <f ca="1">IF(AU$13="",0,CHOOSE(Detalhamento.OpçãoServiços,OFFSET(Import.PLQ,$A18-1,AU$15-1,1,1),IF($E18&lt;&gt;1,IF(ISNUMBER(INDEX(Import.PLE,Detalhamento!$E18,Detalhamento!AU$15)),IF(INDEX(Import.PLE,Detalhamento!$E18,Detalhamento!AU$15)&lt;=mediçao,OFFSET(Import.PLQ,$A18-1,AU$15-1,1,1),0),0),[1]PLE!$AA$28*OFFSET(Import.PLQ,$A18-1,AU$15-1,1,1)),IF($E18&lt;&gt;1,IF(ISNUMBER(INDEX(Import.PLE,Detalhamento!$E18,Detalhamento!AU$15)),IF(INDEX(Import.PLE,Detalhamento!$E18,Detalhamento!AU$15)&lt;=mediçao,0,OFFSET(Import.PLQ,$A18-1,AU$15-1,1,1)),OFFSET(Import.PLQ,$A18-1,AU$15-1,1,1)),(1-[1]PLE!$AA$28)*OFFSET(Import.PLQ,$A18-1,AU$15-1,1,1))))</f>
        <v>0</v>
      </c>
      <c r="AV18" s="7">
        <f ca="1">IF(AV$13="",0,CHOOSE(Detalhamento.OpçãoServiços,OFFSET(Import.PLQ,$A18-1,AV$15-1,1,1),IF($E18&lt;&gt;1,IF(ISNUMBER(INDEX(Import.PLE,Detalhamento!$E18,Detalhamento!AV$15)),IF(INDEX(Import.PLE,Detalhamento!$E18,Detalhamento!AV$15)&lt;=mediçao,OFFSET(Import.PLQ,$A18-1,AV$15-1,1,1),0),0),[1]PLE!$AA$28*OFFSET(Import.PLQ,$A18-1,AV$15-1,1,1)),IF($E18&lt;&gt;1,IF(ISNUMBER(INDEX(Import.PLE,Detalhamento!$E18,Detalhamento!AV$15)),IF(INDEX(Import.PLE,Detalhamento!$E18,Detalhamento!AV$15)&lt;=mediçao,0,OFFSET(Import.PLQ,$A18-1,AV$15-1,1,1)),OFFSET(Import.PLQ,$A18-1,AV$15-1,1,1)),(1-[1]PLE!$AA$28)*OFFSET(Import.PLQ,$A18-1,AV$15-1,1,1))))</f>
        <v>0</v>
      </c>
      <c r="AW18" s="7">
        <f ca="1">IF(AW$13="",0,CHOOSE(Detalhamento.OpçãoServiços,OFFSET(Import.PLQ,$A18-1,AW$15-1,1,1),IF($E18&lt;&gt;1,IF(ISNUMBER(INDEX(Import.PLE,Detalhamento!$E18,Detalhamento!AW$15)),IF(INDEX(Import.PLE,Detalhamento!$E18,Detalhamento!AW$15)&lt;=mediçao,OFFSET(Import.PLQ,$A18-1,AW$15-1,1,1),0),0),[1]PLE!$AA$28*OFFSET(Import.PLQ,$A18-1,AW$15-1,1,1)),IF($E18&lt;&gt;1,IF(ISNUMBER(INDEX(Import.PLE,Detalhamento!$E18,Detalhamento!AW$15)),IF(INDEX(Import.PLE,Detalhamento!$E18,Detalhamento!AW$15)&lt;=mediçao,0,OFFSET(Import.PLQ,$A18-1,AW$15-1,1,1)),OFFSET(Import.PLQ,$A18-1,AW$15-1,1,1)),(1-[1]PLE!$AA$28)*OFFSET(Import.PLQ,$A18-1,AW$15-1,1,1))))</f>
        <v>0</v>
      </c>
      <c r="AX18" s="7">
        <f ca="1">IF(AX$13="",0,CHOOSE(Detalhamento.OpçãoServiços,OFFSET(Import.PLQ,$A18-1,AX$15-1,1,1),IF($E18&lt;&gt;1,IF(ISNUMBER(INDEX(Import.PLE,Detalhamento!$E18,Detalhamento!AX$15)),IF(INDEX(Import.PLE,Detalhamento!$E18,Detalhamento!AX$15)&lt;=mediçao,OFFSET(Import.PLQ,$A18-1,AX$15-1,1,1),0),0),[1]PLE!$AA$28*OFFSET(Import.PLQ,$A18-1,AX$15-1,1,1)),IF($E18&lt;&gt;1,IF(ISNUMBER(INDEX(Import.PLE,Detalhamento!$E18,Detalhamento!AX$15)),IF(INDEX(Import.PLE,Detalhamento!$E18,Detalhamento!AX$15)&lt;=mediçao,0,OFFSET(Import.PLQ,$A18-1,AX$15-1,1,1)),OFFSET(Import.PLQ,$A18-1,AX$15-1,1,1)),(1-[1]PLE!$AA$28)*OFFSET(Import.PLQ,$A18-1,AX$15-1,1,1))))</f>
        <v>0</v>
      </c>
      <c r="AY18" s="7">
        <f ca="1">IF(AY$13="",0,CHOOSE(Detalhamento.OpçãoServiços,OFFSET(Import.PLQ,$A18-1,AY$15-1,1,1),IF($E18&lt;&gt;1,IF(ISNUMBER(INDEX(Import.PLE,Detalhamento!$E18,Detalhamento!AY$15)),IF(INDEX(Import.PLE,Detalhamento!$E18,Detalhamento!AY$15)&lt;=mediçao,OFFSET(Import.PLQ,$A18-1,AY$15-1,1,1),0),0),[1]PLE!$AA$28*OFFSET(Import.PLQ,$A18-1,AY$15-1,1,1)),IF($E18&lt;&gt;1,IF(ISNUMBER(INDEX(Import.PLE,Detalhamento!$E18,Detalhamento!AY$15)),IF(INDEX(Import.PLE,Detalhamento!$E18,Detalhamento!AY$15)&lt;=mediçao,0,OFFSET(Import.PLQ,$A18-1,AY$15-1,1,1)),OFFSET(Import.PLQ,$A18-1,AY$15-1,1,1)),(1-[1]PLE!$AA$28)*OFFSET(Import.PLQ,$A18-1,AY$15-1,1,1))))</f>
        <v>0</v>
      </c>
      <c r="AZ18" s="7">
        <f ca="1">IF(AZ$13="",0,CHOOSE(Detalhamento.OpçãoServiços,OFFSET(Import.PLQ,$A18-1,AZ$15-1,1,1),IF($E18&lt;&gt;1,IF(ISNUMBER(INDEX(Import.PLE,Detalhamento!$E18,Detalhamento!AZ$15)),IF(INDEX(Import.PLE,Detalhamento!$E18,Detalhamento!AZ$15)&lt;=mediçao,OFFSET(Import.PLQ,$A18-1,AZ$15-1,1,1),0),0),[1]PLE!$AA$28*OFFSET(Import.PLQ,$A18-1,AZ$15-1,1,1)),IF($E18&lt;&gt;1,IF(ISNUMBER(INDEX(Import.PLE,Detalhamento!$E18,Detalhamento!AZ$15)),IF(INDEX(Import.PLE,Detalhamento!$E18,Detalhamento!AZ$15)&lt;=mediçao,0,OFFSET(Import.PLQ,$A18-1,AZ$15-1,1,1)),OFFSET(Import.PLQ,$A18-1,AZ$15-1,1,1)),(1-[1]PLE!$AA$28)*OFFSET(Import.PLQ,$A18-1,AZ$15-1,1,1))))</f>
        <v>0</v>
      </c>
      <c r="BA18" s="7">
        <f ca="1">IF(BA$13="",0,CHOOSE(Detalhamento.OpçãoServiços,OFFSET(Import.PLQ,$A18-1,BA$15-1,1,1),IF($E18&lt;&gt;1,IF(ISNUMBER(INDEX(Import.PLE,Detalhamento!$E18,Detalhamento!BA$15)),IF(INDEX(Import.PLE,Detalhamento!$E18,Detalhamento!BA$15)&lt;=mediçao,OFFSET(Import.PLQ,$A18-1,BA$15-1,1,1),0),0),[1]PLE!$AA$28*OFFSET(Import.PLQ,$A18-1,BA$15-1,1,1)),IF($E18&lt;&gt;1,IF(ISNUMBER(INDEX(Import.PLE,Detalhamento!$E18,Detalhamento!BA$15)),IF(INDEX(Import.PLE,Detalhamento!$E18,Detalhamento!BA$15)&lt;=mediçao,0,OFFSET(Import.PLQ,$A18-1,BA$15-1,1,1)),OFFSET(Import.PLQ,$A18-1,BA$15-1,1,1)),(1-[1]PLE!$AA$28)*OFFSET(Import.PLQ,$A18-1,BA$15-1,1,1))))</f>
        <v>0</v>
      </c>
      <c r="BB18" s="7">
        <f ca="1">IF(BB$13="",0,CHOOSE(Detalhamento.OpçãoServiços,OFFSET(Import.PLQ,$A18-1,BB$15-1,1,1),IF($E18&lt;&gt;1,IF(ISNUMBER(INDEX(Import.PLE,Detalhamento!$E18,Detalhamento!BB$15)),IF(INDEX(Import.PLE,Detalhamento!$E18,Detalhamento!BB$15)&lt;=mediçao,OFFSET(Import.PLQ,$A18-1,BB$15-1,1,1),0),0),[1]PLE!$AA$28*OFFSET(Import.PLQ,$A18-1,BB$15-1,1,1)),IF($E18&lt;&gt;1,IF(ISNUMBER(INDEX(Import.PLE,Detalhamento!$E18,Detalhamento!BB$15)),IF(INDEX(Import.PLE,Detalhamento!$E18,Detalhamento!BB$15)&lt;=mediçao,0,OFFSET(Import.PLQ,$A18-1,BB$15-1,1,1)),OFFSET(Import.PLQ,$A18-1,BB$15-1,1,1)),(1-[1]PLE!$AA$28)*OFFSET(Import.PLQ,$A18-1,BB$15-1,1,1))))</f>
        <v>0</v>
      </c>
      <c r="BC18" s="7">
        <f ca="1">IF(BC$13="",0,CHOOSE(Detalhamento.OpçãoServiços,OFFSET(Import.PLQ,$A18-1,BC$15-1,1,1),IF($E18&lt;&gt;1,IF(ISNUMBER(INDEX(Import.PLE,Detalhamento!$E18,Detalhamento!BC$15)),IF(INDEX(Import.PLE,Detalhamento!$E18,Detalhamento!BC$15)&lt;=mediçao,OFFSET(Import.PLQ,$A18-1,BC$15-1,1,1),0),0),[1]PLE!$AA$28*OFFSET(Import.PLQ,$A18-1,BC$15-1,1,1)),IF($E18&lt;&gt;1,IF(ISNUMBER(INDEX(Import.PLE,Detalhamento!$E18,Detalhamento!BC$15)),IF(INDEX(Import.PLE,Detalhamento!$E18,Detalhamento!BC$15)&lt;=mediçao,0,OFFSET(Import.PLQ,$A18-1,BC$15-1,1,1)),OFFSET(Import.PLQ,$A18-1,BC$15-1,1,1)),(1-[1]PLE!$AA$28)*OFFSET(Import.PLQ,$A18-1,BC$15-1,1,1))))</f>
        <v>0</v>
      </c>
      <c r="BD18" s="7">
        <f ca="1">IF(BD$13="",0,CHOOSE(Detalhamento.OpçãoServiços,OFFSET(Import.PLQ,$A18-1,BD$15-1,1,1),IF($E18&lt;&gt;1,IF(ISNUMBER(INDEX(Import.PLE,Detalhamento!$E18,Detalhamento!BD$15)),IF(INDEX(Import.PLE,Detalhamento!$E18,Detalhamento!BD$15)&lt;=mediçao,OFFSET(Import.PLQ,$A18-1,BD$15-1,1,1),0),0),[1]PLE!$AA$28*OFFSET(Import.PLQ,$A18-1,BD$15-1,1,1)),IF($E18&lt;&gt;1,IF(ISNUMBER(INDEX(Import.PLE,Detalhamento!$E18,Detalhamento!BD$15)),IF(INDEX(Import.PLE,Detalhamento!$E18,Detalhamento!BD$15)&lt;=mediçao,0,OFFSET(Import.PLQ,$A18-1,BD$15-1,1,1)),OFFSET(Import.PLQ,$A18-1,BD$15-1,1,1)),(1-[1]PLE!$AA$28)*OFFSET(Import.PLQ,$A18-1,BD$15-1,1,1))))</f>
        <v>0</v>
      </c>
      <c r="BE18" s="7">
        <f ca="1">IF(BE$13="",0,CHOOSE(Detalhamento.OpçãoServiços,OFFSET(Import.PLQ,$A18-1,BE$15-1,1,1),IF($E18&lt;&gt;1,IF(ISNUMBER(INDEX(Import.PLE,Detalhamento!$E18,Detalhamento!BE$15)),IF(INDEX(Import.PLE,Detalhamento!$E18,Detalhamento!BE$15)&lt;=mediçao,OFFSET(Import.PLQ,$A18-1,BE$15-1,1,1),0),0),[1]PLE!$AA$28*OFFSET(Import.PLQ,$A18-1,BE$15-1,1,1)),IF($E18&lt;&gt;1,IF(ISNUMBER(INDEX(Import.PLE,Detalhamento!$E18,Detalhamento!BE$15)),IF(INDEX(Import.PLE,Detalhamento!$E18,Detalhamento!BE$15)&lt;=mediçao,0,OFFSET(Import.PLQ,$A18-1,BE$15-1,1,1)),OFFSET(Import.PLQ,$A18-1,BE$15-1,1,1)),(1-[1]PLE!$AA$28)*OFFSET(Import.PLQ,$A18-1,BE$15-1,1,1))))</f>
        <v>0</v>
      </c>
      <c r="BF18" s="7">
        <f ca="1">IF(BF$13="",0,CHOOSE(Detalhamento.OpçãoServiços,OFFSET(Import.PLQ,$A18-1,BF$15-1,1,1),IF($E18&lt;&gt;1,IF(ISNUMBER(INDEX(Import.PLE,Detalhamento!$E18,Detalhamento!BF$15)),IF(INDEX(Import.PLE,Detalhamento!$E18,Detalhamento!BF$15)&lt;=mediçao,OFFSET(Import.PLQ,$A18-1,BF$15-1,1,1),0),0),[1]PLE!$AA$28*OFFSET(Import.PLQ,$A18-1,BF$15-1,1,1)),IF($E18&lt;&gt;1,IF(ISNUMBER(INDEX(Import.PLE,Detalhamento!$E18,Detalhamento!BF$15)),IF(INDEX(Import.PLE,Detalhamento!$E18,Detalhamento!BF$15)&lt;=mediçao,0,OFFSET(Import.PLQ,$A18-1,BF$15-1,1,1)),OFFSET(Import.PLQ,$A18-1,BF$15-1,1,1)),(1-[1]PLE!$AA$28)*OFFSET(Import.PLQ,$A18-1,BF$15-1,1,1))))</f>
        <v>0</v>
      </c>
      <c r="BG18" s="7">
        <f ca="1">IF(BG$13="",0,CHOOSE(Detalhamento.OpçãoServiços,OFFSET(Import.PLQ,$A18-1,BG$15-1,1,1),IF($E18&lt;&gt;1,IF(ISNUMBER(INDEX(Import.PLE,Detalhamento!$E18,Detalhamento!BG$15)),IF(INDEX(Import.PLE,Detalhamento!$E18,Detalhamento!BG$15)&lt;=mediçao,OFFSET(Import.PLQ,$A18-1,BG$15-1,1,1),0),0),[1]PLE!$AA$28*OFFSET(Import.PLQ,$A18-1,BG$15-1,1,1)),IF($E18&lt;&gt;1,IF(ISNUMBER(INDEX(Import.PLE,Detalhamento!$E18,Detalhamento!BG$15)),IF(INDEX(Import.PLE,Detalhamento!$E18,Detalhamento!BG$15)&lt;=mediçao,0,OFFSET(Import.PLQ,$A18-1,BG$15-1,1,1)),OFFSET(Import.PLQ,$A18-1,BG$15-1,1,1)),(1-[1]PLE!$AA$28)*OFFSET(Import.PLQ,$A18-1,BG$15-1,1,1))))</f>
        <v>0</v>
      </c>
      <c r="BH18" s="7">
        <f ca="1">IF(BH$13="",0,CHOOSE(Detalhamento.OpçãoServiços,OFFSET(Import.PLQ,$A18-1,BH$15-1,1,1),IF($E18&lt;&gt;1,IF(ISNUMBER(INDEX(Import.PLE,Detalhamento!$E18,Detalhamento!BH$15)),IF(INDEX(Import.PLE,Detalhamento!$E18,Detalhamento!BH$15)&lt;=mediçao,OFFSET(Import.PLQ,$A18-1,BH$15-1,1,1),0),0),[1]PLE!$AA$28*OFFSET(Import.PLQ,$A18-1,BH$15-1,1,1)),IF($E18&lt;&gt;1,IF(ISNUMBER(INDEX(Import.PLE,Detalhamento!$E18,Detalhamento!BH$15)),IF(INDEX(Import.PLE,Detalhamento!$E18,Detalhamento!BH$15)&lt;=mediçao,0,OFFSET(Import.PLQ,$A18-1,BH$15-1,1,1)),OFFSET(Import.PLQ,$A18-1,BH$15-1,1,1)),(1-[1]PLE!$AA$28)*OFFSET(Import.PLQ,$A18-1,BH$15-1,1,1))))</f>
        <v>0</v>
      </c>
      <c r="BI18" s="7">
        <f ca="1">IF(BI$13="",0,CHOOSE(Detalhamento.OpçãoServiços,OFFSET(Import.PLQ,$A18-1,BI$15-1,1,1),IF($E18&lt;&gt;1,IF(ISNUMBER(INDEX(Import.PLE,Detalhamento!$E18,Detalhamento!BI$15)),IF(INDEX(Import.PLE,Detalhamento!$E18,Detalhamento!BI$15)&lt;=mediçao,OFFSET(Import.PLQ,$A18-1,BI$15-1,1,1),0),0),[1]PLE!$AA$28*OFFSET(Import.PLQ,$A18-1,BI$15-1,1,1)),IF($E18&lt;&gt;1,IF(ISNUMBER(INDEX(Import.PLE,Detalhamento!$E18,Detalhamento!BI$15)),IF(INDEX(Import.PLE,Detalhamento!$E18,Detalhamento!BI$15)&lt;=mediçao,0,OFFSET(Import.PLQ,$A18-1,BI$15-1,1,1)),OFFSET(Import.PLQ,$A18-1,BI$15-1,1,1)),(1-[1]PLE!$AA$28)*OFFSET(Import.PLQ,$A18-1,BI$15-1,1,1))))</f>
        <v>0</v>
      </c>
    </row>
    <row r="19" spans="1:61" ht="22.5" x14ac:dyDescent="0.2">
      <c r="A19" s="1">
        <v>53</v>
      </c>
      <c r="B19" s="2" t="str">
        <f ca="1">OFFSET(LIorçamento,$A19-1,B$16,1,1)</f>
        <v>Serviço</v>
      </c>
      <c r="E19" s="3">
        <f ca="1">OFFSET(LIorçamento,$A19-1,E$16,1,1)</f>
        <v>1</v>
      </c>
      <c r="F19" s="4">
        <f ca="1">CHOOSE($B$8,IF(OR(Nível="Serviço",Nível="Evento"),E19*10^4+IF(Nível&lt;&gt;"Evento",A19,0),0),IF(Nível&lt;&gt;"Evento",A19,0))</f>
        <v>10053</v>
      </c>
      <c r="G19" s="4" t="str">
        <f ca="1">OFFSET(LIorçamento,$A19-1,G$16,1,1)</f>
        <v>8.1</v>
      </c>
      <c r="H19" s="5" t="str">
        <f ca="1">OFFSET(LIorçamento,$A19-1,H$16,1,1)</f>
        <v>Administração Local (O pagamento deste item será de acordo com a execução da obra)</v>
      </c>
      <c r="I19" s="6" t="str">
        <f ca="1">IF(OR(Nível="Serviço",Nível="evento"),OFFSET(LIorçamento,$A19-1,I$16,1,1),"")</f>
        <v>UND.</v>
      </c>
      <c r="J19" s="7">
        <f ca="1">IF(OR(Nível="Serviço",Nível="evento"),SUM(L19:BI19),"")</f>
        <v>6</v>
      </c>
      <c r="K19" s="8"/>
      <c r="L19" s="7">
        <f ca="1">IF(L$13="",0,CHOOSE(Detalhamento.OpçãoServiços,OFFSET(Import.PLQ,$A19-1,L$15-1,1,1),IF($E19&lt;&gt;1,IF(ISNUMBER(INDEX(Import.PLE,Detalhamento!$E19,Detalhamento!L$15)),IF(INDEX(Import.PLE,Detalhamento!$E19,Detalhamento!L$15)&lt;=mediçao,OFFSET(Import.PLQ,$A19-1,L$15-1,1,1),0),0),[1]PLE!$AA$28*OFFSET(Import.PLQ,$A19-1,L$15-1,1,1)),IF($E19&lt;&gt;1,IF(ISNUMBER(INDEX(Import.PLE,Detalhamento!$E19,Detalhamento!L$15)),IF(INDEX(Import.PLE,Detalhamento!$E19,Detalhamento!L$15)&lt;=mediçao,0,OFFSET(Import.PLQ,$A19-1,L$15-1,1,1)),OFFSET(Import.PLQ,$A19-1,L$15-1,1,1)),(1-[1]PLE!$AA$28)*OFFSET(Import.PLQ,$A19-1,L$15-1,1,1))))</f>
        <v>1</v>
      </c>
      <c r="M19" s="7">
        <f ca="1">IF(M$13="",0,CHOOSE(Detalhamento.OpçãoServiços,OFFSET(Import.PLQ,$A19-1,M$15-1,1,1),IF($E19&lt;&gt;1,IF(ISNUMBER(INDEX(Import.PLE,Detalhamento!$E19,Detalhamento!M$15)),IF(INDEX(Import.PLE,Detalhamento!$E19,Detalhamento!M$15)&lt;=mediçao,OFFSET(Import.PLQ,$A19-1,M$15-1,1,1),0),0),[1]PLE!$AA$28*OFFSET(Import.PLQ,$A19-1,M$15-1,1,1)),IF($E19&lt;&gt;1,IF(ISNUMBER(INDEX(Import.PLE,Detalhamento!$E19,Detalhamento!M$15)),IF(INDEX(Import.PLE,Detalhamento!$E19,Detalhamento!M$15)&lt;=mediçao,0,OFFSET(Import.PLQ,$A19-1,M$15-1,1,1)),OFFSET(Import.PLQ,$A19-1,M$15-1,1,1)),(1-[1]PLE!$AA$28)*OFFSET(Import.PLQ,$A19-1,M$15-1,1,1))))</f>
        <v>1</v>
      </c>
      <c r="N19" s="7">
        <f ca="1">IF(N$13="",0,CHOOSE(Detalhamento.OpçãoServiços,OFFSET(Import.PLQ,$A19-1,N$15-1,1,1),IF($E19&lt;&gt;1,IF(ISNUMBER(INDEX(Import.PLE,Detalhamento!$E19,Detalhamento!N$15)),IF(INDEX(Import.PLE,Detalhamento!$E19,Detalhamento!N$15)&lt;=mediçao,OFFSET(Import.PLQ,$A19-1,N$15-1,1,1),0),0),[1]PLE!$AA$28*OFFSET(Import.PLQ,$A19-1,N$15-1,1,1)),IF($E19&lt;&gt;1,IF(ISNUMBER(INDEX(Import.PLE,Detalhamento!$E19,Detalhamento!N$15)),IF(INDEX(Import.PLE,Detalhamento!$E19,Detalhamento!N$15)&lt;=mediçao,0,OFFSET(Import.PLQ,$A19-1,N$15-1,1,1)),OFFSET(Import.PLQ,$A19-1,N$15-1,1,1)),(1-[1]PLE!$AA$28)*OFFSET(Import.PLQ,$A19-1,N$15-1,1,1))))</f>
        <v>1</v>
      </c>
      <c r="O19" s="7">
        <f ca="1">IF(O$13="",0,CHOOSE(Detalhamento.OpçãoServiços,OFFSET(Import.PLQ,$A19-1,O$15-1,1,1),IF($E19&lt;&gt;1,IF(ISNUMBER(INDEX(Import.PLE,Detalhamento!$E19,Detalhamento!O$15)),IF(INDEX(Import.PLE,Detalhamento!$E19,Detalhamento!O$15)&lt;=mediçao,OFFSET(Import.PLQ,$A19-1,O$15-1,1,1),0),0),[1]PLE!$AA$28*OFFSET(Import.PLQ,$A19-1,O$15-1,1,1)),IF($E19&lt;&gt;1,IF(ISNUMBER(INDEX(Import.PLE,Detalhamento!$E19,Detalhamento!O$15)),IF(INDEX(Import.PLE,Detalhamento!$E19,Detalhamento!O$15)&lt;=mediçao,0,OFFSET(Import.PLQ,$A19-1,O$15-1,1,1)),OFFSET(Import.PLQ,$A19-1,O$15-1,1,1)),(1-[1]PLE!$AA$28)*OFFSET(Import.PLQ,$A19-1,O$15-1,1,1))))</f>
        <v>1</v>
      </c>
      <c r="P19" s="7">
        <f ca="1">IF(P$13="",0,CHOOSE(Detalhamento.OpçãoServiços,OFFSET(Import.PLQ,$A19-1,P$15-1,1,1),IF($E19&lt;&gt;1,IF(ISNUMBER(INDEX(Import.PLE,Detalhamento!$E19,Detalhamento!P$15)),IF(INDEX(Import.PLE,Detalhamento!$E19,Detalhamento!P$15)&lt;=mediçao,OFFSET(Import.PLQ,$A19-1,P$15-1,1,1),0),0),[1]PLE!$AA$28*OFFSET(Import.PLQ,$A19-1,P$15-1,1,1)),IF($E19&lt;&gt;1,IF(ISNUMBER(INDEX(Import.PLE,Detalhamento!$E19,Detalhamento!P$15)),IF(INDEX(Import.PLE,Detalhamento!$E19,Detalhamento!P$15)&lt;=mediçao,0,OFFSET(Import.PLQ,$A19-1,P$15-1,1,1)),OFFSET(Import.PLQ,$A19-1,P$15-1,1,1)),(1-[1]PLE!$AA$28)*OFFSET(Import.PLQ,$A19-1,P$15-1,1,1))))</f>
        <v>1</v>
      </c>
      <c r="Q19" s="7">
        <f ca="1">IF(Q$13="",0,CHOOSE(Detalhamento.OpçãoServiços,OFFSET(Import.PLQ,$A19-1,Q$15-1,1,1),IF($E19&lt;&gt;1,IF(ISNUMBER(INDEX(Import.PLE,Detalhamento!$E19,Detalhamento!Q$15)),IF(INDEX(Import.PLE,Detalhamento!$E19,Detalhamento!Q$15)&lt;=mediçao,OFFSET(Import.PLQ,$A19-1,Q$15-1,1,1),0),0),[1]PLE!$AA$28*OFFSET(Import.PLQ,$A19-1,Q$15-1,1,1)),IF($E19&lt;&gt;1,IF(ISNUMBER(INDEX(Import.PLE,Detalhamento!$E19,Detalhamento!Q$15)),IF(INDEX(Import.PLE,Detalhamento!$E19,Detalhamento!Q$15)&lt;=mediçao,0,OFFSET(Import.PLQ,$A19-1,Q$15-1,1,1)),OFFSET(Import.PLQ,$A19-1,Q$15-1,1,1)),(1-[1]PLE!$AA$28)*OFFSET(Import.PLQ,$A19-1,Q$15-1,1,1))))</f>
        <v>1</v>
      </c>
      <c r="R19" s="7">
        <f ca="1">IF(R$13="",0,CHOOSE(Detalhamento.OpçãoServiços,OFFSET(Import.PLQ,$A19-1,R$15-1,1,1),IF($E19&lt;&gt;1,IF(ISNUMBER(INDEX(Import.PLE,Detalhamento!$E19,Detalhamento!R$15)),IF(INDEX(Import.PLE,Detalhamento!$E19,Detalhamento!R$15)&lt;=mediçao,OFFSET(Import.PLQ,$A19-1,R$15-1,1,1),0),0),[1]PLE!$AA$28*OFFSET(Import.PLQ,$A19-1,R$15-1,1,1)),IF($E19&lt;&gt;1,IF(ISNUMBER(INDEX(Import.PLE,Detalhamento!$E19,Detalhamento!R$15)),IF(INDEX(Import.PLE,Detalhamento!$E19,Detalhamento!R$15)&lt;=mediçao,0,OFFSET(Import.PLQ,$A19-1,R$15-1,1,1)),OFFSET(Import.PLQ,$A19-1,R$15-1,1,1)),(1-[1]PLE!$AA$28)*OFFSET(Import.PLQ,$A19-1,R$15-1,1,1))))</f>
        <v>0</v>
      </c>
      <c r="S19" s="7">
        <f ca="1">IF(S$13="",0,CHOOSE(Detalhamento.OpçãoServiços,OFFSET(Import.PLQ,$A19-1,S$15-1,1,1),IF($E19&lt;&gt;1,IF(ISNUMBER(INDEX(Import.PLE,Detalhamento!$E19,Detalhamento!S$15)),IF(INDEX(Import.PLE,Detalhamento!$E19,Detalhamento!S$15)&lt;=mediçao,OFFSET(Import.PLQ,$A19-1,S$15-1,1,1),0),0),[1]PLE!$AA$28*OFFSET(Import.PLQ,$A19-1,S$15-1,1,1)),IF($E19&lt;&gt;1,IF(ISNUMBER(INDEX(Import.PLE,Detalhamento!$E19,Detalhamento!S$15)),IF(INDEX(Import.PLE,Detalhamento!$E19,Detalhamento!S$15)&lt;=mediçao,0,OFFSET(Import.PLQ,$A19-1,S$15-1,1,1)),OFFSET(Import.PLQ,$A19-1,S$15-1,1,1)),(1-[1]PLE!$AA$28)*OFFSET(Import.PLQ,$A19-1,S$15-1,1,1))))</f>
        <v>0</v>
      </c>
      <c r="T19" s="7">
        <f ca="1">IF(T$13="",0,CHOOSE(Detalhamento.OpçãoServiços,OFFSET(Import.PLQ,$A19-1,T$15-1,1,1),IF($E19&lt;&gt;1,IF(ISNUMBER(INDEX(Import.PLE,Detalhamento!$E19,Detalhamento!T$15)),IF(INDEX(Import.PLE,Detalhamento!$E19,Detalhamento!T$15)&lt;=mediçao,OFFSET(Import.PLQ,$A19-1,T$15-1,1,1),0),0),[1]PLE!$AA$28*OFFSET(Import.PLQ,$A19-1,T$15-1,1,1)),IF($E19&lt;&gt;1,IF(ISNUMBER(INDEX(Import.PLE,Detalhamento!$E19,Detalhamento!T$15)),IF(INDEX(Import.PLE,Detalhamento!$E19,Detalhamento!T$15)&lt;=mediçao,0,OFFSET(Import.PLQ,$A19-1,T$15-1,1,1)),OFFSET(Import.PLQ,$A19-1,T$15-1,1,1)),(1-[1]PLE!$AA$28)*OFFSET(Import.PLQ,$A19-1,T$15-1,1,1))))</f>
        <v>0</v>
      </c>
      <c r="U19" s="7">
        <f ca="1">IF(U$13="",0,CHOOSE(Detalhamento.OpçãoServiços,OFFSET(Import.PLQ,$A19-1,U$15-1,1,1),IF($E19&lt;&gt;1,IF(ISNUMBER(INDEX(Import.PLE,Detalhamento!$E19,Detalhamento!U$15)),IF(INDEX(Import.PLE,Detalhamento!$E19,Detalhamento!U$15)&lt;=mediçao,OFFSET(Import.PLQ,$A19-1,U$15-1,1,1),0),0),[1]PLE!$AA$28*OFFSET(Import.PLQ,$A19-1,U$15-1,1,1)),IF($E19&lt;&gt;1,IF(ISNUMBER(INDEX(Import.PLE,Detalhamento!$E19,Detalhamento!U$15)),IF(INDEX(Import.PLE,Detalhamento!$E19,Detalhamento!U$15)&lt;=mediçao,0,OFFSET(Import.PLQ,$A19-1,U$15-1,1,1)),OFFSET(Import.PLQ,$A19-1,U$15-1,1,1)),(1-[1]PLE!$AA$28)*OFFSET(Import.PLQ,$A19-1,U$15-1,1,1))))</f>
        <v>0</v>
      </c>
      <c r="V19" s="7">
        <f ca="1">IF(V$13="",0,CHOOSE(Detalhamento.OpçãoServiços,OFFSET(Import.PLQ,$A19-1,V$15-1,1,1),IF($E19&lt;&gt;1,IF(ISNUMBER(INDEX(Import.PLE,Detalhamento!$E19,Detalhamento!V$15)),IF(INDEX(Import.PLE,Detalhamento!$E19,Detalhamento!V$15)&lt;=mediçao,OFFSET(Import.PLQ,$A19-1,V$15-1,1,1),0),0),[1]PLE!$AA$28*OFFSET(Import.PLQ,$A19-1,V$15-1,1,1)),IF($E19&lt;&gt;1,IF(ISNUMBER(INDEX(Import.PLE,Detalhamento!$E19,Detalhamento!V$15)),IF(INDEX(Import.PLE,Detalhamento!$E19,Detalhamento!V$15)&lt;=mediçao,0,OFFSET(Import.PLQ,$A19-1,V$15-1,1,1)),OFFSET(Import.PLQ,$A19-1,V$15-1,1,1)),(1-[1]PLE!$AA$28)*OFFSET(Import.PLQ,$A19-1,V$15-1,1,1))))</f>
        <v>0</v>
      </c>
      <c r="W19" s="7">
        <f ca="1">IF(W$13="",0,CHOOSE(Detalhamento.OpçãoServiços,OFFSET(Import.PLQ,$A19-1,W$15-1,1,1),IF($E19&lt;&gt;1,IF(ISNUMBER(INDEX(Import.PLE,Detalhamento!$E19,Detalhamento!W$15)),IF(INDEX(Import.PLE,Detalhamento!$E19,Detalhamento!W$15)&lt;=mediçao,OFFSET(Import.PLQ,$A19-1,W$15-1,1,1),0),0),[1]PLE!$AA$28*OFFSET(Import.PLQ,$A19-1,W$15-1,1,1)),IF($E19&lt;&gt;1,IF(ISNUMBER(INDEX(Import.PLE,Detalhamento!$E19,Detalhamento!W$15)),IF(INDEX(Import.PLE,Detalhamento!$E19,Detalhamento!W$15)&lt;=mediçao,0,OFFSET(Import.PLQ,$A19-1,W$15-1,1,1)),OFFSET(Import.PLQ,$A19-1,W$15-1,1,1)),(1-[1]PLE!$AA$28)*OFFSET(Import.PLQ,$A19-1,W$15-1,1,1))))</f>
        <v>0</v>
      </c>
      <c r="X19" s="7">
        <f ca="1">IF(X$13="",0,CHOOSE(Detalhamento.OpçãoServiços,OFFSET(Import.PLQ,$A19-1,X$15-1,1,1),IF($E19&lt;&gt;1,IF(ISNUMBER(INDEX(Import.PLE,Detalhamento!$E19,Detalhamento!X$15)),IF(INDEX(Import.PLE,Detalhamento!$E19,Detalhamento!X$15)&lt;=mediçao,OFFSET(Import.PLQ,$A19-1,X$15-1,1,1),0),0),[1]PLE!$AA$28*OFFSET(Import.PLQ,$A19-1,X$15-1,1,1)),IF($E19&lt;&gt;1,IF(ISNUMBER(INDEX(Import.PLE,Detalhamento!$E19,Detalhamento!X$15)),IF(INDEX(Import.PLE,Detalhamento!$E19,Detalhamento!X$15)&lt;=mediçao,0,OFFSET(Import.PLQ,$A19-1,X$15-1,1,1)),OFFSET(Import.PLQ,$A19-1,X$15-1,1,1)),(1-[1]PLE!$AA$28)*OFFSET(Import.PLQ,$A19-1,X$15-1,1,1))))</f>
        <v>0</v>
      </c>
      <c r="Y19" s="7">
        <f ca="1">IF(Y$13="",0,CHOOSE(Detalhamento.OpçãoServiços,OFFSET(Import.PLQ,$A19-1,Y$15-1,1,1),IF($E19&lt;&gt;1,IF(ISNUMBER(INDEX(Import.PLE,Detalhamento!$E19,Detalhamento!Y$15)),IF(INDEX(Import.PLE,Detalhamento!$E19,Detalhamento!Y$15)&lt;=mediçao,OFFSET(Import.PLQ,$A19-1,Y$15-1,1,1),0),0),[1]PLE!$AA$28*OFFSET(Import.PLQ,$A19-1,Y$15-1,1,1)),IF($E19&lt;&gt;1,IF(ISNUMBER(INDEX(Import.PLE,Detalhamento!$E19,Detalhamento!Y$15)),IF(INDEX(Import.PLE,Detalhamento!$E19,Detalhamento!Y$15)&lt;=mediçao,0,OFFSET(Import.PLQ,$A19-1,Y$15-1,1,1)),OFFSET(Import.PLQ,$A19-1,Y$15-1,1,1)),(1-[1]PLE!$AA$28)*OFFSET(Import.PLQ,$A19-1,Y$15-1,1,1))))</f>
        <v>0</v>
      </c>
      <c r="Z19" s="7">
        <f ca="1">IF(Z$13="",0,CHOOSE(Detalhamento.OpçãoServiços,OFFSET(Import.PLQ,$A19-1,Z$15-1,1,1),IF($E19&lt;&gt;1,IF(ISNUMBER(INDEX(Import.PLE,Detalhamento!$E19,Detalhamento!Z$15)),IF(INDEX(Import.PLE,Detalhamento!$E19,Detalhamento!Z$15)&lt;=mediçao,OFFSET(Import.PLQ,$A19-1,Z$15-1,1,1),0),0),[1]PLE!$AA$28*OFFSET(Import.PLQ,$A19-1,Z$15-1,1,1)),IF($E19&lt;&gt;1,IF(ISNUMBER(INDEX(Import.PLE,Detalhamento!$E19,Detalhamento!Z$15)),IF(INDEX(Import.PLE,Detalhamento!$E19,Detalhamento!Z$15)&lt;=mediçao,0,OFFSET(Import.PLQ,$A19-1,Z$15-1,1,1)),OFFSET(Import.PLQ,$A19-1,Z$15-1,1,1)),(1-[1]PLE!$AA$28)*OFFSET(Import.PLQ,$A19-1,Z$15-1,1,1))))</f>
        <v>0</v>
      </c>
      <c r="AA19" s="7">
        <f ca="1">IF(AA$13="",0,CHOOSE(Detalhamento.OpçãoServiços,OFFSET(Import.PLQ,$A19-1,AA$15-1,1,1),IF($E19&lt;&gt;1,IF(ISNUMBER(INDEX(Import.PLE,Detalhamento!$E19,Detalhamento!AA$15)),IF(INDEX(Import.PLE,Detalhamento!$E19,Detalhamento!AA$15)&lt;=mediçao,OFFSET(Import.PLQ,$A19-1,AA$15-1,1,1),0),0),[1]PLE!$AA$28*OFFSET(Import.PLQ,$A19-1,AA$15-1,1,1)),IF($E19&lt;&gt;1,IF(ISNUMBER(INDEX(Import.PLE,Detalhamento!$E19,Detalhamento!AA$15)),IF(INDEX(Import.PLE,Detalhamento!$E19,Detalhamento!AA$15)&lt;=mediçao,0,OFFSET(Import.PLQ,$A19-1,AA$15-1,1,1)),OFFSET(Import.PLQ,$A19-1,AA$15-1,1,1)),(1-[1]PLE!$AA$28)*OFFSET(Import.PLQ,$A19-1,AA$15-1,1,1))))</f>
        <v>0</v>
      </c>
      <c r="AB19" s="7">
        <f ca="1">IF(AB$13="",0,CHOOSE(Detalhamento.OpçãoServiços,OFFSET(Import.PLQ,$A19-1,AB$15-1,1,1),IF($E19&lt;&gt;1,IF(ISNUMBER(INDEX(Import.PLE,Detalhamento!$E19,Detalhamento!AB$15)),IF(INDEX(Import.PLE,Detalhamento!$E19,Detalhamento!AB$15)&lt;=mediçao,OFFSET(Import.PLQ,$A19-1,AB$15-1,1,1),0),0),[1]PLE!$AA$28*OFFSET(Import.PLQ,$A19-1,AB$15-1,1,1)),IF($E19&lt;&gt;1,IF(ISNUMBER(INDEX(Import.PLE,Detalhamento!$E19,Detalhamento!AB$15)),IF(INDEX(Import.PLE,Detalhamento!$E19,Detalhamento!AB$15)&lt;=mediçao,0,OFFSET(Import.PLQ,$A19-1,AB$15-1,1,1)),OFFSET(Import.PLQ,$A19-1,AB$15-1,1,1)),(1-[1]PLE!$AA$28)*OFFSET(Import.PLQ,$A19-1,AB$15-1,1,1))))</f>
        <v>0</v>
      </c>
      <c r="AC19" s="7">
        <f ca="1">IF(AC$13="",0,CHOOSE(Detalhamento.OpçãoServiços,OFFSET(Import.PLQ,$A19-1,AC$15-1,1,1),IF($E19&lt;&gt;1,IF(ISNUMBER(INDEX(Import.PLE,Detalhamento!$E19,Detalhamento!AC$15)),IF(INDEX(Import.PLE,Detalhamento!$E19,Detalhamento!AC$15)&lt;=mediçao,OFFSET(Import.PLQ,$A19-1,AC$15-1,1,1),0),0),[1]PLE!$AA$28*OFFSET(Import.PLQ,$A19-1,AC$15-1,1,1)),IF($E19&lt;&gt;1,IF(ISNUMBER(INDEX(Import.PLE,Detalhamento!$E19,Detalhamento!AC$15)),IF(INDEX(Import.PLE,Detalhamento!$E19,Detalhamento!AC$15)&lt;=mediçao,0,OFFSET(Import.PLQ,$A19-1,AC$15-1,1,1)),OFFSET(Import.PLQ,$A19-1,AC$15-1,1,1)),(1-[1]PLE!$AA$28)*OFFSET(Import.PLQ,$A19-1,AC$15-1,1,1))))</f>
        <v>0</v>
      </c>
      <c r="AD19" s="7">
        <f ca="1">IF(AD$13="",0,CHOOSE(Detalhamento.OpçãoServiços,OFFSET(Import.PLQ,$A19-1,AD$15-1,1,1),IF($E19&lt;&gt;1,IF(ISNUMBER(INDEX(Import.PLE,Detalhamento!$E19,Detalhamento!AD$15)),IF(INDEX(Import.PLE,Detalhamento!$E19,Detalhamento!AD$15)&lt;=mediçao,OFFSET(Import.PLQ,$A19-1,AD$15-1,1,1),0),0),[1]PLE!$AA$28*OFFSET(Import.PLQ,$A19-1,AD$15-1,1,1)),IF($E19&lt;&gt;1,IF(ISNUMBER(INDEX(Import.PLE,Detalhamento!$E19,Detalhamento!AD$15)),IF(INDEX(Import.PLE,Detalhamento!$E19,Detalhamento!AD$15)&lt;=mediçao,0,OFFSET(Import.PLQ,$A19-1,AD$15-1,1,1)),OFFSET(Import.PLQ,$A19-1,AD$15-1,1,1)),(1-[1]PLE!$AA$28)*OFFSET(Import.PLQ,$A19-1,AD$15-1,1,1))))</f>
        <v>0</v>
      </c>
      <c r="AE19" s="7">
        <f ca="1">IF(AE$13="",0,CHOOSE(Detalhamento.OpçãoServiços,OFFSET(Import.PLQ,$A19-1,AE$15-1,1,1),IF($E19&lt;&gt;1,IF(ISNUMBER(INDEX(Import.PLE,Detalhamento!$E19,Detalhamento!AE$15)),IF(INDEX(Import.PLE,Detalhamento!$E19,Detalhamento!AE$15)&lt;=mediçao,OFFSET(Import.PLQ,$A19-1,AE$15-1,1,1),0),0),[1]PLE!$AA$28*OFFSET(Import.PLQ,$A19-1,AE$15-1,1,1)),IF($E19&lt;&gt;1,IF(ISNUMBER(INDEX(Import.PLE,Detalhamento!$E19,Detalhamento!AE$15)),IF(INDEX(Import.PLE,Detalhamento!$E19,Detalhamento!AE$15)&lt;=mediçao,0,OFFSET(Import.PLQ,$A19-1,AE$15-1,1,1)),OFFSET(Import.PLQ,$A19-1,AE$15-1,1,1)),(1-[1]PLE!$AA$28)*OFFSET(Import.PLQ,$A19-1,AE$15-1,1,1))))</f>
        <v>0</v>
      </c>
      <c r="AF19" s="7">
        <f ca="1">IF(AF$13="",0,CHOOSE(Detalhamento.OpçãoServiços,OFFSET(Import.PLQ,$A19-1,AF$15-1,1,1),IF($E19&lt;&gt;1,IF(ISNUMBER(INDEX(Import.PLE,Detalhamento!$E19,Detalhamento!AF$15)),IF(INDEX(Import.PLE,Detalhamento!$E19,Detalhamento!AF$15)&lt;=mediçao,OFFSET(Import.PLQ,$A19-1,AF$15-1,1,1),0),0),[1]PLE!$AA$28*OFFSET(Import.PLQ,$A19-1,AF$15-1,1,1)),IF($E19&lt;&gt;1,IF(ISNUMBER(INDEX(Import.PLE,Detalhamento!$E19,Detalhamento!AF$15)),IF(INDEX(Import.PLE,Detalhamento!$E19,Detalhamento!AF$15)&lt;=mediçao,0,OFFSET(Import.PLQ,$A19-1,AF$15-1,1,1)),OFFSET(Import.PLQ,$A19-1,AF$15-1,1,1)),(1-[1]PLE!$AA$28)*OFFSET(Import.PLQ,$A19-1,AF$15-1,1,1))))</f>
        <v>0</v>
      </c>
      <c r="AG19" s="7">
        <f ca="1">IF(AG$13="",0,CHOOSE(Detalhamento.OpçãoServiços,OFFSET(Import.PLQ,$A19-1,AG$15-1,1,1),IF($E19&lt;&gt;1,IF(ISNUMBER(INDEX(Import.PLE,Detalhamento!$E19,Detalhamento!AG$15)),IF(INDEX(Import.PLE,Detalhamento!$E19,Detalhamento!AG$15)&lt;=mediçao,OFFSET(Import.PLQ,$A19-1,AG$15-1,1,1),0),0),[1]PLE!$AA$28*OFFSET(Import.PLQ,$A19-1,AG$15-1,1,1)),IF($E19&lt;&gt;1,IF(ISNUMBER(INDEX(Import.PLE,Detalhamento!$E19,Detalhamento!AG$15)),IF(INDEX(Import.PLE,Detalhamento!$E19,Detalhamento!AG$15)&lt;=mediçao,0,OFFSET(Import.PLQ,$A19-1,AG$15-1,1,1)),OFFSET(Import.PLQ,$A19-1,AG$15-1,1,1)),(1-[1]PLE!$AA$28)*OFFSET(Import.PLQ,$A19-1,AG$15-1,1,1))))</f>
        <v>0</v>
      </c>
      <c r="AH19" s="7">
        <f ca="1">IF(AH$13="",0,CHOOSE(Detalhamento.OpçãoServiços,OFFSET(Import.PLQ,$A19-1,AH$15-1,1,1),IF($E19&lt;&gt;1,IF(ISNUMBER(INDEX(Import.PLE,Detalhamento!$E19,Detalhamento!AH$15)),IF(INDEX(Import.PLE,Detalhamento!$E19,Detalhamento!AH$15)&lt;=mediçao,OFFSET(Import.PLQ,$A19-1,AH$15-1,1,1),0),0),[1]PLE!$AA$28*OFFSET(Import.PLQ,$A19-1,AH$15-1,1,1)),IF($E19&lt;&gt;1,IF(ISNUMBER(INDEX(Import.PLE,Detalhamento!$E19,Detalhamento!AH$15)),IF(INDEX(Import.PLE,Detalhamento!$E19,Detalhamento!AH$15)&lt;=mediçao,0,OFFSET(Import.PLQ,$A19-1,AH$15-1,1,1)),OFFSET(Import.PLQ,$A19-1,AH$15-1,1,1)),(1-[1]PLE!$AA$28)*OFFSET(Import.PLQ,$A19-1,AH$15-1,1,1))))</f>
        <v>0</v>
      </c>
      <c r="AI19" s="7">
        <f ca="1">IF(AI$13="",0,CHOOSE(Detalhamento.OpçãoServiços,OFFSET(Import.PLQ,$A19-1,AI$15-1,1,1),IF($E19&lt;&gt;1,IF(ISNUMBER(INDEX(Import.PLE,Detalhamento!$E19,Detalhamento!AI$15)),IF(INDEX(Import.PLE,Detalhamento!$E19,Detalhamento!AI$15)&lt;=mediçao,OFFSET(Import.PLQ,$A19-1,AI$15-1,1,1),0),0),[1]PLE!$AA$28*OFFSET(Import.PLQ,$A19-1,AI$15-1,1,1)),IF($E19&lt;&gt;1,IF(ISNUMBER(INDEX(Import.PLE,Detalhamento!$E19,Detalhamento!AI$15)),IF(INDEX(Import.PLE,Detalhamento!$E19,Detalhamento!AI$15)&lt;=mediçao,0,OFFSET(Import.PLQ,$A19-1,AI$15-1,1,1)),OFFSET(Import.PLQ,$A19-1,AI$15-1,1,1)),(1-[1]PLE!$AA$28)*OFFSET(Import.PLQ,$A19-1,AI$15-1,1,1))))</f>
        <v>0</v>
      </c>
      <c r="AJ19" s="7">
        <f ca="1">IF(AJ$13="",0,CHOOSE(Detalhamento.OpçãoServiços,OFFSET(Import.PLQ,$A19-1,AJ$15-1,1,1),IF($E19&lt;&gt;1,IF(ISNUMBER(INDEX(Import.PLE,Detalhamento!$E19,Detalhamento!AJ$15)),IF(INDEX(Import.PLE,Detalhamento!$E19,Detalhamento!AJ$15)&lt;=mediçao,OFFSET(Import.PLQ,$A19-1,AJ$15-1,1,1),0),0),[1]PLE!$AA$28*OFFSET(Import.PLQ,$A19-1,AJ$15-1,1,1)),IF($E19&lt;&gt;1,IF(ISNUMBER(INDEX(Import.PLE,Detalhamento!$E19,Detalhamento!AJ$15)),IF(INDEX(Import.PLE,Detalhamento!$E19,Detalhamento!AJ$15)&lt;=mediçao,0,OFFSET(Import.PLQ,$A19-1,AJ$15-1,1,1)),OFFSET(Import.PLQ,$A19-1,AJ$15-1,1,1)),(1-[1]PLE!$AA$28)*OFFSET(Import.PLQ,$A19-1,AJ$15-1,1,1))))</f>
        <v>0</v>
      </c>
      <c r="AK19" s="7">
        <f ca="1">IF(AK$13="",0,CHOOSE(Detalhamento.OpçãoServiços,OFFSET(Import.PLQ,$A19-1,AK$15-1,1,1),IF($E19&lt;&gt;1,IF(ISNUMBER(INDEX(Import.PLE,Detalhamento!$E19,Detalhamento!AK$15)),IF(INDEX(Import.PLE,Detalhamento!$E19,Detalhamento!AK$15)&lt;=mediçao,OFFSET(Import.PLQ,$A19-1,AK$15-1,1,1),0),0),[1]PLE!$AA$28*OFFSET(Import.PLQ,$A19-1,AK$15-1,1,1)),IF($E19&lt;&gt;1,IF(ISNUMBER(INDEX(Import.PLE,Detalhamento!$E19,Detalhamento!AK$15)),IF(INDEX(Import.PLE,Detalhamento!$E19,Detalhamento!AK$15)&lt;=mediçao,0,OFFSET(Import.PLQ,$A19-1,AK$15-1,1,1)),OFFSET(Import.PLQ,$A19-1,AK$15-1,1,1)),(1-[1]PLE!$AA$28)*OFFSET(Import.PLQ,$A19-1,AK$15-1,1,1))))</f>
        <v>0</v>
      </c>
      <c r="AL19" s="7">
        <f ca="1">IF(AL$13="",0,CHOOSE(Detalhamento.OpçãoServiços,OFFSET(Import.PLQ,$A19-1,AL$15-1,1,1),IF($E19&lt;&gt;1,IF(ISNUMBER(INDEX(Import.PLE,Detalhamento!$E19,Detalhamento!AL$15)),IF(INDEX(Import.PLE,Detalhamento!$E19,Detalhamento!AL$15)&lt;=mediçao,OFFSET(Import.PLQ,$A19-1,AL$15-1,1,1),0),0),[1]PLE!$AA$28*OFFSET(Import.PLQ,$A19-1,AL$15-1,1,1)),IF($E19&lt;&gt;1,IF(ISNUMBER(INDEX(Import.PLE,Detalhamento!$E19,Detalhamento!AL$15)),IF(INDEX(Import.PLE,Detalhamento!$E19,Detalhamento!AL$15)&lt;=mediçao,0,OFFSET(Import.PLQ,$A19-1,AL$15-1,1,1)),OFFSET(Import.PLQ,$A19-1,AL$15-1,1,1)),(1-[1]PLE!$AA$28)*OFFSET(Import.PLQ,$A19-1,AL$15-1,1,1))))</f>
        <v>0</v>
      </c>
      <c r="AM19" s="7">
        <f ca="1">IF(AM$13="",0,CHOOSE(Detalhamento.OpçãoServiços,OFFSET(Import.PLQ,$A19-1,AM$15-1,1,1),IF($E19&lt;&gt;1,IF(ISNUMBER(INDEX(Import.PLE,Detalhamento!$E19,Detalhamento!AM$15)),IF(INDEX(Import.PLE,Detalhamento!$E19,Detalhamento!AM$15)&lt;=mediçao,OFFSET(Import.PLQ,$A19-1,AM$15-1,1,1),0),0),[1]PLE!$AA$28*OFFSET(Import.PLQ,$A19-1,AM$15-1,1,1)),IF($E19&lt;&gt;1,IF(ISNUMBER(INDEX(Import.PLE,Detalhamento!$E19,Detalhamento!AM$15)),IF(INDEX(Import.PLE,Detalhamento!$E19,Detalhamento!AM$15)&lt;=mediçao,0,OFFSET(Import.PLQ,$A19-1,AM$15-1,1,1)),OFFSET(Import.PLQ,$A19-1,AM$15-1,1,1)),(1-[1]PLE!$AA$28)*OFFSET(Import.PLQ,$A19-1,AM$15-1,1,1))))</f>
        <v>0</v>
      </c>
      <c r="AN19" s="7">
        <f ca="1">IF(AN$13="",0,CHOOSE(Detalhamento.OpçãoServiços,OFFSET(Import.PLQ,$A19-1,AN$15-1,1,1),IF($E19&lt;&gt;1,IF(ISNUMBER(INDEX(Import.PLE,Detalhamento!$E19,Detalhamento!AN$15)),IF(INDEX(Import.PLE,Detalhamento!$E19,Detalhamento!AN$15)&lt;=mediçao,OFFSET(Import.PLQ,$A19-1,AN$15-1,1,1),0),0),[1]PLE!$AA$28*OFFSET(Import.PLQ,$A19-1,AN$15-1,1,1)),IF($E19&lt;&gt;1,IF(ISNUMBER(INDEX(Import.PLE,Detalhamento!$E19,Detalhamento!AN$15)),IF(INDEX(Import.PLE,Detalhamento!$E19,Detalhamento!AN$15)&lt;=mediçao,0,OFFSET(Import.PLQ,$A19-1,AN$15-1,1,1)),OFFSET(Import.PLQ,$A19-1,AN$15-1,1,1)),(1-[1]PLE!$AA$28)*OFFSET(Import.PLQ,$A19-1,AN$15-1,1,1))))</f>
        <v>0</v>
      </c>
      <c r="AO19" s="7">
        <f ca="1">IF(AO$13="",0,CHOOSE(Detalhamento.OpçãoServiços,OFFSET(Import.PLQ,$A19-1,AO$15-1,1,1),IF($E19&lt;&gt;1,IF(ISNUMBER(INDEX(Import.PLE,Detalhamento!$E19,Detalhamento!AO$15)),IF(INDEX(Import.PLE,Detalhamento!$E19,Detalhamento!AO$15)&lt;=mediçao,OFFSET(Import.PLQ,$A19-1,AO$15-1,1,1),0),0),[1]PLE!$AA$28*OFFSET(Import.PLQ,$A19-1,AO$15-1,1,1)),IF($E19&lt;&gt;1,IF(ISNUMBER(INDEX(Import.PLE,Detalhamento!$E19,Detalhamento!AO$15)),IF(INDEX(Import.PLE,Detalhamento!$E19,Detalhamento!AO$15)&lt;=mediçao,0,OFFSET(Import.PLQ,$A19-1,AO$15-1,1,1)),OFFSET(Import.PLQ,$A19-1,AO$15-1,1,1)),(1-[1]PLE!$AA$28)*OFFSET(Import.PLQ,$A19-1,AO$15-1,1,1))))</f>
        <v>0</v>
      </c>
      <c r="AP19" s="7">
        <f ca="1">IF(AP$13="",0,CHOOSE(Detalhamento.OpçãoServiços,OFFSET(Import.PLQ,$A19-1,AP$15-1,1,1),IF($E19&lt;&gt;1,IF(ISNUMBER(INDEX(Import.PLE,Detalhamento!$E19,Detalhamento!AP$15)),IF(INDEX(Import.PLE,Detalhamento!$E19,Detalhamento!AP$15)&lt;=mediçao,OFFSET(Import.PLQ,$A19-1,AP$15-1,1,1),0),0),[1]PLE!$AA$28*OFFSET(Import.PLQ,$A19-1,AP$15-1,1,1)),IF($E19&lt;&gt;1,IF(ISNUMBER(INDEX(Import.PLE,Detalhamento!$E19,Detalhamento!AP$15)),IF(INDEX(Import.PLE,Detalhamento!$E19,Detalhamento!AP$15)&lt;=mediçao,0,OFFSET(Import.PLQ,$A19-1,AP$15-1,1,1)),OFFSET(Import.PLQ,$A19-1,AP$15-1,1,1)),(1-[1]PLE!$AA$28)*OFFSET(Import.PLQ,$A19-1,AP$15-1,1,1))))</f>
        <v>0</v>
      </c>
      <c r="AQ19" s="7">
        <f ca="1">IF(AQ$13="",0,CHOOSE(Detalhamento.OpçãoServiços,OFFSET(Import.PLQ,$A19-1,AQ$15-1,1,1),IF($E19&lt;&gt;1,IF(ISNUMBER(INDEX(Import.PLE,Detalhamento!$E19,Detalhamento!AQ$15)),IF(INDEX(Import.PLE,Detalhamento!$E19,Detalhamento!AQ$15)&lt;=mediçao,OFFSET(Import.PLQ,$A19-1,AQ$15-1,1,1),0),0),[1]PLE!$AA$28*OFFSET(Import.PLQ,$A19-1,AQ$15-1,1,1)),IF($E19&lt;&gt;1,IF(ISNUMBER(INDEX(Import.PLE,Detalhamento!$E19,Detalhamento!AQ$15)),IF(INDEX(Import.PLE,Detalhamento!$E19,Detalhamento!AQ$15)&lt;=mediçao,0,OFFSET(Import.PLQ,$A19-1,AQ$15-1,1,1)),OFFSET(Import.PLQ,$A19-1,AQ$15-1,1,1)),(1-[1]PLE!$AA$28)*OFFSET(Import.PLQ,$A19-1,AQ$15-1,1,1))))</f>
        <v>0</v>
      </c>
      <c r="AR19" s="7">
        <f ca="1">IF(AR$13="",0,CHOOSE(Detalhamento.OpçãoServiços,OFFSET(Import.PLQ,$A19-1,AR$15-1,1,1),IF($E19&lt;&gt;1,IF(ISNUMBER(INDEX(Import.PLE,Detalhamento!$E19,Detalhamento!AR$15)),IF(INDEX(Import.PLE,Detalhamento!$E19,Detalhamento!AR$15)&lt;=mediçao,OFFSET(Import.PLQ,$A19-1,AR$15-1,1,1),0),0),[1]PLE!$AA$28*OFFSET(Import.PLQ,$A19-1,AR$15-1,1,1)),IF($E19&lt;&gt;1,IF(ISNUMBER(INDEX(Import.PLE,Detalhamento!$E19,Detalhamento!AR$15)),IF(INDEX(Import.PLE,Detalhamento!$E19,Detalhamento!AR$15)&lt;=mediçao,0,OFFSET(Import.PLQ,$A19-1,AR$15-1,1,1)),OFFSET(Import.PLQ,$A19-1,AR$15-1,1,1)),(1-[1]PLE!$AA$28)*OFFSET(Import.PLQ,$A19-1,AR$15-1,1,1))))</f>
        <v>0</v>
      </c>
      <c r="AS19" s="7">
        <f ca="1">IF(AS$13="",0,CHOOSE(Detalhamento.OpçãoServiços,OFFSET(Import.PLQ,$A19-1,AS$15-1,1,1),IF($E19&lt;&gt;1,IF(ISNUMBER(INDEX(Import.PLE,Detalhamento!$E19,Detalhamento!AS$15)),IF(INDEX(Import.PLE,Detalhamento!$E19,Detalhamento!AS$15)&lt;=mediçao,OFFSET(Import.PLQ,$A19-1,AS$15-1,1,1),0),0),[1]PLE!$AA$28*OFFSET(Import.PLQ,$A19-1,AS$15-1,1,1)),IF($E19&lt;&gt;1,IF(ISNUMBER(INDEX(Import.PLE,Detalhamento!$E19,Detalhamento!AS$15)),IF(INDEX(Import.PLE,Detalhamento!$E19,Detalhamento!AS$15)&lt;=mediçao,0,OFFSET(Import.PLQ,$A19-1,AS$15-1,1,1)),OFFSET(Import.PLQ,$A19-1,AS$15-1,1,1)),(1-[1]PLE!$AA$28)*OFFSET(Import.PLQ,$A19-1,AS$15-1,1,1))))</f>
        <v>0</v>
      </c>
      <c r="AT19" s="7">
        <f ca="1">IF(AT$13="",0,CHOOSE(Detalhamento.OpçãoServiços,OFFSET(Import.PLQ,$A19-1,AT$15-1,1,1),IF($E19&lt;&gt;1,IF(ISNUMBER(INDEX(Import.PLE,Detalhamento!$E19,Detalhamento!AT$15)),IF(INDEX(Import.PLE,Detalhamento!$E19,Detalhamento!AT$15)&lt;=mediçao,OFFSET(Import.PLQ,$A19-1,AT$15-1,1,1),0),0),[1]PLE!$AA$28*OFFSET(Import.PLQ,$A19-1,AT$15-1,1,1)),IF($E19&lt;&gt;1,IF(ISNUMBER(INDEX(Import.PLE,Detalhamento!$E19,Detalhamento!AT$15)),IF(INDEX(Import.PLE,Detalhamento!$E19,Detalhamento!AT$15)&lt;=mediçao,0,OFFSET(Import.PLQ,$A19-1,AT$15-1,1,1)),OFFSET(Import.PLQ,$A19-1,AT$15-1,1,1)),(1-[1]PLE!$AA$28)*OFFSET(Import.PLQ,$A19-1,AT$15-1,1,1))))</f>
        <v>0</v>
      </c>
      <c r="AU19" s="7">
        <f ca="1">IF(AU$13="",0,CHOOSE(Detalhamento.OpçãoServiços,OFFSET(Import.PLQ,$A19-1,AU$15-1,1,1),IF($E19&lt;&gt;1,IF(ISNUMBER(INDEX(Import.PLE,Detalhamento!$E19,Detalhamento!AU$15)),IF(INDEX(Import.PLE,Detalhamento!$E19,Detalhamento!AU$15)&lt;=mediçao,OFFSET(Import.PLQ,$A19-1,AU$15-1,1,1),0),0),[1]PLE!$AA$28*OFFSET(Import.PLQ,$A19-1,AU$15-1,1,1)),IF($E19&lt;&gt;1,IF(ISNUMBER(INDEX(Import.PLE,Detalhamento!$E19,Detalhamento!AU$15)),IF(INDEX(Import.PLE,Detalhamento!$E19,Detalhamento!AU$15)&lt;=mediçao,0,OFFSET(Import.PLQ,$A19-1,AU$15-1,1,1)),OFFSET(Import.PLQ,$A19-1,AU$15-1,1,1)),(1-[1]PLE!$AA$28)*OFFSET(Import.PLQ,$A19-1,AU$15-1,1,1))))</f>
        <v>0</v>
      </c>
      <c r="AV19" s="7">
        <f ca="1">IF(AV$13="",0,CHOOSE(Detalhamento.OpçãoServiços,OFFSET(Import.PLQ,$A19-1,AV$15-1,1,1),IF($E19&lt;&gt;1,IF(ISNUMBER(INDEX(Import.PLE,Detalhamento!$E19,Detalhamento!AV$15)),IF(INDEX(Import.PLE,Detalhamento!$E19,Detalhamento!AV$15)&lt;=mediçao,OFFSET(Import.PLQ,$A19-1,AV$15-1,1,1),0),0),[1]PLE!$AA$28*OFFSET(Import.PLQ,$A19-1,AV$15-1,1,1)),IF($E19&lt;&gt;1,IF(ISNUMBER(INDEX(Import.PLE,Detalhamento!$E19,Detalhamento!AV$15)),IF(INDEX(Import.PLE,Detalhamento!$E19,Detalhamento!AV$15)&lt;=mediçao,0,OFFSET(Import.PLQ,$A19-1,AV$15-1,1,1)),OFFSET(Import.PLQ,$A19-1,AV$15-1,1,1)),(1-[1]PLE!$AA$28)*OFFSET(Import.PLQ,$A19-1,AV$15-1,1,1))))</f>
        <v>0</v>
      </c>
      <c r="AW19" s="7">
        <f ca="1">IF(AW$13="",0,CHOOSE(Detalhamento.OpçãoServiços,OFFSET(Import.PLQ,$A19-1,AW$15-1,1,1),IF($E19&lt;&gt;1,IF(ISNUMBER(INDEX(Import.PLE,Detalhamento!$E19,Detalhamento!AW$15)),IF(INDEX(Import.PLE,Detalhamento!$E19,Detalhamento!AW$15)&lt;=mediçao,OFFSET(Import.PLQ,$A19-1,AW$15-1,1,1),0),0),[1]PLE!$AA$28*OFFSET(Import.PLQ,$A19-1,AW$15-1,1,1)),IF($E19&lt;&gt;1,IF(ISNUMBER(INDEX(Import.PLE,Detalhamento!$E19,Detalhamento!AW$15)),IF(INDEX(Import.PLE,Detalhamento!$E19,Detalhamento!AW$15)&lt;=mediçao,0,OFFSET(Import.PLQ,$A19-1,AW$15-1,1,1)),OFFSET(Import.PLQ,$A19-1,AW$15-1,1,1)),(1-[1]PLE!$AA$28)*OFFSET(Import.PLQ,$A19-1,AW$15-1,1,1))))</f>
        <v>0</v>
      </c>
      <c r="AX19" s="7">
        <f ca="1">IF(AX$13="",0,CHOOSE(Detalhamento.OpçãoServiços,OFFSET(Import.PLQ,$A19-1,AX$15-1,1,1),IF($E19&lt;&gt;1,IF(ISNUMBER(INDEX(Import.PLE,Detalhamento!$E19,Detalhamento!AX$15)),IF(INDEX(Import.PLE,Detalhamento!$E19,Detalhamento!AX$15)&lt;=mediçao,OFFSET(Import.PLQ,$A19-1,AX$15-1,1,1),0),0),[1]PLE!$AA$28*OFFSET(Import.PLQ,$A19-1,AX$15-1,1,1)),IF($E19&lt;&gt;1,IF(ISNUMBER(INDEX(Import.PLE,Detalhamento!$E19,Detalhamento!AX$15)),IF(INDEX(Import.PLE,Detalhamento!$E19,Detalhamento!AX$15)&lt;=mediçao,0,OFFSET(Import.PLQ,$A19-1,AX$15-1,1,1)),OFFSET(Import.PLQ,$A19-1,AX$15-1,1,1)),(1-[1]PLE!$AA$28)*OFFSET(Import.PLQ,$A19-1,AX$15-1,1,1))))</f>
        <v>0</v>
      </c>
      <c r="AY19" s="7">
        <f ca="1">IF(AY$13="",0,CHOOSE(Detalhamento.OpçãoServiços,OFFSET(Import.PLQ,$A19-1,AY$15-1,1,1),IF($E19&lt;&gt;1,IF(ISNUMBER(INDEX(Import.PLE,Detalhamento!$E19,Detalhamento!AY$15)),IF(INDEX(Import.PLE,Detalhamento!$E19,Detalhamento!AY$15)&lt;=mediçao,OFFSET(Import.PLQ,$A19-1,AY$15-1,1,1),0),0),[1]PLE!$AA$28*OFFSET(Import.PLQ,$A19-1,AY$15-1,1,1)),IF($E19&lt;&gt;1,IF(ISNUMBER(INDEX(Import.PLE,Detalhamento!$E19,Detalhamento!AY$15)),IF(INDEX(Import.PLE,Detalhamento!$E19,Detalhamento!AY$15)&lt;=mediçao,0,OFFSET(Import.PLQ,$A19-1,AY$15-1,1,1)),OFFSET(Import.PLQ,$A19-1,AY$15-1,1,1)),(1-[1]PLE!$AA$28)*OFFSET(Import.PLQ,$A19-1,AY$15-1,1,1))))</f>
        <v>0</v>
      </c>
      <c r="AZ19" s="7">
        <f ca="1">IF(AZ$13="",0,CHOOSE(Detalhamento.OpçãoServiços,OFFSET(Import.PLQ,$A19-1,AZ$15-1,1,1),IF($E19&lt;&gt;1,IF(ISNUMBER(INDEX(Import.PLE,Detalhamento!$E19,Detalhamento!AZ$15)),IF(INDEX(Import.PLE,Detalhamento!$E19,Detalhamento!AZ$15)&lt;=mediçao,OFFSET(Import.PLQ,$A19-1,AZ$15-1,1,1),0),0),[1]PLE!$AA$28*OFFSET(Import.PLQ,$A19-1,AZ$15-1,1,1)),IF($E19&lt;&gt;1,IF(ISNUMBER(INDEX(Import.PLE,Detalhamento!$E19,Detalhamento!AZ$15)),IF(INDEX(Import.PLE,Detalhamento!$E19,Detalhamento!AZ$15)&lt;=mediçao,0,OFFSET(Import.PLQ,$A19-1,AZ$15-1,1,1)),OFFSET(Import.PLQ,$A19-1,AZ$15-1,1,1)),(1-[1]PLE!$AA$28)*OFFSET(Import.PLQ,$A19-1,AZ$15-1,1,1))))</f>
        <v>0</v>
      </c>
      <c r="BA19" s="7">
        <f ca="1">IF(BA$13="",0,CHOOSE(Detalhamento.OpçãoServiços,OFFSET(Import.PLQ,$A19-1,BA$15-1,1,1),IF($E19&lt;&gt;1,IF(ISNUMBER(INDEX(Import.PLE,Detalhamento!$E19,Detalhamento!BA$15)),IF(INDEX(Import.PLE,Detalhamento!$E19,Detalhamento!BA$15)&lt;=mediçao,OFFSET(Import.PLQ,$A19-1,BA$15-1,1,1),0),0),[1]PLE!$AA$28*OFFSET(Import.PLQ,$A19-1,BA$15-1,1,1)),IF($E19&lt;&gt;1,IF(ISNUMBER(INDEX(Import.PLE,Detalhamento!$E19,Detalhamento!BA$15)),IF(INDEX(Import.PLE,Detalhamento!$E19,Detalhamento!BA$15)&lt;=mediçao,0,OFFSET(Import.PLQ,$A19-1,BA$15-1,1,1)),OFFSET(Import.PLQ,$A19-1,BA$15-1,1,1)),(1-[1]PLE!$AA$28)*OFFSET(Import.PLQ,$A19-1,BA$15-1,1,1))))</f>
        <v>0</v>
      </c>
      <c r="BB19" s="7">
        <f ca="1">IF(BB$13="",0,CHOOSE(Detalhamento.OpçãoServiços,OFFSET(Import.PLQ,$A19-1,BB$15-1,1,1),IF($E19&lt;&gt;1,IF(ISNUMBER(INDEX(Import.PLE,Detalhamento!$E19,Detalhamento!BB$15)),IF(INDEX(Import.PLE,Detalhamento!$E19,Detalhamento!BB$15)&lt;=mediçao,OFFSET(Import.PLQ,$A19-1,BB$15-1,1,1),0),0),[1]PLE!$AA$28*OFFSET(Import.PLQ,$A19-1,BB$15-1,1,1)),IF($E19&lt;&gt;1,IF(ISNUMBER(INDEX(Import.PLE,Detalhamento!$E19,Detalhamento!BB$15)),IF(INDEX(Import.PLE,Detalhamento!$E19,Detalhamento!BB$15)&lt;=mediçao,0,OFFSET(Import.PLQ,$A19-1,BB$15-1,1,1)),OFFSET(Import.PLQ,$A19-1,BB$15-1,1,1)),(1-[1]PLE!$AA$28)*OFFSET(Import.PLQ,$A19-1,BB$15-1,1,1))))</f>
        <v>0</v>
      </c>
      <c r="BC19" s="7">
        <f ca="1">IF(BC$13="",0,CHOOSE(Detalhamento.OpçãoServiços,OFFSET(Import.PLQ,$A19-1,BC$15-1,1,1),IF($E19&lt;&gt;1,IF(ISNUMBER(INDEX(Import.PLE,Detalhamento!$E19,Detalhamento!BC$15)),IF(INDEX(Import.PLE,Detalhamento!$E19,Detalhamento!BC$15)&lt;=mediçao,OFFSET(Import.PLQ,$A19-1,BC$15-1,1,1),0),0),[1]PLE!$AA$28*OFFSET(Import.PLQ,$A19-1,BC$15-1,1,1)),IF($E19&lt;&gt;1,IF(ISNUMBER(INDEX(Import.PLE,Detalhamento!$E19,Detalhamento!BC$15)),IF(INDEX(Import.PLE,Detalhamento!$E19,Detalhamento!BC$15)&lt;=mediçao,0,OFFSET(Import.PLQ,$A19-1,BC$15-1,1,1)),OFFSET(Import.PLQ,$A19-1,BC$15-1,1,1)),(1-[1]PLE!$AA$28)*OFFSET(Import.PLQ,$A19-1,BC$15-1,1,1))))</f>
        <v>0</v>
      </c>
      <c r="BD19" s="7">
        <f ca="1">IF(BD$13="",0,CHOOSE(Detalhamento.OpçãoServiços,OFFSET(Import.PLQ,$A19-1,BD$15-1,1,1),IF($E19&lt;&gt;1,IF(ISNUMBER(INDEX(Import.PLE,Detalhamento!$E19,Detalhamento!BD$15)),IF(INDEX(Import.PLE,Detalhamento!$E19,Detalhamento!BD$15)&lt;=mediçao,OFFSET(Import.PLQ,$A19-1,BD$15-1,1,1),0),0),[1]PLE!$AA$28*OFFSET(Import.PLQ,$A19-1,BD$15-1,1,1)),IF($E19&lt;&gt;1,IF(ISNUMBER(INDEX(Import.PLE,Detalhamento!$E19,Detalhamento!BD$15)),IF(INDEX(Import.PLE,Detalhamento!$E19,Detalhamento!BD$15)&lt;=mediçao,0,OFFSET(Import.PLQ,$A19-1,BD$15-1,1,1)),OFFSET(Import.PLQ,$A19-1,BD$15-1,1,1)),(1-[1]PLE!$AA$28)*OFFSET(Import.PLQ,$A19-1,BD$15-1,1,1))))</f>
        <v>0</v>
      </c>
      <c r="BE19" s="7">
        <f ca="1">IF(BE$13="",0,CHOOSE(Detalhamento.OpçãoServiços,OFFSET(Import.PLQ,$A19-1,BE$15-1,1,1),IF($E19&lt;&gt;1,IF(ISNUMBER(INDEX(Import.PLE,Detalhamento!$E19,Detalhamento!BE$15)),IF(INDEX(Import.PLE,Detalhamento!$E19,Detalhamento!BE$15)&lt;=mediçao,OFFSET(Import.PLQ,$A19-1,BE$15-1,1,1),0),0),[1]PLE!$AA$28*OFFSET(Import.PLQ,$A19-1,BE$15-1,1,1)),IF($E19&lt;&gt;1,IF(ISNUMBER(INDEX(Import.PLE,Detalhamento!$E19,Detalhamento!BE$15)),IF(INDEX(Import.PLE,Detalhamento!$E19,Detalhamento!BE$15)&lt;=mediçao,0,OFFSET(Import.PLQ,$A19-1,BE$15-1,1,1)),OFFSET(Import.PLQ,$A19-1,BE$15-1,1,1)),(1-[1]PLE!$AA$28)*OFFSET(Import.PLQ,$A19-1,BE$15-1,1,1))))</f>
        <v>0</v>
      </c>
      <c r="BF19" s="7">
        <f ca="1">IF(BF$13="",0,CHOOSE(Detalhamento.OpçãoServiços,OFFSET(Import.PLQ,$A19-1,BF$15-1,1,1),IF($E19&lt;&gt;1,IF(ISNUMBER(INDEX(Import.PLE,Detalhamento!$E19,Detalhamento!BF$15)),IF(INDEX(Import.PLE,Detalhamento!$E19,Detalhamento!BF$15)&lt;=mediçao,OFFSET(Import.PLQ,$A19-1,BF$15-1,1,1),0),0),[1]PLE!$AA$28*OFFSET(Import.PLQ,$A19-1,BF$15-1,1,1)),IF($E19&lt;&gt;1,IF(ISNUMBER(INDEX(Import.PLE,Detalhamento!$E19,Detalhamento!BF$15)),IF(INDEX(Import.PLE,Detalhamento!$E19,Detalhamento!BF$15)&lt;=mediçao,0,OFFSET(Import.PLQ,$A19-1,BF$15-1,1,1)),OFFSET(Import.PLQ,$A19-1,BF$15-1,1,1)),(1-[1]PLE!$AA$28)*OFFSET(Import.PLQ,$A19-1,BF$15-1,1,1))))</f>
        <v>0</v>
      </c>
      <c r="BG19" s="7">
        <f ca="1">IF(BG$13="",0,CHOOSE(Detalhamento.OpçãoServiços,OFFSET(Import.PLQ,$A19-1,BG$15-1,1,1),IF($E19&lt;&gt;1,IF(ISNUMBER(INDEX(Import.PLE,Detalhamento!$E19,Detalhamento!BG$15)),IF(INDEX(Import.PLE,Detalhamento!$E19,Detalhamento!BG$15)&lt;=mediçao,OFFSET(Import.PLQ,$A19-1,BG$15-1,1,1),0),0),[1]PLE!$AA$28*OFFSET(Import.PLQ,$A19-1,BG$15-1,1,1)),IF($E19&lt;&gt;1,IF(ISNUMBER(INDEX(Import.PLE,Detalhamento!$E19,Detalhamento!BG$15)),IF(INDEX(Import.PLE,Detalhamento!$E19,Detalhamento!BG$15)&lt;=mediçao,0,OFFSET(Import.PLQ,$A19-1,BG$15-1,1,1)),OFFSET(Import.PLQ,$A19-1,BG$15-1,1,1)),(1-[1]PLE!$AA$28)*OFFSET(Import.PLQ,$A19-1,BG$15-1,1,1))))</f>
        <v>0</v>
      </c>
      <c r="BH19" s="7">
        <f ca="1">IF(BH$13="",0,CHOOSE(Detalhamento.OpçãoServiços,OFFSET(Import.PLQ,$A19-1,BH$15-1,1,1),IF($E19&lt;&gt;1,IF(ISNUMBER(INDEX(Import.PLE,Detalhamento!$E19,Detalhamento!BH$15)),IF(INDEX(Import.PLE,Detalhamento!$E19,Detalhamento!BH$15)&lt;=mediçao,OFFSET(Import.PLQ,$A19-1,BH$15-1,1,1),0),0),[1]PLE!$AA$28*OFFSET(Import.PLQ,$A19-1,BH$15-1,1,1)),IF($E19&lt;&gt;1,IF(ISNUMBER(INDEX(Import.PLE,Detalhamento!$E19,Detalhamento!BH$15)),IF(INDEX(Import.PLE,Detalhamento!$E19,Detalhamento!BH$15)&lt;=mediçao,0,OFFSET(Import.PLQ,$A19-1,BH$15-1,1,1)),OFFSET(Import.PLQ,$A19-1,BH$15-1,1,1)),(1-[1]PLE!$AA$28)*OFFSET(Import.PLQ,$A19-1,BH$15-1,1,1))))</f>
        <v>0</v>
      </c>
      <c r="BI19" s="7">
        <f ca="1">IF(BI$13="",0,CHOOSE(Detalhamento.OpçãoServiços,OFFSET(Import.PLQ,$A19-1,BI$15-1,1,1),IF($E19&lt;&gt;1,IF(ISNUMBER(INDEX(Import.PLE,Detalhamento!$E19,Detalhamento!BI$15)),IF(INDEX(Import.PLE,Detalhamento!$E19,Detalhamento!BI$15)&lt;=mediçao,OFFSET(Import.PLQ,$A19-1,BI$15-1,1,1),0),0),[1]PLE!$AA$28*OFFSET(Import.PLQ,$A19-1,BI$15-1,1,1)),IF($E19&lt;&gt;1,IF(ISNUMBER(INDEX(Import.PLE,Detalhamento!$E19,Detalhamento!BI$15)),IF(INDEX(Import.PLE,Detalhamento!$E19,Detalhamento!BI$15)&lt;=mediçao,0,OFFSET(Import.PLQ,$A19-1,BI$15-1,1,1)),OFFSET(Import.PLQ,$A19-1,BI$15-1,1,1)),(1-[1]PLE!$AA$28)*OFFSET(Import.PLQ,$A19-1,BI$15-1,1,1))))</f>
        <v>0</v>
      </c>
    </row>
    <row r="20" spans="1:61" x14ac:dyDescent="0.2">
      <c r="A20" s="1">
        <v>55</v>
      </c>
      <c r="B20" s="2" t="str">
        <f ca="1">OFFSET(LIorçamento,$A20-1,B$16,1,1)</f>
        <v>Evento</v>
      </c>
      <c r="E20" s="3">
        <f ca="1">OFFSET(LIorçamento,$A20-1,E$16,1,1)</f>
        <v>2</v>
      </c>
      <c r="F20" s="4">
        <f ca="1">CHOOSE($B$8,IF(OR(Nível="Serviço",Nível="Evento"),E20*10^4+IF(Nível&lt;&gt;"Evento",A20,0),0),IF(Nível&lt;&gt;"Evento",A20,0))</f>
        <v>20000</v>
      </c>
      <c r="G20" s="4" t="str">
        <f ca="1">OFFSET(LIorçamento,$A20-1,G$16,1,1)</f>
        <v>Evento</v>
      </c>
      <c r="H20" s="5" t="str">
        <f ca="1">OFFSET(LIorçamento,$A20-1,H$16,1,1)</f>
        <v>INSTALAÇÃO DO CANTEIRO DE OBRAS</v>
      </c>
      <c r="I20" s="6" t="str">
        <f ca="1">IF(OR(Nível="Serviço",Nível="evento"),OFFSET(LIorçamento,$A20-1,I$16,1,1),"")</f>
        <v>R$</v>
      </c>
      <c r="J20" s="7">
        <f ca="1">IF(OR(Nível="Serviço",Nível="evento"),SUM(L20:BI20),"")</f>
        <v>18434.793999999998</v>
      </c>
      <c r="K20" s="8"/>
      <c r="L20" s="7">
        <f ca="1">IF(L$13="",0,CHOOSE(Detalhamento.OpçãoServiços,OFFSET(Import.PLQ,$A20-1,L$15-1,1,1),IF($E20&lt;&gt;1,IF(ISNUMBER(INDEX(Import.PLE,Detalhamento!$E20,Detalhamento!L$15)),IF(INDEX(Import.PLE,Detalhamento!$E20,Detalhamento!L$15)&lt;=mediçao,OFFSET(Import.PLQ,$A20-1,L$15-1,1,1),0),0),[1]PLE!$AA$28*OFFSET(Import.PLQ,$A20-1,L$15-1,1,1)),IF($E20&lt;&gt;1,IF(ISNUMBER(INDEX(Import.PLE,Detalhamento!$E20,Detalhamento!L$15)),IF(INDEX(Import.PLE,Detalhamento!$E20,Detalhamento!L$15)&lt;=mediçao,0,OFFSET(Import.PLQ,$A20-1,L$15-1,1,1)),OFFSET(Import.PLQ,$A20-1,L$15-1,1,1)),(1-[1]PLE!$AA$28)*OFFSET(Import.PLQ,$A20-1,L$15-1,1,1))))</f>
        <v>0</v>
      </c>
      <c r="M20" s="7">
        <f ca="1">IF(M$13="",0,CHOOSE(Detalhamento.OpçãoServiços,OFFSET(Import.PLQ,$A20-1,M$15-1,1,1),IF($E20&lt;&gt;1,IF(ISNUMBER(INDEX(Import.PLE,Detalhamento!$E20,Detalhamento!M$15)),IF(INDEX(Import.PLE,Detalhamento!$E20,Detalhamento!M$15)&lt;=mediçao,OFFSET(Import.PLQ,$A20-1,M$15-1,1,1),0),0),[1]PLE!$AA$28*OFFSET(Import.PLQ,$A20-1,M$15-1,1,1)),IF($E20&lt;&gt;1,IF(ISNUMBER(INDEX(Import.PLE,Detalhamento!$E20,Detalhamento!M$15)),IF(INDEX(Import.PLE,Detalhamento!$E20,Detalhamento!M$15)&lt;=mediçao,0,OFFSET(Import.PLQ,$A20-1,M$15-1,1,1)),OFFSET(Import.PLQ,$A20-1,M$15-1,1,1)),(1-[1]PLE!$AA$28)*OFFSET(Import.PLQ,$A20-1,M$15-1,1,1))))</f>
        <v>9217.396999999999</v>
      </c>
      <c r="N20" s="7">
        <f ca="1">IF(N$13="",0,CHOOSE(Detalhamento.OpçãoServiços,OFFSET(Import.PLQ,$A20-1,N$15-1,1,1),IF($E20&lt;&gt;1,IF(ISNUMBER(INDEX(Import.PLE,Detalhamento!$E20,Detalhamento!N$15)),IF(INDEX(Import.PLE,Detalhamento!$E20,Detalhamento!N$15)&lt;=mediçao,OFFSET(Import.PLQ,$A20-1,N$15-1,1,1),0),0),[1]PLE!$AA$28*OFFSET(Import.PLQ,$A20-1,N$15-1,1,1)),IF($E20&lt;&gt;1,IF(ISNUMBER(INDEX(Import.PLE,Detalhamento!$E20,Detalhamento!N$15)),IF(INDEX(Import.PLE,Detalhamento!$E20,Detalhamento!N$15)&lt;=mediçao,0,OFFSET(Import.PLQ,$A20-1,N$15-1,1,1)),OFFSET(Import.PLQ,$A20-1,N$15-1,1,1)),(1-[1]PLE!$AA$28)*OFFSET(Import.PLQ,$A20-1,N$15-1,1,1))))</f>
        <v>0</v>
      </c>
      <c r="O20" s="7">
        <f ca="1">IF(O$13="",0,CHOOSE(Detalhamento.OpçãoServiços,OFFSET(Import.PLQ,$A20-1,O$15-1,1,1),IF($E20&lt;&gt;1,IF(ISNUMBER(INDEX(Import.PLE,Detalhamento!$E20,Detalhamento!O$15)),IF(INDEX(Import.PLE,Detalhamento!$E20,Detalhamento!O$15)&lt;=mediçao,OFFSET(Import.PLQ,$A20-1,O$15-1,1,1),0),0),[1]PLE!$AA$28*OFFSET(Import.PLQ,$A20-1,O$15-1,1,1)),IF($E20&lt;&gt;1,IF(ISNUMBER(INDEX(Import.PLE,Detalhamento!$E20,Detalhamento!O$15)),IF(INDEX(Import.PLE,Detalhamento!$E20,Detalhamento!O$15)&lt;=mediçao,0,OFFSET(Import.PLQ,$A20-1,O$15-1,1,1)),OFFSET(Import.PLQ,$A20-1,O$15-1,1,1)),(1-[1]PLE!$AA$28)*OFFSET(Import.PLQ,$A20-1,O$15-1,1,1))))</f>
        <v>9217.396999999999</v>
      </c>
      <c r="P20" s="7">
        <f ca="1">IF(P$13="",0,CHOOSE(Detalhamento.OpçãoServiços,OFFSET(Import.PLQ,$A20-1,P$15-1,1,1),IF($E20&lt;&gt;1,IF(ISNUMBER(INDEX(Import.PLE,Detalhamento!$E20,Detalhamento!P$15)),IF(INDEX(Import.PLE,Detalhamento!$E20,Detalhamento!P$15)&lt;=mediçao,OFFSET(Import.PLQ,$A20-1,P$15-1,1,1),0),0),[1]PLE!$AA$28*OFFSET(Import.PLQ,$A20-1,P$15-1,1,1)),IF($E20&lt;&gt;1,IF(ISNUMBER(INDEX(Import.PLE,Detalhamento!$E20,Detalhamento!P$15)),IF(INDEX(Import.PLE,Detalhamento!$E20,Detalhamento!P$15)&lt;=mediçao,0,OFFSET(Import.PLQ,$A20-1,P$15-1,1,1)),OFFSET(Import.PLQ,$A20-1,P$15-1,1,1)),(1-[1]PLE!$AA$28)*OFFSET(Import.PLQ,$A20-1,P$15-1,1,1))))</f>
        <v>0</v>
      </c>
      <c r="Q20" s="7">
        <f ca="1">IF(Q$13="",0,CHOOSE(Detalhamento.OpçãoServiços,OFFSET(Import.PLQ,$A20-1,Q$15-1,1,1),IF($E20&lt;&gt;1,IF(ISNUMBER(INDEX(Import.PLE,Detalhamento!$E20,Detalhamento!Q$15)),IF(INDEX(Import.PLE,Detalhamento!$E20,Detalhamento!Q$15)&lt;=mediçao,OFFSET(Import.PLQ,$A20-1,Q$15-1,1,1),0),0),[1]PLE!$AA$28*OFFSET(Import.PLQ,$A20-1,Q$15-1,1,1)),IF($E20&lt;&gt;1,IF(ISNUMBER(INDEX(Import.PLE,Detalhamento!$E20,Detalhamento!Q$15)),IF(INDEX(Import.PLE,Detalhamento!$E20,Detalhamento!Q$15)&lt;=mediçao,0,OFFSET(Import.PLQ,$A20-1,Q$15-1,1,1)),OFFSET(Import.PLQ,$A20-1,Q$15-1,1,1)),(1-[1]PLE!$AA$28)*OFFSET(Import.PLQ,$A20-1,Q$15-1,1,1))))</f>
        <v>0</v>
      </c>
      <c r="R20" s="7">
        <f ca="1">IF(R$13="",0,CHOOSE(Detalhamento.OpçãoServiços,OFFSET(Import.PLQ,$A20-1,R$15-1,1,1),IF($E20&lt;&gt;1,IF(ISNUMBER(INDEX(Import.PLE,Detalhamento!$E20,Detalhamento!R$15)),IF(INDEX(Import.PLE,Detalhamento!$E20,Detalhamento!R$15)&lt;=mediçao,OFFSET(Import.PLQ,$A20-1,R$15-1,1,1),0),0),[1]PLE!$AA$28*OFFSET(Import.PLQ,$A20-1,R$15-1,1,1)),IF($E20&lt;&gt;1,IF(ISNUMBER(INDEX(Import.PLE,Detalhamento!$E20,Detalhamento!R$15)),IF(INDEX(Import.PLE,Detalhamento!$E20,Detalhamento!R$15)&lt;=mediçao,0,OFFSET(Import.PLQ,$A20-1,R$15-1,1,1)),OFFSET(Import.PLQ,$A20-1,R$15-1,1,1)),(1-[1]PLE!$AA$28)*OFFSET(Import.PLQ,$A20-1,R$15-1,1,1))))</f>
        <v>0</v>
      </c>
      <c r="S20" s="7">
        <f ca="1">IF(S$13="",0,CHOOSE(Detalhamento.OpçãoServiços,OFFSET(Import.PLQ,$A20-1,S$15-1,1,1),IF($E20&lt;&gt;1,IF(ISNUMBER(INDEX(Import.PLE,Detalhamento!$E20,Detalhamento!S$15)),IF(INDEX(Import.PLE,Detalhamento!$E20,Detalhamento!S$15)&lt;=mediçao,OFFSET(Import.PLQ,$A20-1,S$15-1,1,1),0),0),[1]PLE!$AA$28*OFFSET(Import.PLQ,$A20-1,S$15-1,1,1)),IF($E20&lt;&gt;1,IF(ISNUMBER(INDEX(Import.PLE,Detalhamento!$E20,Detalhamento!S$15)),IF(INDEX(Import.PLE,Detalhamento!$E20,Detalhamento!S$15)&lt;=mediçao,0,OFFSET(Import.PLQ,$A20-1,S$15-1,1,1)),OFFSET(Import.PLQ,$A20-1,S$15-1,1,1)),(1-[1]PLE!$AA$28)*OFFSET(Import.PLQ,$A20-1,S$15-1,1,1))))</f>
        <v>0</v>
      </c>
      <c r="T20" s="7">
        <f ca="1">IF(T$13="",0,CHOOSE(Detalhamento.OpçãoServiços,OFFSET(Import.PLQ,$A20-1,T$15-1,1,1),IF($E20&lt;&gt;1,IF(ISNUMBER(INDEX(Import.PLE,Detalhamento!$E20,Detalhamento!T$15)),IF(INDEX(Import.PLE,Detalhamento!$E20,Detalhamento!T$15)&lt;=mediçao,OFFSET(Import.PLQ,$A20-1,T$15-1,1,1),0),0),[1]PLE!$AA$28*OFFSET(Import.PLQ,$A20-1,T$15-1,1,1)),IF($E20&lt;&gt;1,IF(ISNUMBER(INDEX(Import.PLE,Detalhamento!$E20,Detalhamento!T$15)),IF(INDEX(Import.PLE,Detalhamento!$E20,Detalhamento!T$15)&lt;=mediçao,0,OFFSET(Import.PLQ,$A20-1,T$15-1,1,1)),OFFSET(Import.PLQ,$A20-1,T$15-1,1,1)),(1-[1]PLE!$AA$28)*OFFSET(Import.PLQ,$A20-1,T$15-1,1,1))))</f>
        <v>0</v>
      </c>
      <c r="U20" s="7">
        <f ca="1">IF(U$13="",0,CHOOSE(Detalhamento.OpçãoServiços,OFFSET(Import.PLQ,$A20-1,U$15-1,1,1),IF($E20&lt;&gt;1,IF(ISNUMBER(INDEX(Import.PLE,Detalhamento!$E20,Detalhamento!U$15)),IF(INDEX(Import.PLE,Detalhamento!$E20,Detalhamento!U$15)&lt;=mediçao,OFFSET(Import.PLQ,$A20-1,U$15-1,1,1),0),0),[1]PLE!$AA$28*OFFSET(Import.PLQ,$A20-1,U$15-1,1,1)),IF($E20&lt;&gt;1,IF(ISNUMBER(INDEX(Import.PLE,Detalhamento!$E20,Detalhamento!U$15)),IF(INDEX(Import.PLE,Detalhamento!$E20,Detalhamento!U$15)&lt;=mediçao,0,OFFSET(Import.PLQ,$A20-1,U$15-1,1,1)),OFFSET(Import.PLQ,$A20-1,U$15-1,1,1)),(1-[1]PLE!$AA$28)*OFFSET(Import.PLQ,$A20-1,U$15-1,1,1))))</f>
        <v>0</v>
      </c>
      <c r="V20" s="7">
        <f ca="1">IF(V$13="",0,CHOOSE(Detalhamento.OpçãoServiços,OFFSET(Import.PLQ,$A20-1,V$15-1,1,1),IF($E20&lt;&gt;1,IF(ISNUMBER(INDEX(Import.PLE,Detalhamento!$E20,Detalhamento!V$15)),IF(INDEX(Import.PLE,Detalhamento!$E20,Detalhamento!V$15)&lt;=mediçao,OFFSET(Import.PLQ,$A20-1,V$15-1,1,1),0),0),[1]PLE!$AA$28*OFFSET(Import.PLQ,$A20-1,V$15-1,1,1)),IF($E20&lt;&gt;1,IF(ISNUMBER(INDEX(Import.PLE,Detalhamento!$E20,Detalhamento!V$15)),IF(INDEX(Import.PLE,Detalhamento!$E20,Detalhamento!V$15)&lt;=mediçao,0,OFFSET(Import.PLQ,$A20-1,V$15-1,1,1)),OFFSET(Import.PLQ,$A20-1,V$15-1,1,1)),(1-[1]PLE!$AA$28)*OFFSET(Import.PLQ,$A20-1,V$15-1,1,1))))</f>
        <v>0</v>
      </c>
      <c r="W20" s="7">
        <f ca="1">IF(W$13="",0,CHOOSE(Detalhamento.OpçãoServiços,OFFSET(Import.PLQ,$A20-1,W$15-1,1,1),IF($E20&lt;&gt;1,IF(ISNUMBER(INDEX(Import.PLE,Detalhamento!$E20,Detalhamento!W$15)),IF(INDEX(Import.PLE,Detalhamento!$E20,Detalhamento!W$15)&lt;=mediçao,OFFSET(Import.PLQ,$A20-1,W$15-1,1,1),0),0),[1]PLE!$AA$28*OFFSET(Import.PLQ,$A20-1,W$15-1,1,1)),IF($E20&lt;&gt;1,IF(ISNUMBER(INDEX(Import.PLE,Detalhamento!$E20,Detalhamento!W$15)),IF(INDEX(Import.PLE,Detalhamento!$E20,Detalhamento!W$15)&lt;=mediçao,0,OFFSET(Import.PLQ,$A20-1,W$15-1,1,1)),OFFSET(Import.PLQ,$A20-1,W$15-1,1,1)),(1-[1]PLE!$AA$28)*OFFSET(Import.PLQ,$A20-1,W$15-1,1,1))))</f>
        <v>0</v>
      </c>
      <c r="X20" s="7">
        <f ca="1">IF(X$13="",0,CHOOSE(Detalhamento.OpçãoServiços,OFFSET(Import.PLQ,$A20-1,X$15-1,1,1),IF($E20&lt;&gt;1,IF(ISNUMBER(INDEX(Import.PLE,Detalhamento!$E20,Detalhamento!X$15)),IF(INDEX(Import.PLE,Detalhamento!$E20,Detalhamento!X$15)&lt;=mediçao,OFFSET(Import.PLQ,$A20-1,X$15-1,1,1),0),0),[1]PLE!$AA$28*OFFSET(Import.PLQ,$A20-1,X$15-1,1,1)),IF($E20&lt;&gt;1,IF(ISNUMBER(INDEX(Import.PLE,Detalhamento!$E20,Detalhamento!X$15)),IF(INDEX(Import.PLE,Detalhamento!$E20,Detalhamento!X$15)&lt;=mediçao,0,OFFSET(Import.PLQ,$A20-1,X$15-1,1,1)),OFFSET(Import.PLQ,$A20-1,X$15-1,1,1)),(1-[1]PLE!$AA$28)*OFFSET(Import.PLQ,$A20-1,X$15-1,1,1))))</f>
        <v>0</v>
      </c>
      <c r="Y20" s="7">
        <f ca="1">IF(Y$13="",0,CHOOSE(Detalhamento.OpçãoServiços,OFFSET(Import.PLQ,$A20-1,Y$15-1,1,1),IF($E20&lt;&gt;1,IF(ISNUMBER(INDEX(Import.PLE,Detalhamento!$E20,Detalhamento!Y$15)),IF(INDEX(Import.PLE,Detalhamento!$E20,Detalhamento!Y$15)&lt;=mediçao,OFFSET(Import.PLQ,$A20-1,Y$15-1,1,1),0),0),[1]PLE!$AA$28*OFFSET(Import.PLQ,$A20-1,Y$15-1,1,1)),IF($E20&lt;&gt;1,IF(ISNUMBER(INDEX(Import.PLE,Detalhamento!$E20,Detalhamento!Y$15)),IF(INDEX(Import.PLE,Detalhamento!$E20,Detalhamento!Y$15)&lt;=mediçao,0,OFFSET(Import.PLQ,$A20-1,Y$15-1,1,1)),OFFSET(Import.PLQ,$A20-1,Y$15-1,1,1)),(1-[1]PLE!$AA$28)*OFFSET(Import.PLQ,$A20-1,Y$15-1,1,1))))</f>
        <v>0</v>
      </c>
      <c r="Z20" s="7">
        <f ca="1">IF(Z$13="",0,CHOOSE(Detalhamento.OpçãoServiços,OFFSET(Import.PLQ,$A20-1,Z$15-1,1,1),IF($E20&lt;&gt;1,IF(ISNUMBER(INDEX(Import.PLE,Detalhamento!$E20,Detalhamento!Z$15)),IF(INDEX(Import.PLE,Detalhamento!$E20,Detalhamento!Z$15)&lt;=mediçao,OFFSET(Import.PLQ,$A20-1,Z$15-1,1,1),0),0),[1]PLE!$AA$28*OFFSET(Import.PLQ,$A20-1,Z$15-1,1,1)),IF($E20&lt;&gt;1,IF(ISNUMBER(INDEX(Import.PLE,Detalhamento!$E20,Detalhamento!Z$15)),IF(INDEX(Import.PLE,Detalhamento!$E20,Detalhamento!Z$15)&lt;=mediçao,0,OFFSET(Import.PLQ,$A20-1,Z$15-1,1,1)),OFFSET(Import.PLQ,$A20-1,Z$15-1,1,1)),(1-[1]PLE!$AA$28)*OFFSET(Import.PLQ,$A20-1,Z$15-1,1,1))))</f>
        <v>0</v>
      </c>
      <c r="AA20" s="7">
        <f ca="1">IF(AA$13="",0,CHOOSE(Detalhamento.OpçãoServiços,OFFSET(Import.PLQ,$A20-1,AA$15-1,1,1),IF($E20&lt;&gt;1,IF(ISNUMBER(INDEX(Import.PLE,Detalhamento!$E20,Detalhamento!AA$15)),IF(INDEX(Import.PLE,Detalhamento!$E20,Detalhamento!AA$15)&lt;=mediçao,OFFSET(Import.PLQ,$A20-1,AA$15-1,1,1),0),0),[1]PLE!$AA$28*OFFSET(Import.PLQ,$A20-1,AA$15-1,1,1)),IF($E20&lt;&gt;1,IF(ISNUMBER(INDEX(Import.PLE,Detalhamento!$E20,Detalhamento!AA$15)),IF(INDEX(Import.PLE,Detalhamento!$E20,Detalhamento!AA$15)&lt;=mediçao,0,OFFSET(Import.PLQ,$A20-1,AA$15-1,1,1)),OFFSET(Import.PLQ,$A20-1,AA$15-1,1,1)),(1-[1]PLE!$AA$28)*OFFSET(Import.PLQ,$A20-1,AA$15-1,1,1))))</f>
        <v>0</v>
      </c>
      <c r="AB20" s="7">
        <f ca="1">IF(AB$13="",0,CHOOSE(Detalhamento.OpçãoServiços,OFFSET(Import.PLQ,$A20-1,AB$15-1,1,1),IF($E20&lt;&gt;1,IF(ISNUMBER(INDEX(Import.PLE,Detalhamento!$E20,Detalhamento!AB$15)),IF(INDEX(Import.PLE,Detalhamento!$E20,Detalhamento!AB$15)&lt;=mediçao,OFFSET(Import.PLQ,$A20-1,AB$15-1,1,1),0),0),[1]PLE!$AA$28*OFFSET(Import.PLQ,$A20-1,AB$15-1,1,1)),IF($E20&lt;&gt;1,IF(ISNUMBER(INDEX(Import.PLE,Detalhamento!$E20,Detalhamento!AB$15)),IF(INDEX(Import.PLE,Detalhamento!$E20,Detalhamento!AB$15)&lt;=mediçao,0,OFFSET(Import.PLQ,$A20-1,AB$15-1,1,1)),OFFSET(Import.PLQ,$A20-1,AB$15-1,1,1)),(1-[1]PLE!$AA$28)*OFFSET(Import.PLQ,$A20-1,AB$15-1,1,1))))</f>
        <v>0</v>
      </c>
      <c r="AC20" s="7">
        <f ca="1">IF(AC$13="",0,CHOOSE(Detalhamento.OpçãoServiços,OFFSET(Import.PLQ,$A20-1,AC$15-1,1,1),IF($E20&lt;&gt;1,IF(ISNUMBER(INDEX(Import.PLE,Detalhamento!$E20,Detalhamento!AC$15)),IF(INDEX(Import.PLE,Detalhamento!$E20,Detalhamento!AC$15)&lt;=mediçao,OFFSET(Import.PLQ,$A20-1,AC$15-1,1,1),0),0),[1]PLE!$AA$28*OFFSET(Import.PLQ,$A20-1,AC$15-1,1,1)),IF($E20&lt;&gt;1,IF(ISNUMBER(INDEX(Import.PLE,Detalhamento!$E20,Detalhamento!AC$15)),IF(INDEX(Import.PLE,Detalhamento!$E20,Detalhamento!AC$15)&lt;=mediçao,0,OFFSET(Import.PLQ,$A20-1,AC$15-1,1,1)),OFFSET(Import.PLQ,$A20-1,AC$15-1,1,1)),(1-[1]PLE!$AA$28)*OFFSET(Import.PLQ,$A20-1,AC$15-1,1,1))))</f>
        <v>0</v>
      </c>
      <c r="AD20" s="7">
        <f ca="1">IF(AD$13="",0,CHOOSE(Detalhamento.OpçãoServiços,OFFSET(Import.PLQ,$A20-1,AD$15-1,1,1),IF($E20&lt;&gt;1,IF(ISNUMBER(INDEX(Import.PLE,Detalhamento!$E20,Detalhamento!AD$15)),IF(INDEX(Import.PLE,Detalhamento!$E20,Detalhamento!AD$15)&lt;=mediçao,OFFSET(Import.PLQ,$A20-1,AD$15-1,1,1),0),0),[1]PLE!$AA$28*OFFSET(Import.PLQ,$A20-1,AD$15-1,1,1)),IF($E20&lt;&gt;1,IF(ISNUMBER(INDEX(Import.PLE,Detalhamento!$E20,Detalhamento!AD$15)),IF(INDEX(Import.PLE,Detalhamento!$E20,Detalhamento!AD$15)&lt;=mediçao,0,OFFSET(Import.PLQ,$A20-1,AD$15-1,1,1)),OFFSET(Import.PLQ,$A20-1,AD$15-1,1,1)),(1-[1]PLE!$AA$28)*OFFSET(Import.PLQ,$A20-1,AD$15-1,1,1))))</f>
        <v>0</v>
      </c>
      <c r="AE20" s="7">
        <f ca="1">IF(AE$13="",0,CHOOSE(Detalhamento.OpçãoServiços,OFFSET(Import.PLQ,$A20-1,AE$15-1,1,1),IF($E20&lt;&gt;1,IF(ISNUMBER(INDEX(Import.PLE,Detalhamento!$E20,Detalhamento!AE$15)),IF(INDEX(Import.PLE,Detalhamento!$E20,Detalhamento!AE$15)&lt;=mediçao,OFFSET(Import.PLQ,$A20-1,AE$15-1,1,1),0),0),[1]PLE!$AA$28*OFFSET(Import.PLQ,$A20-1,AE$15-1,1,1)),IF($E20&lt;&gt;1,IF(ISNUMBER(INDEX(Import.PLE,Detalhamento!$E20,Detalhamento!AE$15)),IF(INDEX(Import.PLE,Detalhamento!$E20,Detalhamento!AE$15)&lt;=mediçao,0,OFFSET(Import.PLQ,$A20-1,AE$15-1,1,1)),OFFSET(Import.PLQ,$A20-1,AE$15-1,1,1)),(1-[1]PLE!$AA$28)*OFFSET(Import.PLQ,$A20-1,AE$15-1,1,1))))</f>
        <v>0</v>
      </c>
      <c r="AF20" s="7">
        <f ca="1">IF(AF$13="",0,CHOOSE(Detalhamento.OpçãoServiços,OFFSET(Import.PLQ,$A20-1,AF$15-1,1,1),IF($E20&lt;&gt;1,IF(ISNUMBER(INDEX(Import.PLE,Detalhamento!$E20,Detalhamento!AF$15)),IF(INDEX(Import.PLE,Detalhamento!$E20,Detalhamento!AF$15)&lt;=mediçao,OFFSET(Import.PLQ,$A20-1,AF$15-1,1,1),0),0),[1]PLE!$AA$28*OFFSET(Import.PLQ,$A20-1,AF$15-1,1,1)),IF($E20&lt;&gt;1,IF(ISNUMBER(INDEX(Import.PLE,Detalhamento!$E20,Detalhamento!AF$15)),IF(INDEX(Import.PLE,Detalhamento!$E20,Detalhamento!AF$15)&lt;=mediçao,0,OFFSET(Import.PLQ,$A20-1,AF$15-1,1,1)),OFFSET(Import.PLQ,$A20-1,AF$15-1,1,1)),(1-[1]PLE!$AA$28)*OFFSET(Import.PLQ,$A20-1,AF$15-1,1,1))))</f>
        <v>0</v>
      </c>
      <c r="AG20" s="7">
        <f ca="1">IF(AG$13="",0,CHOOSE(Detalhamento.OpçãoServiços,OFFSET(Import.PLQ,$A20-1,AG$15-1,1,1),IF($E20&lt;&gt;1,IF(ISNUMBER(INDEX(Import.PLE,Detalhamento!$E20,Detalhamento!AG$15)),IF(INDEX(Import.PLE,Detalhamento!$E20,Detalhamento!AG$15)&lt;=mediçao,OFFSET(Import.PLQ,$A20-1,AG$15-1,1,1),0),0),[1]PLE!$AA$28*OFFSET(Import.PLQ,$A20-1,AG$15-1,1,1)),IF($E20&lt;&gt;1,IF(ISNUMBER(INDEX(Import.PLE,Detalhamento!$E20,Detalhamento!AG$15)),IF(INDEX(Import.PLE,Detalhamento!$E20,Detalhamento!AG$15)&lt;=mediçao,0,OFFSET(Import.PLQ,$A20-1,AG$15-1,1,1)),OFFSET(Import.PLQ,$A20-1,AG$15-1,1,1)),(1-[1]PLE!$AA$28)*OFFSET(Import.PLQ,$A20-1,AG$15-1,1,1))))</f>
        <v>0</v>
      </c>
      <c r="AH20" s="7">
        <f ca="1">IF(AH$13="",0,CHOOSE(Detalhamento.OpçãoServiços,OFFSET(Import.PLQ,$A20-1,AH$15-1,1,1),IF($E20&lt;&gt;1,IF(ISNUMBER(INDEX(Import.PLE,Detalhamento!$E20,Detalhamento!AH$15)),IF(INDEX(Import.PLE,Detalhamento!$E20,Detalhamento!AH$15)&lt;=mediçao,OFFSET(Import.PLQ,$A20-1,AH$15-1,1,1),0),0),[1]PLE!$AA$28*OFFSET(Import.PLQ,$A20-1,AH$15-1,1,1)),IF($E20&lt;&gt;1,IF(ISNUMBER(INDEX(Import.PLE,Detalhamento!$E20,Detalhamento!AH$15)),IF(INDEX(Import.PLE,Detalhamento!$E20,Detalhamento!AH$15)&lt;=mediçao,0,OFFSET(Import.PLQ,$A20-1,AH$15-1,1,1)),OFFSET(Import.PLQ,$A20-1,AH$15-1,1,1)),(1-[1]PLE!$AA$28)*OFFSET(Import.PLQ,$A20-1,AH$15-1,1,1))))</f>
        <v>0</v>
      </c>
      <c r="AI20" s="7">
        <f ca="1">IF(AI$13="",0,CHOOSE(Detalhamento.OpçãoServiços,OFFSET(Import.PLQ,$A20-1,AI$15-1,1,1),IF($E20&lt;&gt;1,IF(ISNUMBER(INDEX(Import.PLE,Detalhamento!$E20,Detalhamento!AI$15)),IF(INDEX(Import.PLE,Detalhamento!$E20,Detalhamento!AI$15)&lt;=mediçao,OFFSET(Import.PLQ,$A20-1,AI$15-1,1,1),0),0),[1]PLE!$AA$28*OFFSET(Import.PLQ,$A20-1,AI$15-1,1,1)),IF($E20&lt;&gt;1,IF(ISNUMBER(INDEX(Import.PLE,Detalhamento!$E20,Detalhamento!AI$15)),IF(INDEX(Import.PLE,Detalhamento!$E20,Detalhamento!AI$15)&lt;=mediçao,0,OFFSET(Import.PLQ,$A20-1,AI$15-1,1,1)),OFFSET(Import.PLQ,$A20-1,AI$15-1,1,1)),(1-[1]PLE!$AA$28)*OFFSET(Import.PLQ,$A20-1,AI$15-1,1,1))))</f>
        <v>0</v>
      </c>
      <c r="AJ20" s="7">
        <f ca="1">IF(AJ$13="",0,CHOOSE(Detalhamento.OpçãoServiços,OFFSET(Import.PLQ,$A20-1,AJ$15-1,1,1),IF($E20&lt;&gt;1,IF(ISNUMBER(INDEX(Import.PLE,Detalhamento!$E20,Detalhamento!AJ$15)),IF(INDEX(Import.PLE,Detalhamento!$E20,Detalhamento!AJ$15)&lt;=mediçao,OFFSET(Import.PLQ,$A20-1,AJ$15-1,1,1),0),0),[1]PLE!$AA$28*OFFSET(Import.PLQ,$A20-1,AJ$15-1,1,1)),IF($E20&lt;&gt;1,IF(ISNUMBER(INDEX(Import.PLE,Detalhamento!$E20,Detalhamento!AJ$15)),IF(INDEX(Import.PLE,Detalhamento!$E20,Detalhamento!AJ$15)&lt;=mediçao,0,OFFSET(Import.PLQ,$A20-1,AJ$15-1,1,1)),OFFSET(Import.PLQ,$A20-1,AJ$15-1,1,1)),(1-[1]PLE!$AA$28)*OFFSET(Import.PLQ,$A20-1,AJ$15-1,1,1))))</f>
        <v>0</v>
      </c>
      <c r="AK20" s="7">
        <f ca="1">IF(AK$13="",0,CHOOSE(Detalhamento.OpçãoServiços,OFFSET(Import.PLQ,$A20-1,AK$15-1,1,1),IF($E20&lt;&gt;1,IF(ISNUMBER(INDEX(Import.PLE,Detalhamento!$E20,Detalhamento!AK$15)),IF(INDEX(Import.PLE,Detalhamento!$E20,Detalhamento!AK$15)&lt;=mediçao,OFFSET(Import.PLQ,$A20-1,AK$15-1,1,1),0),0),[1]PLE!$AA$28*OFFSET(Import.PLQ,$A20-1,AK$15-1,1,1)),IF($E20&lt;&gt;1,IF(ISNUMBER(INDEX(Import.PLE,Detalhamento!$E20,Detalhamento!AK$15)),IF(INDEX(Import.PLE,Detalhamento!$E20,Detalhamento!AK$15)&lt;=mediçao,0,OFFSET(Import.PLQ,$A20-1,AK$15-1,1,1)),OFFSET(Import.PLQ,$A20-1,AK$15-1,1,1)),(1-[1]PLE!$AA$28)*OFFSET(Import.PLQ,$A20-1,AK$15-1,1,1))))</f>
        <v>0</v>
      </c>
      <c r="AL20" s="7">
        <f ca="1">IF(AL$13="",0,CHOOSE(Detalhamento.OpçãoServiços,OFFSET(Import.PLQ,$A20-1,AL$15-1,1,1),IF($E20&lt;&gt;1,IF(ISNUMBER(INDEX(Import.PLE,Detalhamento!$E20,Detalhamento!AL$15)),IF(INDEX(Import.PLE,Detalhamento!$E20,Detalhamento!AL$15)&lt;=mediçao,OFFSET(Import.PLQ,$A20-1,AL$15-1,1,1),0),0),[1]PLE!$AA$28*OFFSET(Import.PLQ,$A20-1,AL$15-1,1,1)),IF($E20&lt;&gt;1,IF(ISNUMBER(INDEX(Import.PLE,Detalhamento!$E20,Detalhamento!AL$15)),IF(INDEX(Import.PLE,Detalhamento!$E20,Detalhamento!AL$15)&lt;=mediçao,0,OFFSET(Import.PLQ,$A20-1,AL$15-1,1,1)),OFFSET(Import.PLQ,$A20-1,AL$15-1,1,1)),(1-[1]PLE!$AA$28)*OFFSET(Import.PLQ,$A20-1,AL$15-1,1,1))))</f>
        <v>0</v>
      </c>
      <c r="AM20" s="7">
        <f ca="1">IF(AM$13="",0,CHOOSE(Detalhamento.OpçãoServiços,OFFSET(Import.PLQ,$A20-1,AM$15-1,1,1),IF($E20&lt;&gt;1,IF(ISNUMBER(INDEX(Import.PLE,Detalhamento!$E20,Detalhamento!AM$15)),IF(INDEX(Import.PLE,Detalhamento!$E20,Detalhamento!AM$15)&lt;=mediçao,OFFSET(Import.PLQ,$A20-1,AM$15-1,1,1),0),0),[1]PLE!$AA$28*OFFSET(Import.PLQ,$A20-1,AM$15-1,1,1)),IF($E20&lt;&gt;1,IF(ISNUMBER(INDEX(Import.PLE,Detalhamento!$E20,Detalhamento!AM$15)),IF(INDEX(Import.PLE,Detalhamento!$E20,Detalhamento!AM$15)&lt;=mediçao,0,OFFSET(Import.PLQ,$A20-1,AM$15-1,1,1)),OFFSET(Import.PLQ,$A20-1,AM$15-1,1,1)),(1-[1]PLE!$AA$28)*OFFSET(Import.PLQ,$A20-1,AM$15-1,1,1))))</f>
        <v>0</v>
      </c>
      <c r="AN20" s="7">
        <f ca="1">IF(AN$13="",0,CHOOSE(Detalhamento.OpçãoServiços,OFFSET(Import.PLQ,$A20-1,AN$15-1,1,1),IF($E20&lt;&gt;1,IF(ISNUMBER(INDEX(Import.PLE,Detalhamento!$E20,Detalhamento!AN$15)),IF(INDEX(Import.PLE,Detalhamento!$E20,Detalhamento!AN$15)&lt;=mediçao,OFFSET(Import.PLQ,$A20-1,AN$15-1,1,1),0),0),[1]PLE!$AA$28*OFFSET(Import.PLQ,$A20-1,AN$15-1,1,1)),IF($E20&lt;&gt;1,IF(ISNUMBER(INDEX(Import.PLE,Detalhamento!$E20,Detalhamento!AN$15)),IF(INDEX(Import.PLE,Detalhamento!$E20,Detalhamento!AN$15)&lt;=mediçao,0,OFFSET(Import.PLQ,$A20-1,AN$15-1,1,1)),OFFSET(Import.PLQ,$A20-1,AN$15-1,1,1)),(1-[1]PLE!$AA$28)*OFFSET(Import.PLQ,$A20-1,AN$15-1,1,1))))</f>
        <v>0</v>
      </c>
      <c r="AO20" s="7">
        <f ca="1">IF(AO$13="",0,CHOOSE(Detalhamento.OpçãoServiços,OFFSET(Import.PLQ,$A20-1,AO$15-1,1,1),IF($E20&lt;&gt;1,IF(ISNUMBER(INDEX(Import.PLE,Detalhamento!$E20,Detalhamento!AO$15)),IF(INDEX(Import.PLE,Detalhamento!$E20,Detalhamento!AO$15)&lt;=mediçao,OFFSET(Import.PLQ,$A20-1,AO$15-1,1,1),0),0),[1]PLE!$AA$28*OFFSET(Import.PLQ,$A20-1,AO$15-1,1,1)),IF($E20&lt;&gt;1,IF(ISNUMBER(INDEX(Import.PLE,Detalhamento!$E20,Detalhamento!AO$15)),IF(INDEX(Import.PLE,Detalhamento!$E20,Detalhamento!AO$15)&lt;=mediçao,0,OFFSET(Import.PLQ,$A20-1,AO$15-1,1,1)),OFFSET(Import.PLQ,$A20-1,AO$15-1,1,1)),(1-[1]PLE!$AA$28)*OFFSET(Import.PLQ,$A20-1,AO$15-1,1,1))))</f>
        <v>0</v>
      </c>
      <c r="AP20" s="7">
        <f ca="1">IF(AP$13="",0,CHOOSE(Detalhamento.OpçãoServiços,OFFSET(Import.PLQ,$A20-1,AP$15-1,1,1),IF($E20&lt;&gt;1,IF(ISNUMBER(INDEX(Import.PLE,Detalhamento!$E20,Detalhamento!AP$15)),IF(INDEX(Import.PLE,Detalhamento!$E20,Detalhamento!AP$15)&lt;=mediçao,OFFSET(Import.PLQ,$A20-1,AP$15-1,1,1),0),0),[1]PLE!$AA$28*OFFSET(Import.PLQ,$A20-1,AP$15-1,1,1)),IF($E20&lt;&gt;1,IF(ISNUMBER(INDEX(Import.PLE,Detalhamento!$E20,Detalhamento!AP$15)),IF(INDEX(Import.PLE,Detalhamento!$E20,Detalhamento!AP$15)&lt;=mediçao,0,OFFSET(Import.PLQ,$A20-1,AP$15-1,1,1)),OFFSET(Import.PLQ,$A20-1,AP$15-1,1,1)),(1-[1]PLE!$AA$28)*OFFSET(Import.PLQ,$A20-1,AP$15-1,1,1))))</f>
        <v>0</v>
      </c>
      <c r="AQ20" s="7">
        <f ca="1">IF(AQ$13="",0,CHOOSE(Detalhamento.OpçãoServiços,OFFSET(Import.PLQ,$A20-1,AQ$15-1,1,1),IF($E20&lt;&gt;1,IF(ISNUMBER(INDEX(Import.PLE,Detalhamento!$E20,Detalhamento!AQ$15)),IF(INDEX(Import.PLE,Detalhamento!$E20,Detalhamento!AQ$15)&lt;=mediçao,OFFSET(Import.PLQ,$A20-1,AQ$15-1,1,1),0),0),[1]PLE!$AA$28*OFFSET(Import.PLQ,$A20-1,AQ$15-1,1,1)),IF($E20&lt;&gt;1,IF(ISNUMBER(INDEX(Import.PLE,Detalhamento!$E20,Detalhamento!AQ$15)),IF(INDEX(Import.PLE,Detalhamento!$E20,Detalhamento!AQ$15)&lt;=mediçao,0,OFFSET(Import.PLQ,$A20-1,AQ$15-1,1,1)),OFFSET(Import.PLQ,$A20-1,AQ$15-1,1,1)),(1-[1]PLE!$AA$28)*OFFSET(Import.PLQ,$A20-1,AQ$15-1,1,1))))</f>
        <v>0</v>
      </c>
      <c r="AR20" s="7">
        <f ca="1">IF(AR$13="",0,CHOOSE(Detalhamento.OpçãoServiços,OFFSET(Import.PLQ,$A20-1,AR$15-1,1,1),IF($E20&lt;&gt;1,IF(ISNUMBER(INDEX(Import.PLE,Detalhamento!$E20,Detalhamento!AR$15)),IF(INDEX(Import.PLE,Detalhamento!$E20,Detalhamento!AR$15)&lt;=mediçao,OFFSET(Import.PLQ,$A20-1,AR$15-1,1,1),0),0),[1]PLE!$AA$28*OFFSET(Import.PLQ,$A20-1,AR$15-1,1,1)),IF($E20&lt;&gt;1,IF(ISNUMBER(INDEX(Import.PLE,Detalhamento!$E20,Detalhamento!AR$15)),IF(INDEX(Import.PLE,Detalhamento!$E20,Detalhamento!AR$15)&lt;=mediçao,0,OFFSET(Import.PLQ,$A20-1,AR$15-1,1,1)),OFFSET(Import.PLQ,$A20-1,AR$15-1,1,1)),(1-[1]PLE!$AA$28)*OFFSET(Import.PLQ,$A20-1,AR$15-1,1,1))))</f>
        <v>0</v>
      </c>
      <c r="AS20" s="7">
        <f ca="1">IF(AS$13="",0,CHOOSE(Detalhamento.OpçãoServiços,OFFSET(Import.PLQ,$A20-1,AS$15-1,1,1),IF($E20&lt;&gt;1,IF(ISNUMBER(INDEX(Import.PLE,Detalhamento!$E20,Detalhamento!AS$15)),IF(INDEX(Import.PLE,Detalhamento!$E20,Detalhamento!AS$15)&lt;=mediçao,OFFSET(Import.PLQ,$A20-1,AS$15-1,1,1),0),0),[1]PLE!$AA$28*OFFSET(Import.PLQ,$A20-1,AS$15-1,1,1)),IF($E20&lt;&gt;1,IF(ISNUMBER(INDEX(Import.PLE,Detalhamento!$E20,Detalhamento!AS$15)),IF(INDEX(Import.PLE,Detalhamento!$E20,Detalhamento!AS$15)&lt;=mediçao,0,OFFSET(Import.PLQ,$A20-1,AS$15-1,1,1)),OFFSET(Import.PLQ,$A20-1,AS$15-1,1,1)),(1-[1]PLE!$AA$28)*OFFSET(Import.PLQ,$A20-1,AS$15-1,1,1))))</f>
        <v>0</v>
      </c>
      <c r="AT20" s="7">
        <f ca="1">IF(AT$13="",0,CHOOSE(Detalhamento.OpçãoServiços,OFFSET(Import.PLQ,$A20-1,AT$15-1,1,1),IF($E20&lt;&gt;1,IF(ISNUMBER(INDEX(Import.PLE,Detalhamento!$E20,Detalhamento!AT$15)),IF(INDEX(Import.PLE,Detalhamento!$E20,Detalhamento!AT$15)&lt;=mediçao,OFFSET(Import.PLQ,$A20-1,AT$15-1,1,1),0),0),[1]PLE!$AA$28*OFFSET(Import.PLQ,$A20-1,AT$15-1,1,1)),IF($E20&lt;&gt;1,IF(ISNUMBER(INDEX(Import.PLE,Detalhamento!$E20,Detalhamento!AT$15)),IF(INDEX(Import.PLE,Detalhamento!$E20,Detalhamento!AT$15)&lt;=mediçao,0,OFFSET(Import.PLQ,$A20-1,AT$15-1,1,1)),OFFSET(Import.PLQ,$A20-1,AT$15-1,1,1)),(1-[1]PLE!$AA$28)*OFFSET(Import.PLQ,$A20-1,AT$15-1,1,1))))</f>
        <v>0</v>
      </c>
      <c r="AU20" s="7">
        <f ca="1">IF(AU$13="",0,CHOOSE(Detalhamento.OpçãoServiços,OFFSET(Import.PLQ,$A20-1,AU$15-1,1,1),IF($E20&lt;&gt;1,IF(ISNUMBER(INDEX(Import.PLE,Detalhamento!$E20,Detalhamento!AU$15)),IF(INDEX(Import.PLE,Detalhamento!$E20,Detalhamento!AU$15)&lt;=mediçao,OFFSET(Import.PLQ,$A20-1,AU$15-1,1,1),0),0),[1]PLE!$AA$28*OFFSET(Import.PLQ,$A20-1,AU$15-1,1,1)),IF($E20&lt;&gt;1,IF(ISNUMBER(INDEX(Import.PLE,Detalhamento!$E20,Detalhamento!AU$15)),IF(INDEX(Import.PLE,Detalhamento!$E20,Detalhamento!AU$15)&lt;=mediçao,0,OFFSET(Import.PLQ,$A20-1,AU$15-1,1,1)),OFFSET(Import.PLQ,$A20-1,AU$15-1,1,1)),(1-[1]PLE!$AA$28)*OFFSET(Import.PLQ,$A20-1,AU$15-1,1,1))))</f>
        <v>0</v>
      </c>
      <c r="AV20" s="7">
        <f ca="1">IF(AV$13="",0,CHOOSE(Detalhamento.OpçãoServiços,OFFSET(Import.PLQ,$A20-1,AV$15-1,1,1),IF($E20&lt;&gt;1,IF(ISNUMBER(INDEX(Import.PLE,Detalhamento!$E20,Detalhamento!AV$15)),IF(INDEX(Import.PLE,Detalhamento!$E20,Detalhamento!AV$15)&lt;=mediçao,OFFSET(Import.PLQ,$A20-1,AV$15-1,1,1),0),0),[1]PLE!$AA$28*OFFSET(Import.PLQ,$A20-1,AV$15-1,1,1)),IF($E20&lt;&gt;1,IF(ISNUMBER(INDEX(Import.PLE,Detalhamento!$E20,Detalhamento!AV$15)),IF(INDEX(Import.PLE,Detalhamento!$E20,Detalhamento!AV$15)&lt;=mediçao,0,OFFSET(Import.PLQ,$A20-1,AV$15-1,1,1)),OFFSET(Import.PLQ,$A20-1,AV$15-1,1,1)),(1-[1]PLE!$AA$28)*OFFSET(Import.PLQ,$A20-1,AV$15-1,1,1))))</f>
        <v>0</v>
      </c>
      <c r="AW20" s="7">
        <f ca="1">IF(AW$13="",0,CHOOSE(Detalhamento.OpçãoServiços,OFFSET(Import.PLQ,$A20-1,AW$15-1,1,1),IF($E20&lt;&gt;1,IF(ISNUMBER(INDEX(Import.PLE,Detalhamento!$E20,Detalhamento!AW$15)),IF(INDEX(Import.PLE,Detalhamento!$E20,Detalhamento!AW$15)&lt;=mediçao,OFFSET(Import.PLQ,$A20-1,AW$15-1,1,1),0),0),[1]PLE!$AA$28*OFFSET(Import.PLQ,$A20-1,AW$15-1,1,1)),IF($E20&lt;&gt;1,IF(ISNUMBER(INDEX(Import.PLE,Detalhamento!$E20,Detalhamento!AW$15)),IF(INDEX(Import.PLE,Detalhamento!$E20,Detalhamento!AW$15)&lt;=mediçao,0,OFFSET(Import.PLQ,$A20-1,AW$15-1,1,1)),OFFSET(Import.PLQ,$A20-1,AW$15-1,1,1)),(1-[1]PLE!$AA$28)*OFFSET(Import.PLQ,$A20-1,AW$15-1,1,1))))</f>
        <v>0</v>
      </c>
      <c r="AX20" s="7">
        <f ca="1">IF(AX$13="",0,CHOOSE(Detalhamento.OpçãoServiços,OFFSET(Import.PLQ,$A20-1,AX$15-1,1,1),IF($E20&lt;&gt;1,IF(ISNUMBER(INDEX(Import.PLE,Detalhamento!$E20,Detalhamento!AX$15)),IF(INDEX(Import.PLE,Detalhamento!$E20,Detalhamento!AX$15)&lt;=mediçao,OFFSET(Import.PLQ,$A20-1,AX$15-1,1,1),0),0),[1]PLE!$AA$28*OFFSET(Import.PLQ,$A20-1,AX$15-1,1,1)),IF($E20&lt;&gt;1,IF(ISNUMBER(INDEX(Import.PLE,Detalhamento!$E20,Detalhamento!AX$15)),IF(INDEX(Import.PLE,Detalhamento!$E20,Detalhamento!AX$15)&lt;=mediçao,0,OFFSET(Import.PLQ,$A20-1,AX$15-1,1,1)),OFFSET(Import.PLQ,$A20-1,AX$15-1,1,1)),(1-[1]PLE!$AA$28)*OFFSET(Import.PLQ,$A20-1,AX$15-1,1,1))))</f>
        <v>0</v>
      </c>
      <c r="AY20" s="7">
        <f ca="1">IF(AY$13="",0,CHOOSE(Detalhamento.OpçãoServiços,OFFSET(Import.PLQ,$A20-1,AY$15-1,1,1),IF($E20&lt;&gt;1,IF(ISNUMBER(INDEX(Import.PLE,Detalhamento!$E20,Detalhamento!AY$15)),IF(INDEX(Import.PLE,Detalhamento!$E20,Detalhamento!AY$15)&lt;=mediçao,OFFSET(Import.PLQ,$A20-1,AY$15-1,1,1),0),0),[1]PLE!$AA$28*OFFSET(Import.PLQ,$A20-1,AY$15-1,1,1)),IF($E20&lt;&gt;1,IF(ISNUMBER(INDEX(Import.PLE,Detalhamento!$E20,Detalhamento!AY$15)),IF(INDEX(Import.PLE,Detalhamento!$E20,Detalhamento!AY$15)&lt;=mediçao,0,OFFSET(Import.PLQ,$A20-1,AY$15-1,1,1)),OFFSET(Import.PLQ,$A20-1,AY$15-1,1,1)),(1-[1]PLE!$AA$28)*OFFSET(Import.PLQ,$A20-1,AY$15-1,1,1))))</f>
        <v>0</v>
      </c>
      <c r="AZ20" s="7">
        <f ca="1">IF(AZ$13="",0,CHOOSE(Detalhamento.OpçãoServiços,OFFSET(Import.PLQ,$A20-1,AZ$15-1,1,1),IF($E20&lt;&gt;1,IF(ISNUMBER(INDEX(Import.PLE,Detalhamento!$E20,Detalhamento!AZ$15)),IF(INDEX(Import.PLE,Detalhamento!$E20,Detalhamento!AZ$15)&lt;=mediçao,OFFSET(Import.PLQ,$A20-1,AZ$15-1,1,1),0),0),[1]PLE!$AA$28*OFFSET(Import.PLQ,$A20-1,AZ$15-1,1,1)),IF($E20&lt;&gt;1,IF(ISNUMBER(INDEX(Import.PLE,Detalhamento!$E20,Detalhamento!AZ$15)),IF(INDEX(Import.PLE,Detalhamento!$E20,Detalhamento!AZ$15)&lt;=mediçao,0,OFFSET(Import.PLQ,$A20-1,AZ$15-1,1,1)),OFFSET(Import.PLQ,$A20-1,AZ$15-1,1,1)),(1-[1]PLE!$AA$28)*OFFSET(Import.PLQ,$A20-1,AZ$15-1,1,1))))</f>
        <v>0</v>
      </c>
      <c r="BA20" s="7">
        <f ca="1">IF(BA$13="",0,CHOOSE(Detalhamento.OpçãoServiços,OFFSET(Import.PLQ,$A20-1,BA$15-1,1,1),IF($E20&lt;&gt;1,IF(ISNUMBER(INDEX(Import.PLE,Detalhamento!$E20,Detalhamento!BA$15)),IF(INDEX(Import.PLE,Detalhamento!$E20,Detalhamento!BA$15)&lt;=mediçao,OFFSET(Import.PLQ,$A20-1,BA$15-1,1,1),0),0),[1]PLE!$AA$28*OFFSET(Import.PLQ,$A20-1,BA$15-1,1,1)),IF($E20&lt;&gt;1,IF(ISNUMBER(INDEX(Import.PLE,Detalhamento!$E20,Detalhamento!BA$15)),IF(INDEX(Import.PLE,Detalhamento!$E20,Detalhamento!BA$15)&lt;=mediçao,0,OFFSET(Import.PLQ,$A20-1,BA$15-1,1,1)),OFFSET(Import.PLQ,$A20-1,BA$15-1,1,1)),(1-[1]PLE!$AA$28)*OFFSET(Import.PLQ,$A20-1,BA$15-1,1,1))))</f>
        <v>0</v>
      </c>
      <c r="BB20" s="7">
        <f ca="1">IF(BB$13="",0,CHOOSE(Detalhamento.OpçãoServiços,OFFSET(Import.PLQ,$A20-1,BB$15-1,1,1),IF($E20&lt;&gt;1,IF(ISNUMBER(INDEX(Import.PLE,Detalhamento!$E20,Detalhamento!BB$15)),IF(INDEX(Import.PLE,Detalhamento!$E20,Detalhamento!BB$15)&lt;=mediçao,OFFSET(Import.PLQ,$A20-1,BB$15-1,1,1),0),0),[1]PLE!$AA$28*OFFSET(Import.PLQ,$A20-1,BB$15-1,1,1)),IF($E20&lt;&gt;1,IF(ISNUMBER(INDEX(Import.PLE,Detalhamento!$E20,Detalhamento!BB$15)),IF(INDEX(Import.PLE,Detalhamento!$E20,Detalhamento!BB$15)&lt;=mediçao,0,OFFSET(Import.PLQ,$A20-1,BB$15-1,1,1)),OFFSET(Import.PLQ,$A20-1,BB$15-1,1,1)),(1-[1]PLE!$AA$28)*OFFSET(Import.PLQ,$A20-1,BB$15-1,1,1))))</f>
        <v>0</v>
      </c>
      <c r="BC20" s="7">
        <f ca="1">IF(BC$13="",0,CHOOSE(Detalhamento.OpçãoServiços,OFFSET(Import.PLQ,$A20-1,BC$15-1,1,1),IF($E20&lt;&gt;1,IF(ISNUMBER(INDEX(Import.PLE,Detalhamento!$E20,Detalhamento!BC$15)),IF(INDEX(Import.PLE,Detalhamento!$E20,Detalhamento!BC$15)&lt;=mediçao,OFFSET(Import.PLQ,$A20-1,BC$15-1,1,1),0),0),[1]PLE!$AA$28*OFFSET(Import.PLQ,$A20-1,BC$15-1,1,1)),IF($E20&lt;&gt;1,IF(ISNUMBER(INDEX(Import.PLE,Detalhamento!$E20,Detalhamento!BC$15)),IF(INDEX(Import.PLE,Detalhamento!$E20,Detalhamento!BC$15)&lt;=mediçao,0,OFFSET(Import.PLQ,$A20-1,BC$15-1,1,1)),OFFSET(Import.PLQ,$A20-1,BC$15-1,1,1)),(1-[1]PLE!$AA$28)*OFFSET(Import.PLQ,$A20-1,BC$15-1,1,1))))</f>
        <v>0</v>
      </c>
      <c r="BD20" s="7">
        <f ca="1">IF(BD$13="",0,CHOOSE(Detalhamento.OpçãoServiços,OFFSET(Import.PLQ,$A20-1,BD$15-1,1,1),IF($E20&lt;&gt;1,IF(ISNUMBER(INDEX(Import.PLE,Detalhamento!$E20,Detalhamento!BD$15)),IF(INDEX(Import.PLE,Detalhamento!$E20,Detalhamento!BD$15)&lt;=mediçao,OFFSET(Import.PLQ,$A20-1,BD$15-1,1,1),0),0),[1]PLE!$AA$28*OFFSET(Import.PLQ,$A20-1,BD$15-1,1,1)),IF($E20&lt;&gt;1,IF(ISNUMBER(INDEX(Import.PLE,Detalhamento!$E20,Detalhamento!BD$15)),IF(INDEX(Import.PLE,Detalhamento!$E20,Detalhamento!BD$15)&lt;=mediçao,0,OFFSET(Import.PLQ,$A20-1,BD$15-1,1,1)),OFFSET(Import.PLQ,$A20-1,BD$15-1,1,1)),(1-[1]PLE!$AA$28)*OFFSET(Import.PLQ,$A20-1,BD$15-1,1,1))))</f>
        <v>0</v>
      </c>
      <c r="BE20" s="7">
        <f ca="1">IF(BE$13="",0,CHOOSE(Detalhamento.OpçãoServiços,OFFSET(Import.PLQ,$A20-1,BE$15-1,1,1),IF($E20&lt;&gt;1,IF(ISNUMBER(INDEX(Import.PLE,Detalhamento!$E20,Detalhamento!BE$15)),IF(INDEX(Import.PLE,Detalhamento!$E20,Detalhamento!BE$15)&lt;=mediçao,OFFSET(Import.PLQ,$A20-1,BE$15-1,1,1),0),0),[1]PLE!$AA$28*OFFSET(Import.PLQ,$A20-1,BE$15-1,1,1)),IF($E20&lt;&gt;1,IF(ISNUMBER(INDEX(Import.PLE,Detalhamento!$E20,Detalhamento!BE$15)),IF(INDEX(Import.PLE,Detalhamento!$E20,Detalhamento!BE$15)&lt;=mediçao,0,OFFSET(Import.PLQ,$A20-1,BE$15-1,1,1)),OFFSET(Import.PLQ,$A20-1,BE$15-1,1,1)),(1-[1]PLE!$AA$28)*OFFSET(Import.PLQ,$A20-1,BE$15-1,1,1))))</f>
        <v>0</v>
      </c>
      <c r="BF20" s="7">
        <f ca="1">IF(BF$13="",0,CHOOSE(Detalhamento.OpçãoServiços,OFFSET(Import.PLQ,$A20-1,BF$15-1,1,1),IF($E20&lt;&gt;1,IF(ISNUMBER(INDEX(Import.PLE,Detalhamento!$E20,Detalhamento!BF$15)),IF(INDEX(Import.PLE,Detalhamento!$E20,Detalhamento!BF$15)&lt;=mediçao,OFFSET(Import.PLQ,$A20-1,BF$15-1,1,1),0),0),[1]PLE!$AA$28*OFFSET(Import.PLQ,$A20-1,BF$15-1,1,1)),IF($E20&lt;&gt;1,IF(ISNUMBER(INDEX(Import.PLE,Detalhamento!$E20,Detalhamento!BF$15)),IF(INDEX(Import.PLE,Detalhamento!$E20,Detalhamento!BF$15)&lt;=mediçao,0,OFFSET(Import.PLQ,$A20-1,BF$15-1,1,1)),OFFSET(Import.PLQ,$A20-1,BF$15-1,1,1)),(1-[1]PLE!$AA$28)*OFFSET(Import.PLQ,$A20-1,BF$15-1,1,1))))</f>
        <v>0</v>
      </c>
      <c r="BG20" s="7">
        <f ca="1">IF(BG$13="",0,CHOOSE(Detalhamento.OpçãoServiços,OFFSET(Import.PLQ,$A20-1,BG$15-1,1,1),IF($E20&lt;&gt;1,IF(ISNUMBER(INDEX(Import.PLE,Detalhamento!$E20,Detalhamento!BG$15)),IF(INDEX(Import.PLE,Detalhamento!$E20,Detalhamento!BG$15)&lt;=mediçao,OFFSET(Import.PLQ,$A20-1,BG$15-1,1,1),0),0),[1]PLE!$AA$28*OFFSET(Import.PLQ,$A20-1,BG$15-1,1,1)),IF($E20&lt;&gt;1,IF(ISNUMBER(INDEX(Import.PLE,Detalhamento!$E20,Detalhamento!BG$15)),IF(INDEX(Import.PLE,Detalhamento!$E20,Detalhamento!BG$15)&lt;=mediçao,0,OFFSET(Import.PLQ,$A20-1,BG$15-1,1,1)),OFFSET(Import.PLQ,$A20-1,BG$15-1,1,1)),(1-[1]PLE!$AA$28)*OFFSET(Import.PLQ,$A20-1,BG$15-1,1,1))))</f>
        <v>0</v>
      </c>
      <c r="BH20" s="7">
        <f ca="1">IF(BH$13="",0,CHOOSE(Detalhamento.OpçãoServiços,OFFSET(Import.PLQ,$A20-1,BH$15-1,1,1),IF($E20&lt;&gt;1,IF(ISNUMBER(INDEX(Import.PLE,Detalhamento!$E20,Detalhamento!BH$15)),IF(INDEX(Import.PLE,Detalhamento!$E20,Detalhamento!BH$15)&lt;=mediçao,OFFSET(Import.PLQ,$A20-1,BH$15-1,1,1),0),0),[1]PLE!$AA$28*OFFSET(Import.PLQ,$A20-1,BH$15-1,1,1)),IF($E20&lt;&gt;1,IF(ISNUMBER(INDEX(Import.PLE,Detalhamento!$E20,Detalhamento!BH$15)),IF(INDEX(Import.PLE,Detalhamento!$E20,Detalhamento!BH$15)&lt;=mediçao,0,OFFSET(Import.PLQ,$A20-1,BH$15-1,1,1)),OFFSET(Import.PLQ,$A20-1,BH$15-1,1,1)),(1-[1]PLE!$AA$28)*OFFSET(Import.PLQ,$A20-1,BH$15-1,1,1))))</f>
        <v>0</v>
      </c>
      <c r="BI20" s="7">
        <f ca="1">IF(BI$13="",0,CHOOSE(Detalhamento.OpçãoServiços,OFFSET(Import.PLQ,$A20-1,BI$15-1,1,1),IF($E20&lt;&gt;1,IF(ISNUMBER(INDEX(Import.PLE,Detalhamento!$E20,Detalhamento!BI$15)),IF(INDEX(Import.PLE,Detalhamento!$E20,Detalhamento!BI$15)&lt;=mediçao,OFFSET(Import.PLQ,$A20-1,BI$15-1,1,1),0),0),[1]PLE!$AA$28*OFFSET(Import.PLQ,$A20-1,BI$15-1,1,1)),IF($E20&lt;&gt;1,IF(ISNUMBER(INDEX(Import.PLE,Detalhamento!$E20,Detalhamento!BI$15)),IF(INDEX(Import.PLE,Detalhamento!$E20,Detalhamento!BI$15)&lt;=mediçao,0,OFFSET(Import.PLQ,$A20-1,BI$15-1,1,1)),OFFSET(Import.PLQ,$A20-1,BI$15-1,1,1)),(1-[1]PLE!$AA$28)*OFFSET(Import.PLQ,$A20-1,BI$15-1,1,1))))</f>
        <v>0</v>
      </c>
    </row>
    <row r="21" spans="1:61" ht="45" hidden="1" x14ac:dyDescent="0.2">
      <c r="A21" s="1">
        <v>5</v>
      </c>
      <c r="B21" s="2" t="str">
        <f ca="1">OFFSET(LIorçamento,$A21-1,B$16,1,1)</f>
        <v>Nível</v>
      </c>
      <c r="E21" s="3" t="str">
        <f ca="1">OFFSET(LIorçamento,$A21-1,E$16,1,1)</f>
        <v/>
      </c>
      <c r="F21" s="4">
        <f ca="1">CHOOSE($B$8,IF(OR(Nível="Serviço",Nível="Evento"),E21*10^4+IF(Nível&lt;&gt;"Evento",A21,0),0),IF(Nível&lt;&gt;"Evento",A21,0))</f>
        <v>0</v>
      </c>
      <c r="G21" s="4" t="str">
        <f ca="1">OFFSET(LIorçamento,$A21-1,G$16,1,1)</f>
        <v>2.0</v>
      </c>
      <c r="H21" s="5" t="str">
        <f ca="1">OFFSET(LIorçamento,$A21-1,H$16,1,1)</f>
        <v xml:space="preserve">
SERVIÇOS RODOVIÁRIOS - SINALIZAÇÃO PARA SEGURANÇA NA EXECUÇÃO DA OBRA
</v>
      </c>
      <c r="I21" s="6" t="str">
        <f ca="1">IF(OR(Nível="Serviço",Nível="evento"),OFFSET(LIorçamento,$A21-1,I$16,1,1),"")</f>
        <v/>
      </c>
      <c r="J21" s="7" t="str">
        <f ca="1">IF(OR(Nível="Serviço",Nível="evento"),SUM(L21:BI21),"")</f>
        <v/>
      </c>
      <c r="K21" s="8"/>
      <c r="L21" s="7">
        <f ca="1">IF(L$13="",0,CHOOSE(Detalhamento.OpçãoServiços,OFFSET(Import.PLQ,$A21-1,L$15-1,1,1),IF($E21&lt;&gt;1,IF(ISNUMBER(INDEX(Import.PLE,Detalhamento!$E21,Detalhamento!L$15)),IF(INDEX(Import.PLE,Detalhamento!$E21,Detalhamento!L$15)&lt;=mediçao,OFFSET(Import.PLQ,$A21-1,L$15-1,1,1),0),0),[1]PLE!$AA$28*OFFSET(Import.PLQ,$A21-1,L$15-1,1,1)),IF($E21&lt;&gt;1,IF(ISNUMBER(INDEX(Import.PLE,Detalhamento!$E21,Detalhamento!L$15)),IF(INDEX(Import.PLE,Detalhamento!$E21,Detalhamento!L$15)&lt;=mediçao,0,OFFSET(Import.PLQ,$A21-1,L$15-1,1,1)),OFFSET(Import.PLQ,$A21-1,L$15-1,1,1)),(1-[1]PLE!$AA$28)*OFFSET(Import.PLQ,$A21-1,L$15-1,1,1))))</f>
        <v>0</v>
      </c>
      <c r="M21" s="7">
        <f ca="1">IF(M$13="",0,CHOOSE(Detalhamento.OpçãoServiços,OFFSET(Import.PLQ,$A21-1,M$15-1,1,1),IF($E21&lt;&gt;1,IF(ISNUMBER(INDEX(Import.PLE,Detalhamento!$E21,Detalhamento!M$15)),IF(INDEX(Import.PLE,Detalhamento!$E21,Detalhamento!M$15)&lt;=mediçao,OFFSET(Import.PLQ,$A21-1,M$15-1,1,1),0),0),[1]PLE!$AA$28*OFFSET(Import.PLQ,$A21-1,M$15-1,1,1)),IF($E21&lt;&gt;1,IF(ISNUMBER(INDEX(Import.PLE,Detalhamento!$E21,Detalhamento!M$15)),IF(INDEX(Import.PLE,Detalhamento!$E21,Detalhamento!M$15)&lt;=mediçao,0,OFFSET(Import.PLQ,$A21-1,M$15-1,1,1)),OFFSET(Import.PLQ,$A21-1,M$15-1,1,1)),(1-[1]PLE!$AA$28)*OFFSET(Import.PLQ,$A21-1,M$15-1,1,1))))</f>
        <v>0</v>
      </c>
      <c r="N21" s="7">
        <f ca="1">IF(N$13="",0,CHOOSE(Detalhamento.OpçãoServiços,OFFSET(Import.PLQ,$A21-1,N$15-1,1,1),IF($E21&lt;&gt;1,IF(ISNUMBER(INDEX(Import.PLE,Detalhamento!$E21,Detalhamento!N$15)),IF(INDEX(Import.PLE,Detalhamento!$E21,Detalhamento!N$15)&lt;=mediçao,OFFSET(Import.PLQ,$A21-1,N$15-1,1,1),0),0),[1]PLE!$AA$28*OFFSET(Import.PLQ,$A21-1,N$15-1,1,1)),IF($E21&lt;&gt;1,IF(ISNUMBER(INDEX(Import.PLE,Detalhamento!$E21,Detalhamento!N$15)),IF(INDEX(Import.PLE,Detalhamento!$E21,Detalhamento!N$15)&lt;=mediçao,0,OFFSET(Import.PLQ,$A21-1,N$15-1,1,1)),OFFSET(Import.PLQ,$A21-1,N$15-1,1,1)),(1-[1]PLE!$AA$28)*OFFSET(Import.PLQ,$A21-1,N$15-1,1,1))))</f>
        <v>0</v>
      </c>
      <c r="O21" s="7">
        <f ca="1">IF(O$13="",0,CHOOSE(Detalhamento.OpçãoServiços,OFFSET(Import.PLQ,$A21-1,O$15-1,1,1),IF($E21&lt;&gt;1,IF(ISNUMBER(INDEX(Import.PLE,Detalhamento!$E21,Detalhamento!O$15)),IF(INDEX(Import.PLE,Detalhamento!$E21,Detalhamento!O$15)&lt;=mediçao,OFFSET(Import.PLQ,$A21-1,O$15-1,1,1),0),0),[1]PLE!$AA$28*OFFSET(Import.PLQ,$A21-1,O$15-1,1,1)),IF($E21&lt;&gt;1,IF(ISNUMBER(INDEX(Import.PLE,Detalhamento!$E21,Detalhamento!O$15)),IF(INDEX(Import.PLE,Detalhamento!$E21,Detalhamento!O$15)&lt;=mediçao,0,OFFSET(Import.PLQ,$A21-1,O$15-1,1,1)),OFFSET(Import.PLQ,$A21-1,O$15-1,1,1)),(1-[1]PLE!$AA$28)*OFFSET(Import.PLQ,$A21-1,O$15-1,1,1))))</f>
        <v>0</v>
      </c>
      <c r="P21" s="7">
        <f ca="1">IF(P$13="",0,CHOOSE(Detalhamento.OpçãoServiços,OFFSET(Import.PLQ,$A21-1,P$15-1,1,1),IF($E21&lt;&gt;1,IF(ISNUMBER(INDEX(Import.PLE,Detalhamento!$E21,Detalhamento!P$15)),IF(INDEX(Import.PLE,Detalhamento!$E21,Detalhamento!P$15)&lt;=mediçao,OFFSET(Import.PLQ,$A21-1,P$15-1,1,1),0),0),[1]PLE!$AA$28*OFFSET(Import.PLQ,$A21-1,P$15-1,1,1)),IF($E21&lt;&gt;1,IF(ISNUMBER(INDEX(Import.PLE,Detalhamento!$E21,Detalhamento!P$15)),IF(INDEX(Import.PLE,Detalhamento!$E21,Detalhamento!P$15)&lt;=mediçao,0,OFFSET(Import.PLQ,$A21-1,P$15-1,1,1)),OFFSET(Import.PLQ,$A21-1,P$15-1,1,1)),(1-[1]PLE!$AA$28)*OFFSET(Import.PLQ,$A21-1,P$15-1,1,1))))</f>
        <v>0</v>
      </c>
      <c r="Q21" s="7">
        <f ca="1">IF(Q$13="",0,CHOOSE(Detalhamento.OpçãoServiços,OFFSET(Import.PLQ,$A21-1,Q$15-1,1,1),IF($E21&lt;&gt;1,IF(ISNUMBER(INDEX(Import.PLE,Detalhamento!$E21,Detalhamento!Q$15)),IF(INDEX(Import.PLE,Detalhamento!$E21,Detalhamento!Q$15)&lt;=mediçao,OFFSET(Import.PLQ,$A21-1,Q$15-1,1,1),0),0),[1]PLE!$AA$28*OFFSET(Import.PLQ,$A21-1,Q$15-1,1,1)),IF($E21&lt;&gt;1,IF(ISNUMBER(INDEX(Import.PLE,Detalhamento!$E21,Detalhamento!Q$15)),IF(INDEX(Import.PLE,Detalhamento!$E21,Detalhamento!Q$15)&lt;=mediçao,0,OFFSET(Import.PLQ,$A21-1,Q$15-1,1,1)),OFFSET(Import.PLQ,$A21-1,Q$15-1,1,1)),(1-[1]PLE!$AA$28)*OFFSET(Import.PLQ,$A21-1,Q$15-1,1,1))))</f>
        <v>0</v>
      </c>
      <c r="R21" s="7">
        <f ca="1">IF(R$13="",0,CHOOSE(Detalhamento.OpçãoServiços,OFFSET(Import.PLQ,$A21-1,R$15-1,1,1),IF($E21&lt;&gt;1,IF(ISNUMBER(INDEX(Import.PLE,Detalhamento!$E21,Detalhamento!R$15)),IF(INDEX(Import.PLE,Detalhamento!$E21,Detalhamento!R$15)&lt;=mediçao,OFFSET(Import.PLQ,$A21-1,R$15-1,1,1),0),0),[1]PLE!$AA$28*OFFSET(Import.PLQ,$A21-1,R$15-1,1,1)),IF($E21&lt;&gt;1,IF(ISNUMBER(INDEX(Import.PLE,Detalhamento!$E21,Detalhamento!R$15)),IF(INDEX(Import.PLE,Detalhamento!$E21,Detalhamento!R$15)&lt;=mediçao,0,OFFSET(Import.PLQ,$A21-1,R$15-1,1,1)),OFFSET(Import.PLQ,$A21-1,R$15-1,1,1)),(1-[1]PLE!$AA$28)*OFFSET(Import.PLQ,$A21-1,R$15-1,1,1))))</f>
        <v>0</v>
      </c>
      <c r="S21" s="7">
        <f ca="1">IF(S$13="",0,CHOOSE(Detalhamento.OpçãoServiços,OFFSET(Import.PLQ,$A21-1,S$15-1,1,1),IF($E21&lt;&gt;1,IF(ISNUMBER(INDEX(Import.PLE,Detalhamento!$E21,Detalhamento!S$15)),IF(INDEX(Import.PLE,Detalhamento!$E21,Detalhamento!S$15)&lt;=mediçao,OFFSET(Import.PLQ,$A21-1,S$15-1,1,1),0),0),[1]PLE!$AA$28*OFFSET(Import.PLQ,$A21-1,S$15-1,1,1)),IF($E21&lt;&gt;1,IF(ISNUMBER(INDEX(Import.PLE,Detalhamento!$E21,Detalhamento!S$15)),IF(INDEX(Import.PLE,Detalhamento!$E21,Detalhamento!S$15)&lt;=mediçao,0,OFFSET(Import.PLQ,$A21-1,S$15-1,1,1)),OFFSET(Import.PLQ,$A21-1,S$15-1,1,1)),(1-[1]PLE!$AA$28)*OFFSET(Import.PLQ,$A21-1,S$15-1,1,1))))</f>
        <v>0</v>
      </c>
      <c r="T21" s="7">
        <f ca="1">IF(T$13="",0,CHOOSE(Detalhamento.OpçãoServiços,OFFSET(Import.PLQ,$A21-1,T$15-1,1,1),IF($E21&lt;&gt;1,IF(ISNUMBER(INDEX(Import.PLE,Detalhamento!$E21,Detalhamento!T$15)),IF(INDEX(Import.PLE,Detalhamento!$E21,Detalhamento!T$15)&lt;=mediçao,OFFSET(Import.PLQ,$A21-1,T$15-1,1,1),0),0),[1]PLE!$AA$28*OFFSET(Import.PLQ,$A21-1,T$15-1,1,1)),IF($E21&lt;&gt;1,IF(ISNUMBER(INDEX(Import.PLE,Detalhamento!$E21,Detalhamento!T$15)),IF(INDEX(Import.PLE,Detalhamento!$E21,Detalhamento!T$15)&lt;=mediçao,0,OFFSET(Import.PLQ,$A21-1,T$15-1,1,1)),OFFSET(Import.PLQ,$A21-1,T$15-1,1,1)),(1-[1]PLE!$AA$28)*OFFSET(Import.PLQ,$A21-1,T$15-1,1,1))))</f>
        <v>0</v>
      </c>
      <c r="U21" s="7">
        <f ca="1">IF(U$13="",0,CHOOSE(Detalhamento.OpçãoServiços,OFFSET(Import.PLQ,$A21-1,U$15-1,1,1),IF($E21&lt;&gt;1,IF(ISNUMBER(INDEX(Import.PLE,Detalhamento!$E21,Detalhamento!U$15)),IF(INDEX(Import.PLE,Detalhamento!$E21,Detalhamento!U$15)&lt;=mediçao,OFFSET(Import.PLQ,$A21-1,U$15-1,1,1),0),0),[1]PLE!$AA$28*OFFSET(Import.PLQ,$A21-1,U$15-1,1,1)),IF($E21&lt;&gt;1,IF(ISNUMBER(INDEX(Import.PLE,Detalhamento!$E21,Detalhamento!U$15)),IF(INDEX(Import.PLE,Detalhamento!$E21,Detalhamento!U$15)&lt;=mediçao,0,OFFSET(Import.PLQ,$A21-1,U$15-1,1,1)),OFFSET(Import.PLQ,$A21-1,U$15-1,1,1)),(1-[1]PLE!$AA$28)*OFFSET(Import.PLQ,$A21-1,U$15-1,1,1))))</f>
        <v>0</v>
      </c>
      <c r="V21" s="7">
        <f ca="1">IF(V$13="",0,CHOOSE(Detalhamento.OpçãoServiços,OFFSET(Import.PLQ,$A21-1,V$15-1,1,1),IF($E21&lt;&gt;1,IF(ISNUMBER(INDEX(Import.PLE,Detalhamento!$E21,Detalhamento!V$15)),IF(INDEX(Import.PLE,Detalhamento!$E21,Detalhamento!V$15)&lt;=mediçao,OFFSET(Import.PLQ,$A21-1,V$15-1,1,1),0),0),[1]PLE!$AA$28*OFFSET(Import.PLQ,$A21-1,V$15-1,1,1)),IF($E21&lt;&gt;1,IF(ISNUMBER(INDEX(Import.PLE,Detalhamento!$E21,Detalhamento!V$15)),IF(INDEX(Import.PLE,Detalhamento!$E21,Detalhamento!V$15)&lt;=mediçao,0,OFFSET(Import.PLQ,$A21-1,V$15-1,1,1)),OFFSET(Import.PLQ,$A21-1,V$15-1,1,1)),(1-[1]PLE!$AA$28)*OFFSET(Import.PLQ,$A21-1,V$15-1,1,1))))</f>
        <v>0</v>
      </c>
      <c r="W21" s="7">
        <f ca="1">IF(W$13="",0,CHOOSE(Detalhamento.OpçãoServiços,OFFSET(Import.PLQ,$A21-1,W$15-1,1,1),IF($E21&lt;&gt;1,IF(ISNUMBER(INDEX(Import.PLE,Detalhamento!$E21,Detalhamento!W$15)),IF(INDEX(Import.PLE,Detalhamento!$E21,Detalhamento!W$15)&lt;=mediçao,OFFSET(Import.PLQ,$A21-1,W$15-1,1,1),0),0),[1]PLE!$AA$28*OFFSET(Import.PLQ,$A21-1,W$15-1,1,1)),IF($E21&lt;&gt;1,IF(ISNUMBER(INDEX(Import.PLE,Detalhamento!$E21,Detalhamento!W$15)),IF(INDEX(Import.PLE,Detalhamento!$E21,Detalhamento!W$15)&lt;=mediçao,0,OFFSET(Import.PLQ,$A21-1,W$15-1,1,1)),OFFSET(Import.PLQ,$A21-1,W$15-1,1,1)),(1-[1]PLE!$AA$28)*OFFSET(Import.PLQ,$A21-1,W$15-1,1,1))))</f>
        <v>0</v>
      </c>
      <c r="X21" s="7">
        <f ca="1">IF(X$13="",0,CHOOSE(Detalhamento.OpçãoServiços,OFFSET(Import.PLQ,$A21-1,X$15-1,1,1),IF($E21&lt;&gt;1,IF(ISNUMBER(INDEX(Import.PLE,Detalhamento!$E21,Detalhamento!X$15)),IF(INDEX(Import.PLE,Detalhamento!$E21,Detalhamento!X$15)&lt;=mediçao,OFFSET(Import.PLQ,$A21-1,X$15-1,1,1),0),0),[1]PLE!$AA$28*OFFSET(Import.PLQ,$A21-1,X$15-1,1,1)),IF($E21&lt;&gt;1,IF(ISNUMBER(INDEX(Import.PLE,Detalhamento!$E21,Detalhamento!X$15)),IF(INDEX(Import.PLE,Detalhamento!$E21,Detalhamento!X$15)&lt;=mediçao,0,OFFSET(Import.PLQ,$A21-1,X$15-1,1,1)),OFFSET(Import.PLQ,$A21-1,X$15-1,1,1)),(1-[1]PLE!$AA$28)*OFFSET(Import.PLQ,$A21-1,X$15-1,1,1))))</f>
        <v>0</v>
      </c>
      <c r="Y21" s="7">
        <f ca="1">IF(Y$13="",0,CHOOSE(Detalhamento.OpçãoServiços,OFFSET(Import.PLQ,$A21-1,Y$15-1,1,1),IF($E21&lt;&gt;1,IF(ISNUMBER(INDEX(Import.PLE,Detalhamento!$E21,Detalhamento!Y$15)),IF(INDEX(Import.PLE,Detalhamento!$E21,Detalhamento!Y$15)&lt;=mediçao,OFFSET(Import.PLQ,$A21-1,Y$15-1,1,1),0),0),[1]PLE!$AA$28*OFFSET(Import.PLQ,$A21-1,Y$15-1,1,1)),IF($E21&lt;&gt;1,IF(ISNUMBER(INDEX(Import.PLE,Detalhamento!$E21,Detalhamento!Y$15)),IF(INDEX(Import.PLE,Detalhamento!$E21,Detalhamento!Y$15)&lt;=mediçao,0,OFFSET(Import.PLQ,$A21-1,Y$15-1,1,1)),OFFSET(Import.PLQ,$A21-1,Y$15-1,1,1)),(1-[1]PLE!$AA$28)*OFFSET(Import.PLQ,$A21-1,Y$15-1,1,1))))</f>
        <v>0</v>
      </c>
      <c r="Z21" s="7">
        <f ca="1">IF(Z$13="",0,CHOOSE(Detalhamento.OpçãoServiços,OFFSET(Import.PLQ,$A21-1,Z$15-1,1,1),IF($E21&lt;&gt;1,IF(ISNUMBER(INDEX(Import.PLE,Detalhamento!$E21,Detalhamento!Z$15)),IF(INDEX(Import.PLE,Detalhamento!$E21,Detalhamento!Z$15)&lt;=mediçao,OFFSET(Import.PLQ,$A21-1,Z$15-1,1,1),0),0),[1]PLE!$AA$28*OFFSET(Import.PLQ,$A21-1,Z$15-1,1,1)),IF($E21&lt;&gt;1,IF(ISNUMBER(INDEX(Import.PLE,Detalhamento!$E21,Detalhamento!Z$15)),IF(INDEX(Import.PLE,Detalhamento!$E21,Detalhamento!Z$15)&lt;=mediçao,0,OFFSET(Import.PLQ,$A21-1,Z$15-1,1,1)),OFFSET(Import.PLQ,$A21-1,Z$15-1,1,1)),(1-[1]PLE!$AA$28)*OFFSET(Import.PLQ,$A21-1,Z$15-1,1,1))))</f>
        <v>0</v>
      </c>
      <c r="AA21" s="7">
        <f ca="1">IF(AA$13="",0,CHOOSE(Detalhamento.OpçãoServiços,OFFSET(Import.PLQ,$A21-1,AA$15-1,1,1),IF($E21&lt;&gt;1,IF(ISNUMBER(INDEX(Import.PLE,Detalhamento!$E21,Detalhamento!AA$15)),IF(INDEX(Import.PLE,Detalhamento!$E21,Detalhamento!AA$15)&lt;=mediçao,OFFSET(Import.PLQ,$A21-1,AA$15-1,1,1),0),0),[1]PLE!$AA$28*OFFSET(Import.PLQ,$A21-1,AA$15-1,1,1)),IF($E21&lt;&gt;1,IF(ISNUMBER(INDEX(Import.PLE,Detalhamento!$E21,Detalhamento!AA$15)),IF(INDEX(Import.PLE,Detalhamento!$E21,Detalhamento!AA$15)&lt;=mediçao,0,OFFSET(Import.PLQ,$A21-1,AA$15-1,1,1)),OFFSET(Import.PLQ,$A21-1,AA$15-1,1,1)),(1-[1]PLE!$AA$28)*OFFSET(Import.PLQ,$A21-1,AA$15-1,1,1))))</f>
        <v>0</v>
      </c>
      <c r="AB21" s="7">
        <f ca="1">IF(AB$13="",0,CHOOSE(Detalhamento.OpçãoServiços,OFFSET(Import.PLQ,$A21-1,AB$15-1,1,1),IF($E21&lt;&gt;1,IF(ISNUMBER(INDEX(Import.PLE,Detalhamento!$E21,Detalhamento!AB$15)),IF(INDEX(Import.PLE,Detalhamento!$E21,Detalhamento!AB$15)&lt;=mediçao,OFFSET(Import.PLQ,$A21-1,AB$15-1,1,1),0),0),[1]PLE!$AA$28*OFFSET(Import.PLQ,$A21-1,AB$15-1,1,1)),IF($E21&lt;&gt;1,IF(ISNUMBER(INDEX(Import.PLE,Detalhamento!$E21,Detalhamento!AB$15)),IF(INDEX(Import.PLE,Detalhamento!$E21,Detalhamento!AB$15)&lt;=mediçao,0,OFFSET(Import.PLQ,$A21-1,AB$15-1,1,1)),OFFSET(Import.PLQ,$A21-1,AB$15-1,1,1)),(1-[1]PLE!$AA$28)*OFFSET(Import.PLQ,$A21-1,AB$15-1,1,1))))</f>
        <v>0</v>
      </c>
      <c r="AC21" s="7">
        <f ca="1">IF(AC$13="",0,CHOOSE(Detalhamento.OpçãoServiços,OFFSET(Import.PLQ,$A21-1,AC$15-1,1,1),IF($E21&lt;&gt;1,IF(ISNUMBER(INDEX(Import.PLE,Detalhamento!$E21,Detalhamento!AC$15)),IF(INDEX(Import.PLE,Detalhamento!$E21,Detalhamento!AC$15)&lt;=mediçao,OFFSET(Import.PLQ,$A21-1,AC$15-1,1,1),0),0),[1]PLE!$AA$28*OFFSET(Import.PLQ,$A21-1,AC$15-1,1,1)),IF($E21&lt;&gt;1,IF(ISNUMBER(INDEX(Import.PLE,Detalhamento!$E21,Detalhamento!AC$15)),IF(INDEX(Import.PLE,Detalhamento!$E21,Detalhamento!AC$15)&lt;=mediçao,0,OFFSET(Import.PLQ,$A21-1,AC$15-1,1,1)),OFFSET(Import.PLQ,$A21-1,AC$15-1,1,1)),(1-[1]PLE!$AA$28)*OFFSET(Import.PLQ,$A21-1,AC$15-1,1,1))))</f>
        <v>0</v>
      </c>
      <c r="AD21" s="7">
        <f ca="1">IF(AD$13="",0,CHOOSE(Detalhamento.OpçãoServiços,OFFSET(Import.PLQ,$A21-1,AD$15-1,1,1),IF($E21&lt;&gt;1,IF(ISNUMBER(INDEX(Import.PLE,Detalhamento!$E21,Detalhamento!AD$15)),IF(INDEX(Import.PLE,Detalhamento!$E21,Detalhamento!AD$15)&lt;=mediçao,OFFSET(Import.PLQ,$A21-1,AD$15-1,1,1),0),0),[1]PLE!$AA$28*OFFSET(Import.PLQ,$A21-1,AD$15-1,1,1)),IF($E21&lt;&gt;1,IF(ISNUMBER(INDEX(Import.PLE,Detalhamento!$E21,Detalhamento!AD$15)),IF(INDEX(Import.PLE,Detalhamento!$E21,Detalhamento!AD$15)&lt;=mediçao,0,OFFSET(Import.PLQ,$A21-1,AD$15-1,1,1)),OFFSET(Import.PLQ,$A21-1,AD$15-1,1,1)),(1-[1]PLE!$AA$28)*OFFSET(Import.PLQ,$A21-1,AD$15-1,1,1))))</f>
        <v>0</v>
      </c>
      <c r="AE21" s="7">
        <f ca="1">IF(AE$13="",0,CHOOSE(Detalhamento.OpçãoServiços,OFFSET(Import.PLQ,$A21-1,AE$15-1,1,1),IF($E21&lt;&gt;1,IF(ISNUMBER(INDEX(Import.PLE,Detalhamento!$E21,Detalhamento!AE$15)),IF(INDEX(Import.PLE,Detalhamento!$E21,Detalhamento!AE$15)&lt;=mediçao,OFFSET(Import.PLQ,$A21-1,AE$15-1,1,1),0),0),[1]PLE!$AA$28*OFFSET(Import.PLQ,$A21-1,AE$15-1,1,1)),IF($E21&lt;&gt;1,IF(ISNUMBER(INDEX(Import.PLE,Detalhamento!$E21,Detalhamento!AE$15)),IF(INDEX(Import.PLE,Detalhamento!$E21,Detalhamento!AE$15)&lt;=mediçao,0,OFFSET(Import.PLQ,$A21-1,AE$15-1,1,1)),OFFSET(Import.PLQ,$A21-1,AE$15-1,1,1)),(1-[1]PLE!$AA$28)*OFFSET(Import.PLQ,$A21-1,AE$15-1,1,1))))</f>
        <v>0</v>
      </c>
      <c r="AF21" s="7">
        <f ca="1">IF(AF$13="",0,CHOOSE(Detalhamento.OpçãoServiços,OFFSET(Import.PLQ,$A21-1,AF$15-1,1,1),IF($E21&lt;&gt;1,IF(ISNUMBER(INDEX(Import.PLE,Detalhamento!$E21,Detalhamento!AF$15)),IF(INDEX(Import.PLE,Detalhamento!$E21,Detalhamento!AF$15)&lt;=mediçao,OFFSET(Import.PLQ,$A21-1,AF$15-1,1,1),0),0),[1]PLE!$AA$28*OFFSET(Import.PLQ,$A21-1,AF$15-1,1,1)),IF($E21&lt;&gt;1,IF(ISNUMBER(INDEX(Import.PLE,Detalhamento!$E21,Detalhamento!AF$15)),IF(INDEX(Import.PLE,Detalhamento!$E21,Detalhamento!AF$15)&lt;=mediçao,0,OFFSET(Import.PLQ,$A21-1,AF$15-1,1,1)),OFFSET(Import.PLQ,$A21-1,AF$15-1,1,1)),(1-[1]PLE!$AA$28)*OFFSET(Import.PLQ,$A21-1,AF$15-1,1,1))))</f>
        <v>0</v>
      </c>
      <c r="AG21" s="7">
        <f ca="1">IF(AG$13="",0,CHOOSE(Detalhamento.OpçãoServiços,OFFSET(Import.PLQ,$A21-1,AG$15-1,1,1),IF($E21&lt;&gt;1,IF(ISNUMBER(INDEX(Import.PLE,Detalhamento!$E21,Detalhamento!AG$15)),IF(INDEX(Import.PLE,Detalhamento!$E21,Detalhamento!AG$15)&lt;=mediçao,OFFSET(Import.PLQ,$A21-1,AG$15-1,1,1),0),0),[1]PLE!$AA$28*OFFSET(Import.PLQ,$A21-1,AG$15-1,1,1)),IF($E21&lt;&gt;1,IF(ISNUMBER(INDEX(Import.PLE,Detalhamento!$E21,Detalhamento!AG$15)),IF(INDEX(Import.PLE,Detalhamento!$E21,Detalhamento!AG$15)&lt;=mediçao,0,OFFSET(Import.PLQ,$A21-1,AG$15-1,1,1)),OFFSET(Import.PLQ,$A21-1,AG$15-1,1,1)),(1-[1]PLE!$AA$28)*OFFSET(Import.PLQ,$A21-1,AG$15-1,1,1))))</f>
        <v>0</v>
      </c>
      <c r="AH21" s="7">
        <f ca="1">IF(AH$13="",0,CHOOSE(Detalhamento.OpçãoServiços,OFFSET(Import.PLQ,$A21-1,AH$15-1,1,1),IF($E21&lt;&gt;1,IF(ISNUMBER(INDEX(Import.PLE,Detalhamento!$E21,Detalhamento!AH$15)),IF(INDEX(Import.PLE,Detalhamento!$E21,Detalhamento!AH$15)&lt;=mediçao,OFFSET(Import.PLQ,$A21-1,AH$15-1,1,1),0),0),[1]PLE!$AA$28*OFFSET(Import.PLQ,$A21-1,AH$15-1,1,1)),IF($E21&lt;&gt;1,IF(ISNUMBER(INDEX(Import.PLE,Detalhamento!$E21,Detalhamento!AH$15)),IF(INDEX(Import.PLE,Detalhamento!$E21,Detalhamento!AH$15)&lt;=mediçao,0,OFFSET(Import.PLQ,$A21-1,AH$15-1,1,1)),OFFSET(Import.PLQ,$A21-1,AH$15-1,1,1)),(1-[1]PLE!$AA$28)*OFFSET(Import.PLQ,$A21-1,AH$15-1,1,1))))</f>
        <v>0</v>
      </c>
      <c r="AI21" s="7">
        <f ca="1">IF(AI$13="",0,CHOOSE(Detalhamento.OpçãoServiços,OFFSET(Import.PLQ,$A21-1,AI$15-1,1,1),IF($E21&lt;&gt;1,IF(ISNUMBER(INDEX(Import.PLE,Detalhamento!$E21,Detalhamento!AI$15)),IF(INDEX(Import.PLE,Detalhamento!$E21,Detalhamento!AI$15)&lt;=mediçao,OFFSET(Import.PLQ,$A21-1,AI$15-1,1,1),0),0),[1]PLE!$AA$28*OFFSET(Import.PLQ,$A21-1,AI$15-1,1,1)),IF($E21&lt;&gt;1,IF(ISNUMBER(INDEX(Import.PLE,Detalhamento!$E21,Detalhamento!AI$15)),IF(INDEX(Import.PLE,Detalhamento!$E21,Detalhamento!AI$15)&lt;=mediçao,0,OFFSET(Import.PLQ,$A21-1,AI$15-1,1,1)),OFFSET(Import.PLQ,$A21-1,AI$15-1,1,1)),(1-[1]PLE!$AA$28)*OFFSET(Import.PLQ,$A21-1,AI$15-1,1,1))))</f>
        <v>0</v>
      </c>
      <c r="AJ21" s="7">
        <f ca="1">IF(AJ$13="",0,CHOOSE(Detalhamento.OpçãoServiços,OFFSET(Import.PLQ,$A21-1,AJ$15-1,1,1),IF($E21&lt;&gt;1,IF(ISNUMBER(INDEX(Import.PLE,Detalhamento!$E21,Detalhamento!AJ$15)),IF(INDEX(Import.PLE,Detalhamento!$E21,Detalhamento!AJ$15)&lt;=mediçao,OFFSET(Import.PLQ,$A21-1,AJ$15-1,1,1),0),0),[1]PLE!$AA$28*OFFSET(Import.PLQ,$A21-1,AJ$15-1,1,1)),IF($E21&lt;&gt;1,IF(ISNUMBER(INDEX(Import.PLE,Detalhamento!$E21,Detalhamento!AJ$15)),IF(INDEX(Import.PLE,Detalhamento!$E21,Detalhamento!AJ$15)&lt;=mediçao,0,OFFSET(Import.PLQ,$A21-1,AJ$15-1,1,1)),OFFSET(Import.PLQ,$A21-1,AJ$15-1,1,1)),(1-[1]PLE!$AA$28)*OFFSET(Import.PLQ,$A21-1,AJ$15-1,1,1))))</f>
        <v>0</v>
      </c>
      <c r="AK21" s="7">
        <f ca="1">IF(AK$13="",0,CHOOSE(Detalhamento.OpçãoServiços,OFFSET(Import.PLQ,$A21-1,AK$15-1,1,1),IF($E21&lt;&gt;1,IF(ISNUMBER(INDEX(Import.PLE,Detalhamento!$E21,Detalhamento!AK$15)),IF(INDEX(Import.PLE,Detalhamento!$E21,Detalhamento!AK$15)&lt;=mediçao,OFFSET(Import.PLQ,$A21-1,AK$15-1,1,1),0),0),[1]PLE!$AA$28*OFFSET(Import.PLQ,$A21-1,AK$15-1,1,1)),IF($E21&lt;&gt;1,IF(ISNUMBER(INDEX(Import.PLE,Detalhamento!$E21,Detalhamento!AK$15)),IF(INDEX(Import.PLE,Detalhamento!$E21,Detalhamento!AK$15)&lt;=mediçao,0,OFFSET(Import.PLQ,$A21-1,AK$15-1,1,1)),OFFSET(Import.PLQ,$A21-1,AK$15-1,1,1)),(1-[1]PLE!$AA$28)*OFFSET(Import.PLQ,$A21-1,AK$15-1,1,1))))</f>
        <v>0</v>
      </c>
      <c r="AL21" s="7">
        <f ca="1">IF(AL$13="",0,CHOOSE(Detalhamento.OpçãoServiços,OFFSET(Import.PLQ,$A21-1,AL$15-1,1,1),IF($E21&lt;&gt;1,IF(ISNUMBER(INDEX(Import.PLE,Detalhamento!$E21,Detalhamento!AL$15)),IF(INDEX(Import.PLE,Detalhamento!$E21,Detalhamento!AL$15)&lt;=mediçao,OFFSET(Import.PLQ,$A21-1,AL$15-1,1,1),0),0),[1]PLE!$AA$28*OFFSET(Import.PLQ,$A21-1,AL$15-1,1,1)),IF($E21&lt;&gt;1,IF(ISNUMBER(INDEX(Import.PLE,Detalhamento!$E21,Detalhamento!AL$15)),IF(INDEX(Import.PLE,Detalhamento!$E21,Detalhamento!AL$15)&lt;=mediçao,0,OFFSET(Import.PLQ,$A21-1,AL$15-1,1,1)),OFFSET(Import.PLQ,$A21-1,AL$15-1,1,1)),(1-[1]PLE!$AA$28)*OFFSET(Import.PLQ,$A21-1,AL$15-1,1,1))))</f>
        <v>0</v>
      </c>
      <c r="AM21" s="7">
        <f ca="1">IF(AM$13="",0,CHOOSE(Detalhamento.OpçãoServiços,OFFSET(Import.PLQ,$A21-1,AM$15-1,1,1),IF($E21&lt;&gt;1,IF(ISNUMBER(INDEX(Import.PLE,Detalhamento!$E21,Detalhamento!AM$15)),IF(INDEX(Import.PLE,Detalhamento!$E21,Detalhamento!AM$15)&lt;=mediçao,OFFSET(Import.PLQ,$A21-1,AM$15-1,1,1),0),0),[1]PLE!$AA$28*OFFSET(Import.PLQ,$A21-1,AM$15-1,1,1)),IF($E21&lt;&gt;1,IF(ISNUMBER(INDEX(Import.PLE,Detalhamento!$E21,Detalhamento!AM$15)),IF(INDEX(Import.PLE,Detalhamento!$E21,Detalhamento!AM$15)&lt;=mediçao,0,OFFSET(Import.PLQ,$A21-1,AM$15-1,1,1)),OFFSET(Import.PLQ,$A21-1,AM$15-1,1,1)),(1-[1]PLE!$AA$28)*OFFSET(Import.PLQ,$A21-1,AM$15-1,1,1))))</f>
        <v>0</v>
      </c>
      <c r="AN21" s="7">
        <f ca="1">IF(AN$13="",0,CHOOSE(Detalhamento.OpçãoServiços,OFFSET(Import.PLQ,$A21-1,AN$15-1,1,1),IF($E21&lt;&gt;1,IF(ISNUMBER(INDEX(Import.PLE,Detalhamento!$E21,Detalhamento!AN$15)),IF(INDEX(Import.PLE,Detalhamento!$E21,Detalhamento!AN$15)&lt;=mediçao,OFFSET(Import.PLQ,$A21-1,AN$15-1,1,1),0),0),[1]PLE!$AA$28*OFFSET(Import.PLQ,$A21-1,AN$15-1,1,1)),IF($E21&lt;&gt;1,IF(ISNUMBER(INDEX(Import.PLE,Detalhamento!$E21,Detalhamento!AN$15)),IF(INDEX(Import.PLE,Detalhamento!$E21,Detalhamento!AN$15)&lt;=mediçao,0,OFFSET(Import.PLQ,$A21-1,AN$15-1,1,1)),OFFSET(Import.PLQ,$A21-1,AN$15-1,1,1)),(1-[1]PLE!$AA$28)*OFFSET(Import.PLQ,$A21-1,AN$15-1,1,1))))</f>
        <v>0</v>
      </c>
      <c r="AO21" s="7">
        <f ca="1">IF(AO$13="",0,CHOOSE(Detalhamento.OpçãoServiços,OFFSET(Import.PLQ,$A21-1,AO$15-1,1,1),IF($E21&lt;&gt;1,IF(ISNUMBER(INDEX(Import.PLE,Detalhamento!$E21,Detalhamento!AO$15)),IF(INDEX(Import.PLE,Detalhamento!$E21,Detalhamento!AO$15)&lt;=mediçao,OFFSET(Import.PLQ,$A21-1,AO$15-1,1,1),0),0),[1]PLE!$AA$28*OFFSET(Import.PLQ,$A21-1,AO$15-1,1,1)),IF($E21&lt;&gt;1,IF(ISNUMBER(INDEX(Import.PLE,Detalhamento!$E21,Detalhamento!AO$15)),IF(INDEX(Import.PLE,Detalhamento!$E21,Detalhamento!AO$15)&lt;=mediçao,0,OFFSET(Import.PLQ,$A21-1,AO$15-1,1,1)),OFFSET(Import.PLQ,$A21-1,AO$15-1,1,1)),(1-[1]PLE!$AA$28)*OFFSET(Import.PLQ,$A21-1,AO$15-1,1,1))))</f>
        <v>0</v>
      </c>
      <c r="AP21" s="7">
        <f ca="1">IF(AP$13="",0,CHOOSE(Detalhamento.OpçãoServiços,OFFSET(Import.PLQ,$A21-1,AP$15-1,1,1),IF($E21&lt;&gt;1,IF(ISNUMBER(INDEX(Import.PLE,Detalhamento!$E21,Detalhamento!AP$15)),IF(INDEX(Import.PLE,Detalhamento!$E21,Detalhamento!AP$15)&lt;=mediçao,OFFSET(Import.PLQ,$A21-1,AP$15-1,1,1),0),0),[1]PLE!$AA$28*OFFSET(Import.PLQ,$A21-1,AP$15-1,1,1)),IF($E21&lt;&gt;1,IF(ISNUMBER(INDEX(Import.PLE,Detalhamento!$E21,Detalhamento!AP$15)),IF(INDEX(Import.PLE,Detalhamento!$E21,Detalhamento!AP$15)&lt;=mediçao,0,OFFSET(Import.PLQ,$A21-1,AP$15-1,1,1)),OFFSET(Import.PLQ,$A21-1,AP$15-1,1,1)),(1-[1]PLE!$AA$28)*OFFSET(Import.PLQ,$A21-1,AP$15-1,1,1))))</f>
        <v>0</v>
      </c>
      <c r="AQ21" s="7">
        <f ca="1">IF(AQ$13="",0,CHOOSE(Detalhamento.OpçãoServiços,OFFSET(Import.PLQ,$A21-1,AQ$15-1,1,1),IF($E21&lt;&gt;1,IF(ISNUMBER(INDEX(Import.PLE,Detalhamento!$E21,Detalhamento!AQ$15)),IF(INDEX(Import.PLE,Detalhamento!$E21,Detalhamento!AQ$15)&lt;=mediçao,OFFSET(Import.PLQ,$A21-1,AQ$15-1,1,1),0),0),[1]PLE!$AA$28*OFFSET(Import.PLQ,$A21-1,AQ$15-1,1,1)),IF($E21&lt;&gt;1,IF(ISNUMBER(INDEX(Import.PLE,Detalhamento!$E21,Detalhamento!AQ$15)),IF(INDEX(Import.PLE,Detalhamento!$E21,Detalhamento!AQ$15)&lt;=mediçao,0,OFFSET(Import.PLQ,$A21-1,AQ$15-1,1,1)),OFFSET(Import.PLQ,$A21-1,AQ$15-1,1,1)),(1-[1]PLE!$AA$28)*OFFSET(Import.PLQ,$A21-1,AQ$15-1,1,1))))</f>
        <v>0</v>
      </c>
      <c r="AR21" s="7">
        <f ca="1">IF(AR$13="",0,CHOOSE(Detalhamento.OpçãoServiços,OFFSET(Import.PLQ,$A21-1,AR$15-1,1,1),IF($E21&lt;&gt;1,IF(ISNUMBER(INDEX(Import.PLE,Detalhamento!$E21,Detalhamento!AR$15)),IF(INDEX(Import.PLE,Detalhamento!$E21,Detalhamento!AR$15)&lt;=mediçao,OFFSET(Import.PLQ,$A21-1,AR$15-1,1,1),0),0),[1]PLE!$AA$28*OFFSET(Import.PLQ,$A21-1,AR$15-1,1,1)),IF($E21&lt;&gt;1,IF(ISNUMBER(INDEX(Import.PLE,Detalhamento!$E21,Detalhamento!AR$15)),IF(INDEX(Import.PLE,Detalhamento!$E21,Detalhamento!AR$15)&lt;=mediçao,0,OFFSET(Import.PLQ,$A21-1,AR$15-1,1,1)),OFFSET(Import.PLQ,$A21-1,AR$15-1,1,1)),(1-[1]PLE!$AA$28)*OFFSET(Import.PLQ,$A21-1,AR$15-1,1,1))))</f>
        <v>0</v>
      </c>
      <c r="AS21" s="7">
        <f ca="1">IF(AS$13="",0,CHOOSE(Detalhamento.OpçãoServiços,OFFSET(Import.PLQ,$A21-1,AS$15-1,1,1),IF($E21&lt;&gt;1,IF(ISNUMBER(INDEX(Import.PLE,Detalhamento!$E21,Detalhamento!AS$15)),IF(INDEX(Import.PLE,Detalhamento!$E21,Detalhamento!AS$15)&lt;=mediçao,OFFSET(Import.PLQ,$A21-1,AS$15-1,1,1),0),0),[1]PLE!$AA$28*OFFSET(Import.PLQ,$A21-1,AS$15-1,1,1)),IF($E21&lt;&gt;1,IF(ISNUMBER(INDEX(Import.PLE,Detalhamento!$E21,Detalhamento!AS$15)),IF(INDEX(Import.PLE,Detalhamento!$E21,Detalhamento!AS$15)&lt;=mediçao,0,OFFSET(Import.PLQ,$A21-1,AS$15-1,1,1)),OFFSET(Import.PLQ,$A21-1,AS$15-1,1,1)),(1-[1]PLE!$AA$28)*OFFSET(Import.PLQ,$A21-1,AS$15-1,1,1))))</f>
        <v>0</v>
      </c>
      <c r="AT21" s="7">
        <f ca="1">IF(AT$13="",0,CHOOSE(Detalhamento.OpçãoServiços,OFFSET(Import.PLQ,$A21-1,AT$15-1,1,1),IF($E21&lt;&gt;1,IF(ISNUMBER(INDEX(Import.PLE,Detalhamento!$E21,Detalhamento!AT$15)),IF(INDEX(Import.PLE,Detalhamento!$E21,Detalhamento!AT$15)&lt;=mediçao,OFFSET(Import.PLQ,$A21-1,AT$15-1,1,1),0),0),[1]PLE!$AA$28*OFFSET(Import.PLQ,$A21-1,AT$15-1,1,1)),IF($E21&lt;&gt;1,IF(ISNUMBER(INDEX(Import.PLE,Detalhamento!$E21,Detalhamento!AT$15)),IF(INDEX(Import.PLE,Detalhamento!$E21,Detalhamento!AT$15)&lt;=mediçao,0,OFFSET(Import.PLQ,$A21-1,AT$15-1,1,1)),OFFSET(Import.PLQ,$A21-1,AT$15-1,1,1)),(1-[1]PLE!$AA$28)*OFFSET(Import.PLQ,$A21-1,AT$15-1,1,1))))</f>
        <v>0</v>
      </c>
      <c r="AU21" s="7">
        <f ca="1">IF(AU$13="",0,CHOOSE(Detalhamento.OpçãoServiços,OFFSET(Import.PLQ,$A21-1,AU$15-1,1,1),IF($E21&lt;&gt;1,IF(ISNUMBER(INDEX(Import.PLE,Detalhamento!$E21,Detalhamento!AU$15)),IF(INDEX(Import.PLE,Detalhamento!$E21,Detalhamento!AU$15)&lt;=mediçao,OFFSET(Import.PLQ,$A21-1,AU$15-1,1,1),0),0),[1]PLE!$AA$28*OFFSET(Import.PLQ,$A21-1,AU$15-1,1,1)),IF($E21&lt;&gt;1,IF(ISNUMBER(INDEX(Import.PLE,Detalhamento!$E21,Detalhamento!AU$15)),IF(INDEX(Import.PLE,Detalhamento!$E21,Detalhamento!AU$15)&lt;=mediçao,0,OFFSET(Import.PLQ,$A21-1,AU$15-1,1,1)),OFFSET(Import.PLQ,$A21-1,AU$15-1,1,1)),(1-[1]PLE!$AA$28)*OFFSET(Import.PLQ,$A21-1,AU$15-1,1,1))))</f>
        <v>0</v>
      </c>
      <c r="AV21" s="7">
        <f ca="1">IF(AV$13="",0,CHOOSE(Detalhamento.OpçãoServiços,OFFSET(Import.PLQ,$A21-1,AV$15-1,1,1),IF($E21&lt;&gt;1,IF(ISNUMBER(INDEX(Import.PLE,Detalhamento!$E21,Detalhamento!AV$15)),IF(INDEX(Import.PLE,Detalhamento!$E21,Detalhamento!AV$15)&lt;=mediçao,OFFSET(Import.PLQ,$A21-1,AV$15-1,1,1),0),0),[1]PLE!$AA$28*OFFSET(Import.PLQ,$A21-1,AV$15-1,1,1)),IF($E21&lt;&gt;1,IF(ISNUMBER(INDEX(Import.PLE,Detalhamento!$E21,Detalhamento!AV$15)),IF(INDEX(Import.PLE,Detalhamento!$E21,Detalhamento!AV$15)&lt;=mediçao,0,OFFSET(Import.PLQ,$A21-1,AV$15-1,1,1)),OFFSET(Import.PLQ,$A21-1,AV$15-1,1,1)),(1-[1]PLE!$AA$28)*OFFSET(Import.PLQ,$A21-1,AV$15-1,1,1))))</f>
        <v>0</v>
      </c>
      <c r="AW21" s="7">
        <f ca="1">IF(AW$13="",0,CHOOSE(Detalhamento.OpçãoServiços,OFFSET(Import.PLQ,$A21-1,AW$15-1,1,1),IF($E21&lt;&gt;1,IF(ISNUMBER(INDEX(Import.PLE,Detalhamento!$E21,Detalhamento!AW$15)),IF(INDEX(Import.PLE,Detalhamento!$E21,Detalhamento!AW$15)&lt;=mediçao,OFFSET(Import.PLQ,$A21-1,AW$15-1,1,1),0),0),[1]PLE!$AA$28*OFFSET(Import.PLQ,$A21-1,AW$15-1,1,1)),IF($E21&lt;&gt;1,IF(ISNUMBER(INDEX(Import.PLE,Detalhamento!$E21,Detalhamento!AW$15)),IF(INDEX(Import.PLE,Detalhamento!$E21,Detalhamento!AW$15)&lt;=mediçao,0,OFFSET(Import.PLQ,$A21-1,AW$15-1,1,1)),OFFSET(Import.PLQ,$A21-1,AW$15-1,1,1)),(1-[1]PLE!$AA$28)*OFFSET(Import.PLQ,$A21-1,AW$15-1,1,1))))</f>
        <v>0</v>
      </c>
      <c r="AX21" s="7">
        <f ca="1">IF(AX$13="",0,CHOOSE(Detalhamento.OpçãoServiços,OFFSET(Import.PLQ,$A21-1,AX$15-1,1,1),IF($E21&lt;&gt;1,IF(ISNUMBER(INDEX(Import.PLE,Detalhamento!$E21,Detalhamento!AX$15)),IF(INDEX(Import.PLE,Detalhamento!$E21,Detalhamento!AX$15)&lt;=mediçao,OFFSET(Import.PLQ,$A21-1,AX$15-1,1,1),0),0),[1]PLE!$AA$28*OFFSET(Import.PLQ,$A21-1,AX$15-1,1,1)),IF($E21&lt;&gt;1,IF(ISNUMBER(INDEX(Import.PLE,Detalhamento!$E21,Detalhamento!AX$15)),IF(INDEX(Import.PLE,Detalhamento!$E21,Detalhamento!AX$15)&lt;=mediçao,0,OFFSET(Import.PLQ,$A21-1,AX$15-1,1,1)),OFFSET(Import.PLQ,$A21-1,AX$15-1,1,1)),(1-[1]PLE!$AA$28)*OFFSET(Import.PLQ,$A21-1,AX$15-1,1,1))))</f>
        <v>0</v>
      </c>
      <c r="AY21" s="7">
        <f ca="1">IF(AY$13="",0,CHOOSE(Detalhamento.OpçãoServiços,OFFSET(Import.PLQ,$A21-1,AY$15-1,1,1),IF($E21&lt;&gt;1,IF(ISNUMBER(INDEX(Import.PLE,Detalhamento!$E21,Detalhamento!AY$15)),IF(INDEX(Import.PLE,Detalhamento!$E21,Detalhamento!AY$15)&lt;=mediçao,OFFSET(Import.PLQ,$A21-1,AY$15-1,1,1),0),0),[1]PLE!$AA$28*OFFSET(Import.PLQ,$A21-1,AY$15-1,1,1)),IF($E21&lt;&gt;1,IF(ISNUMBER(INDEX(Import.PLE,Detalhamento!$E21,Detalhamento!AY$15)),IF(INDEX(Import.PLE,Detalhamento!$E21,Detalhamento!AY$15)&lt;=mediçao,0,OFFSET(Import.PLQ,$A21-1,AY$15-1,1,1)),OFFSET(Import.PLQ,$A21-1,AY$15-1,1,1)),(1-[1]PLE!$AA$28)*OFFSET(Import.PLQ,$A21-1,AY$15-1,1,1))))</f>
        <v>0</v>
      </c>
      <c r="AZ21" s="7">
        <f ca="1">IF(AZ$13="",0,CHOOSE(Detalhamento.OpçãoServiços,OFFSET(Import.PLQ,$A21-1,AZ$15-1,1,1),IF($E21&lt;&gt;1,IF(ISNUMBER(INDEX(Import.PLE,Detalhamento!$E21,Detalhamento!AZ$15)),IF(INDEX(Import.PLE,Detalhamento!$E21,Detalhamento!AZ$15)&lt;=mediçao,OFFSET(Import.PLQ,$A21-1,AZ$15-1,1,1),0),0),[1]PLE!$AA$28*OFFSET(Import.PLQ,$A21-1,AZ$15-1,1,1)),IF($E21&lt;&gt;1,IF(ISNUMBER(INDEX(Import.PLE,Detalhamento!$E21,Detalhamento!AZ$15)),IF(INDEX(Import.PLE,Detalhamento!$E21,Detalhamento!AZ$15)&lt;=mediçao,0,OFFSET(Import.PLQ,$A21-1,AZ$15-1,1,1)),OFFSET(Import.PLQ,$A21-1,AZ$15-1,1,1)),(1-[1]PLE!$AA$28)*OFFSET(Import.PLQ,$A21-1,AZ$15-1,1,1))))</f>
        <v>0</v>
      </c>
      <c r="BA21" s="7">
        <f ca="1">IF(BA$13="",0,CHOOSE(Detalhamento.OpçãoServiços,OFFSET(Import.PLQ,$A21-1,BA$15-1,1,1),IF($E21&lt;&gt;1,IF(ISNUMBER(INDEX(Import.PLE,Detalhamento!$E21,Detalhamento!BA$15)),IF(INDEX(Import.PLE,Detalhamento!$E21,Detalhamento!BA$15)&lt;=mediçao,OFFSET(Import.PLQ,$A21-1,BA$15-1,1,1),0),0),[1]PLE!$AA$28*OFFSET(Import.PLQ,$A21-1,BA$15-1,1,1)),IF($E21&lt;&gt;1,IF(ISNUMBER(INDEX(Import.PLE,Detalhamento!$E21,Detalhamento!BA$15)),IF(INDEX(Import.PLE,Detalhamento!$E21,Detalhamento!BA$15)&lt;=mediçao,0,OFFSET(Import.PLQ,$A21-1,BA$15-1,1,1)),OFFSET(Import.PLQ,$A21-1,BA$15-1,1,1)),(1-[1]PLE!$AA$28)*OFFSET(Import.PLQ,$A21-1,BA$15-1,1,1))))</f>
        <v>0</v>
      </c>
      <c r="BB21" s="7">
        <f ca="1">IF(BB$13="",0,CHOOSE(Detalhamento.OpçãoServiços,OFFSET(Import.PLQ,$A21-1,BB$15-1,1,1),IF($E21&lt;&gt;1,IF(ISNUMBER(INDEX(Import.PLE,Detalhamento!$E21,Detalhamento!BB$15)),IF(INDEX(Import.PLE,Detalhamento!$E21,Detalhamento!BB$15)&lt;=mediçao,OFFSET(Import.PLQ,$A21-1,BB$15-1,1,1),0),0),[1]PLE!$AA$28*OFFSET(Import.PLQ,$A21-1,BB$15-1,1,1)),IF($E21&lt;&gt;1,IF(ISNUMBER(INDEX(Import.PLE,Detalhamento!$E21,Detalhamento!BB$15)),IF(INDEX(Import.PLE,Detalhamento!$E21,Detalhamento!BB$15)&lt;=mediçao,0,OFFSET(Import.PLQ,$A21-1,BB$15-1,1,1)),OFFSET(Import.PLQ,$A21-1,BB$15-1,1,1)),(1-[1]PLE!$AA$28)*OFFSET(Import.PLQ,$A21-1,BB$15-1,1,1))))</f>
        <v>0</v>
      </c>
      <c r="BC21" s="7">
        <f ca="1">IF(BC$13="",0,CHOOSE(Detalhamento.OpçãoServiços,OFFSET(Import.PLQ,$A21-1,BC$15-1,1,1),IF($E21&lt;&gt;1,IF(ISNUMBER(INDEX(Import.PLE,Detalhamento!$E21,Detalhamento!BC$15)),IF(INDEX(Import.PLE,Detalhamento!$E21,Detalhamento!BC$15)&lt;=mediçao,OFFSET(Import.PLQ,$A21-1,BC$15-1,1,1),0),0),[1]PLE!$AA$28*OFFSET(Import.PLQ,$A21-1,BC$15-1,1,1)),IF($E21&lt;&gt;1,IF(ISNUMBER(INDEX(Import.PLE,Detalhamento!$E21,Detalhamento!BC$15)),IF(INDEX(Import.PLE,Detalhamento!$E21,Detalhamento!BC$15)&lt;=mediçao,0,OFFSET(Import.PLQ,$A21-1,BC$15-1,1,1)),OFFSET(Import.PLQ,$A21-1,BC$15-1,1,1)),(1-[1]PLE!$AA$28)*OFFSET(Import.PLQ,$A21-1,BC$15-1,1,1))))</f>
        <v>0</v>
      </c>
      <c r="BD21" s="7">
        <f ca="1">IF(BD$13="",0,CHOOSE(Detalhamento.OpçãoServiços,OFFSET(Import.PLQ,$A21-1,BD$15-1,1,1),IF($E21&lt;&gt;1,IF(ISNUMBER(INDEX(Import.PLE,Detalhamento!$E21,Detalhamento!BD$15)),IF(INDEX(Import.PLE,Detalhamento!$E21,Detalhamento!BD$15)&lt;=mediçao,OFFSET(Import.PLQ,$A21-1,BD$15-1,1,1),0),0),[1]PLE!$AA$28*OFFSET(Import.PLQ,$A21-1,BD$15-1,1,1)),IF($E21&lt;&gt;1,IF(ISNUMBER(INDEX(Import.PLE,Detalhamento!$E21,Detalhamento!BD$15)),IF(INDEX(Import.PLE,Detalhamento!$E21,Detalhamento!BD$15)&lt;=mediçao,0,OFFSET(Import.PLQ,$A21-1,BD$15-1,1,1)),OFFSET(Import.PLQ,$A21-1,BD$15-1,1,1)),(1-[1]PLE!$AA$28)*OFFSET(Import.PLQ,$A21-1,BD$15-1,1,1))))</f>
        <v>0</v>
      </c>
      <c r="BE21" s="7">
        <f ca="1">IF(BE$13="",0,CHOOSE(Detalhamento.OpçãoServiços,OFFSET(Import.PLQ,$A21-1,BE$15-1,1,1),IF($E21&lt;&gt;1,IF(ISNUMBER(INDEX(Import.PLE,Detalhamento!$E21,Detalhamento!BE$15)),IF(INDEX(Import.PLE,Detalhamento!$E21,Detalhamento!BE$15)&lt;=mediçao,OFFSET(Import.PLQ,$A21-1,BE$15-1,1,1),0),0),[1]PLE!$AA$28*OFFSET(Import.PLQ,$A21-1,BE$15-1,1,1)),IF($E21&lt;&gt;1,IF(ISNUMBER(INDEX(Import.PLE,Detalhamento!$E21,Detalhamento!BE$15)),IF(INDEX(Import.PLE,Detalhamento!$E21,Detalhamento!BE$15)&lt;=mediçao,0,OFFSET(Import.PLQ,$A21-1,BE$15-1,1,1)),OFFSET(Import.PLQ,$A21-1,BE$15-1,1,1)),(1-[1]PLE!$AA$28)*OFFSET(Import.PLQ,$A21-1,BE$15-1,1,1))))</f>
        <v>0</v>
      </c>
      <c r="BF21" s="7">
        <f ca="1">IF(BF$13="",0,CHOOSE(Detalhamento.OpçãoServiços,OFFSET(Import.PLQ,$A21-1,BF$15-1,1,1),IF($E21&lt;&gt;1,IF(ISNUMBER(INDEX(Import.PLE,Detalhamento!$E21,Detalhamento!BF$15)),IF(INDEX(Import.PLE,Detalhamento!$E21,Detalhamento!BF$15)&lt;=mediçao,OFFSET(Import.PLQ,$A21-1,BF$15-1,1,1),0),0),[1]PLE!$AA$28*OFFSET(Import.PLQ,$A21-1,BF$15-1,1,1)),IF($E21&lt;&gt;1,IF(ISNUMBER(INDEX(Import.PLE,Detalhamento!$E21,Detalhamento!BF$15)),IF(INDEX(Import.PLE,Detalhamento!$E21,Detalhamento!BF$15)&lt;=mediçao,0,OFFSET(Import.PLQ,$A21-1,BF$15-1,1,1)),OFFSET(Import.PLQ,$A21-1,BF$15-1,1,1)),(1-[1]PLE!$AA$28)*OFFSET(Import.PLQ,$A21-1,BF$15-1,1,1))))</f>
        <v>0</v>
      </c>
      <c r="BG21" s="7">
        <f ca="1">IF(BG$13="",0,CHOOSE(Detalhamento.OpçãoServiços,OFFSET(Import.PLQ,$A21-1,BG$15-1,1,1),IF($E21&lt;&gt;1,IF(ISNUMBER(INDEX(Import.PLE,Detalhamento!$E21,Detalhamento!BG$15)),IF(INDEX(Import.PLE,Detalhamento!$E21,Detalhamento!BG$15)&lt;=mediçao,OFFSET(Import.PLQ,$A21-1,BG$15-1,1,1),0),0),[1]PLE!$AA$28*OFFSET(Import.PLQ,$A21-1,BG$15-1,1,1)),IF($E21&lt;&gt;1,IF(ISNUMBER(INDEX(Import.PLE,Detalhamento!$E21,Detalhamento!BG$15)),IF(INDEX(Import.PLE,Detalhamento!$E21,Detalhamento!BG$15)&lt;=mediçao,0,OFFSET(Import.PLQ,$A21-1,BG$15-1,1,1)),OFFSET(Import.PLQ,$A21-1,BG$15-1,1,1)),(1-[1]PLE!$AA$28)*OFFSET(Import.PLQ,$A21-1,BG$15-1,1,1))))</f>
        <v>0</v>
      </c>
      <c r="BH21" s="7">
        <f ca="1">IF(BH$13="",0,CHOOSE(Detalhamento.OpçãoServiços,OFFSET(Import.PLQ,$A21-1,BH$15-1,1,1),IF($E21&lt;&gt;1,IF(ISNUMBER(INDEX(Import.PLE,Detalhamento!$E21,Detalhamento!BH$15)),IF(INDEX(Import.PLE,Detalhamento!$E21,Detalhamento!BH$15)&lt;=mediçao,OFFSET(Import.PLQ,$A21-1,BH$15-1,1,1),0),0),[1]PLE!$AA$28*OFFSET(Import.PLQ,$A21-1,BH$15-1,1,1)),IF($E21&lt;&gt;1,IF(ISNUMBER(INDEX(Import.PLE,Detalhamento!$E21,Detalhamento!BH$15)),IF(INDEX(Import.PLE,Detalhamento!$E21,Detalhamento!BH$15)&lt;=mediçao,0,OFFSET(Import.PLQ,$A21-1,BH$15-1,1,1)),OFFSET(Import.PLQ,$A21-1,BH$15-1,1,1)),(1-[1]PLE!$AA$28)*OFFSET(Import.PLQ,$A21-1,BH$15-1,1,1))))</f>
        <v>0</v>
      </c>
      <c r="BI21" s="7">
        <f ca="1">IF(BI$13="",0,CHOOSE(Detalhamento.OpçãoServiços,OFFSET(Import.PLQ,$A21-1,BI$15-1,1,1),IF($E21&lt;&gt;1,IF(ISNUMBER(INDEX(Import.PLE,Detalhamento!$E21,Detalhamento!BI$15)),IF(INDEX(Import.PLE,Detalhamento!$E21,Detalhamento!BI$15)&lt;=mediçao,OFFSET(Import.PLQ,$A21-1,BI$15-1,1,1),0),0),[1]PLE!$AA$28*OFFSET(Import.PLQ,$A21-1,BI$15-1,1,1)),IF($E21&lt;&gt;1,IF(ISNUMBER(INDEX(Import.PLE,Detalhamento!$E21,Detalhamento!BI$15)),IF(INDEX(Import.PLE,Detalhamento!$E21,Detalhamento!BI$15)&lt;=mediçao,0,OFFSET(Import.PLQ,$A21-1,BI$15-1,1,1)),OFFSET(Import.PLQ,$A21-1,BI$15-1,1,1)),(1-[1]PLE!$AA$28)*OFFSET(Import.PLQ,$A21-1,BI$15-1,1,1))))</f>
        <v>0</v>
      </c>
    </row>
    <row r="22" spans="1:61" x14ac:dyDescent="0.2">
      <c r="A22" s="1">
        <v>2</v>
      </c>
      <c r="B22" s="2" t="str">
        <f ca="1">OFFSET(LIorçamento,$A22-1,B$16,1,1)</f>
        <v>Serviço</v>
      </c>
      <c r="E22" s="3">
        <f ca="1">OFFSET(LIorçamento,$A22-1,E$16,1,1)</f>
        <v>2</v>
      </c>
      <c r="F22" s="4">
        <f ca="1">CHOOSE($B$8,IF(OR(Nível="Serviço",Nível="Evento"),E22*10^4+IF(Nível&lt;&gt;"Evento",A22,0),0),IF(Nível&lt;&gt;"Evento",A22,0))</f>
        <v>20002</v>
      </c>
      <c r="G22" s="4" t="str">
        <f ca="1">OFFSET(LIorçamento,$A22-1,G$16,1,1)</f>
        <v>1.1</v>
      </c>
      <c r="H22" s="5" t="str">
        <f ca="1">OFFSET(LIorçamento,$A22-1,H$16,1,1)</f>
        <v xml:space="preserve">PLACA DE OBRA EM CHAPA DE ACO GALVANIZADO </v>
      </c>
      <c r="I22" s="6" t="str">
        <f ca="1">IF(OR(Nível="Serviço",Nível="evento"),OFFSET(LIorçamento,$A22-1,I$16,1,1),"")</f>
        <v>M²</v>
      </c>
      <c r="J22" s="7">
        <f ca="1">IF(OR(Nível="Serviço",Nível="evento"),SUM(L22:BI22),"")</f>
        <v>5</v>
      </c>
      <c r="K22" s="8"/>
      <c r="L22" s="7">
        <f ca="1">IF(L$13="",0,CHOOSE(Detalhamento.OpçãoServiços,OFFSET(Import.PLQ,$A22-1,L$15-1,1,1),IF($E22&lt;&gt;1,IF(ISNUMBER(INDEX(Import.PLE,Detalhamento!$E22,Detalhamento!L$15)),IF(INDEX(Import.PLE,Detalhamento!$E22,Detalhamento!L$15)&lt;=mediçao,OFFSET(Import.PLQ,$A22-1,L$15-1,1,1),0),0),[1]PLE!$AA$28*OFFSET(Import.PLQ,$A22-1,L$15-1,1,1)),IF($E22&lt;&gt;1,IF(ISNUMBER(INDEX(Import.PLE,Detalhamento!$E22,Detalhamento!L$15)),IF(INDEX(Import.PLE,Detalhamento!$E22,Detalhamento!L$15)&lt;=mediçao,0,OFFSET(Import.PLQ,$A22-1,L$15-1,1,1)),OFFSET(Import.PLQ,$A22-1,L$15-1,1,1)),(1-[1]PLE!$AA$28)*OFFSET(Import.PLQ,$A22-1,L$15-1,1,1))))</f>
        <v>0</v>
      </c>
      <c r="M22" s="7">
        <f ca="1">IF(M$13="",0,CHOOSE(Detalhamento.OpçãoServiços,OFFSET(Import.PLQ,$A22-1,M$15-1,1,1),IF($E22&lt;&gt;1,IF(ISNUMBER(INDEX(Import.PLE,Detalhamento!$E22,Detalhamento!M$15)),IF(INDEX(Import.PLE,Detalhamento!$E22,Detalhamento!M$15)&lt;=mediçao,OFFSET(Import.PLQ,$A22-1,M$15-1,1,1),0),0),[1]PLE!$AA$28*OFFSET(Import.PLQ,$A22-1,M$15-1,1,1)),IF($E22&lt;&gt;1,IF(ISNUMBER(INDEX(Import.PLE,Detalhamento!$E22,Detalhamento!M$15)),IF(INDEX(Import.PLE,Detalhamento!$E22,Detalhamento!M$15)&lt;=mediçao,0,OFFSET(Import.PLQ,$A22-1,M$15-1,1,1)),OFFSET(Import.PLQ,$A22-1,M$15-1,1,1)),(1-[1]PLE!$AA$28)*OFFSET(Import.PLQ,$A22-1,M$15-1,1,1))))</f>
        <v>2.5</v>
      </c>
      <c r="N22" s="7">
        <f ca="1">IF(N$13="",0,CHOOSE(Detalhamento.OpçãoServiços,OFFSET(Import.PLQ,$A22-1,N$15-1,1,1),IF($E22&lt;&gt;1,IF(ISNUMBER(INDEX(Import.PLE,Detalhamento!$E22,Detalhamento!N$15)),IF(INDEX(Import.PLE,Detalhamento!$E22,Detalhamento!N$15)&lt;=mediçao,OFFSET(Import.PLQ,$A22-1,N$15-1,1,1),0),0),[1]PLE!$AA$28*OFFSET(Import.PLQ,$A22-1,N$15-1,1,1)),IF($E22&lt;&gt;1,IF(ISNUMBER(INDEX(Import.PLE,Detalhamento!$E22,Detalhamento!N$15)),IF(INDEX(Import.PLE,Detalhamento!$E22,Detalhamento!N$15)&lt;=mediçao,0,OFFSET(Import.PLQ,$A22-1,N$15-1,1,1)),OFFSET(Import.PLQ,$A22-1,N$15-1,1,1)),(1-[1]PLE!$AA$28)*OFFSET(Import.PLQ,$A22-1,N$15-1,1,1))))</f>
        <v>0</v>
      </c>
      <c r="O22" s="7">
        <f ca="1">IF(O$13="",0,CHOOSE(Detalhamento.OpçãoServiços,OFFSET(Import.PLQ,$A22-1,O$15-1,1,1),IF($E22&lt;&gt;1,IF(ISNUMBER(INDEX(Import.PLE,Detalhamento!$E22,Detalhamento!O$15)),IF(INDEX(Import.PLE,Detalhamento!$E22,Detalhamento!O$15)&lt;=mediçao,OFFSET(Import.PLQ,$A22-1,O$15-1,1,1),0),0),[1]PLE!$AA$28*OFFSET(Import.PLQ,$A22-1,O$15-1,1,1)),IF($E22&lt;&gt;1,IF(ISNUMBER(INDEX(Import.PLE,Detalhamento!$E22,Detalhamento!O$15)),IF(INDEX(Import.PLE,Detalhamento!$E22,Detalhamento!O$15)&lt;=mediçao,0,OFFSET(Import.PLQ,$A22-1,O$15-1,1,1)),OFFSET(Import.PLQ,$A22-1,O$15-1,1,1)),(1-[1]PLE!$AA$28)*OFFSET(Import.PLQ,$A22-1,O$15-1,1,1))))</f>
        <v>2.5</v>
      </c>
      <c r="P22" s="7">
        <f ca="1">IF(P$13="",0,CHOOSE(Detalhamento.OpçãoServiços,OFFSET(Import.PLQ,$A22-1,P$15-1,1,1),IF($E22&lt;&gt;1,IF(ISNUMBER(INDEX(Import.PLE,Detalhamento!$E22,Detalhamento!P$15)),IF(INDEX(Import.PLE,Detalhamento!$E22,Detalhamento!P$15)&lt;=mediçao,OFFSET(Import.PLQ,$A22-1,P$15-1,1,1),0),0),[1]PLE!$AA$28*OFFSET(Import.PLQ,$A22-1,P$15-1,1,1)),IF($E22&lt;&gt;1,IF(ISNUMBER(INDEX(Import.PLE,Detalhamento!$E22,Detalhamento!P$15)),IF(INDEX(Import.PLE,Detalhamento!$E22,Detalhamento!P$15)&lt;=mediçao,0,OFFSET(Import.PLQ,$A22-1,P$15-1,1,1)),OFFSET(Import.PLQ,$A22-1,P$15-1,1,1)),(1-[1]PLE!$AA$28)*OFFSET(Import.PLQ,$A22-1,P$15-1,1,1))))</f>
        <v>0</v>
      </c>
      <c r="Q22" s="7">
        <f ca="1">IF(Q$13="",0,CHOOSE(Detalhamento.OpçãoServiços,OFFSET(Import.PLQ,$A22-1,Q$15-1,1,1),IF($E22&lt;&gt;1,IF(ISNUMBER(INDEX(Import.PLE,Detalhamento!$E22,Detalhamento!Q$15)),IF(INDEX(Import.PLE,Detalhamento!$E22,Detalhamento!Q$15)&lt;=mediçao,OFFSET(Import.PLQ,$A22-1,Q$15-1,1,1),0),0),[1]PLE!$AA$28*OFFSET(Import.PLQ,$A22-1,Q$15-1,1,1)),IF($E22&lt;&gt;1,IF(ISNUMBER(INDEX(Import.PLE,Detalhamento!$E22,Detalhamento!Q$15)),IF(INDEX(Import.PLE,Detalhamento!$E22,Detalhamento!Q$15)&lt;=mediçao,0,OFFSET(Import.PLQ,$A22-1,Q$15-1,1,1)),OFFSET(Import.PLQ,$A22-1,Q$15-1,1,1)),(1-[1]PLE!$AA$28)*OFFSET(Import.PLQ,$A22-1,Q$15-1,1,1))))</f>
        <v>0</v>
      </c>
      <c r="R22" s="7">
        <f ca="1">IF(R$13="",0,CHOOSE(Detalhamento.OpçãoServiços,OFFSET(Import.PLQ,$A22-1,R$15-1,1,1),IF($E22&lt;&gt;1,IF(ISNUMBER(INDEX(Import.PLE,Detalhamento!$E22,Detalhamento!R$15)),IF(INDEX(Import.PLE,Detalhamento!$E22,Detalhamento!R$15)&lt;=mediçao,OFFSET(Import.PLQ,$A22-1,R$15-1,1,1),0),0),[1]PLE!$AA$28*OFFSET(Import.PLQ,$A22-1,R$15-1,1,1)),IF($E22&lt;&gt;1,IF(ISNUMBER(INDEX(Import.PLE,Detalhamento!$E22,Detalhamento!R$15)),IF(INDEX(Import.PLE,Detalhamento!$E22,Detalhamento!R$15)&lt;=mediçao,0,OFFSET(Import.PLQ,$A22-1,R$15-1,1,1)),OFFSET(Import.PLQ,$A22-1,R$15-1,1,1)),(1-[1]PLE!$AA$28)*OFFSET(Import.PLQ,$A22-1,R$15-1,1,1))))</f>
        <v>0</v>
      </c>
      <c r="S22" s="7">
        <f ca="1">IF(S$13="",0,CHOOSE(Detalhamento.OpçãoServiços,OFFSET(Import.PLQ,$A22-1,S$15-1,1,1),IF($E22&lt;&gt;1,IF(ISNUMBER(INDEX(Import.PLE,Detalhamento!$E22,Detalhamento!S$15)),IF(INDEX(Import.PLE,Detalhamento!$E22,Detalhamento!S$15)&lt;=mediçao,OFFSET(Import.PLQ,$A22-1,S$15-1,1,1),0),0),[1]PLE!$AA$28*OFFSET(Import.PLQ,$A22-1,S$15-1,1,1)),IF($E22&lt;&gt;1,IF(ISNUMBER(INDEX(Import.PLE,Detalhamento!$E22,Detalhamento!S$15)),IF(INDEX(Import.PLE,Detalhamento!$E22,Detalhamento!S$15)&lt;=mediçao,0,OFFSET(Import.PLQ,$A22-1,S$15-1,1,1)),OFFSET(Import.PLQ,$A22-1,S$15-1,1,1)),(1-[1]PLE!$AA$28)*OFFSET(Import.PLQ,$A22-1,S$15-1,1,1))))</f>
        <v>0</v>
      </c>
      <c r="T22" s="7">
        <f ca="1">IF(T$13="",0,CHOOSE(Detalhamento.OpçãoServiços,OFFSET(Import.PLQ,$A22-1,T$15-1,1,1),IF($E22&lt;&gt;1,IF(ISNUMBER(INDEX(Import.PLE,Detalhamento!$E22,Detalhamento!T$15)),IF(INDEX(Import.PLE,Detalhamento!$E22,Detalhamento!T$15)&lt;=mediçao,OFFSET(Import.PLQ,$A22-1,T$15-1,1,1),0),0),[1]PLE!$AA$28*OFFSET(Import.PLQ,$A22-1,T$15-1,1,1)),IF($E22&lt;&gt;1,IF(ISNUMBER(INDEX(Import.PLE,Detalhamento!$E22,Detalhamento!T$15)),IF(INDEX(Import.PLE,Detalhamento!$E22,Detalhamento!T$15)&lt;=mediçao,0,OFFSET(Import.PLQ,$A22-1,T$15-1,1,1)),OFFSET(Import.PLQ,$A22-1,T$15-1,1,1)),(1-[1]PLE!$AA$28)*OFFSET(Import.PLQ,$A22-1,T$15-1,1,1))))</f>
        <v>0</v>
      </c>
      <c r="U22" s="7">
        <f ca="1">IF(U$13="",0,CHOOSE(Detalhamento.OpçãoServiços,OFFSET(Import.PLQ,$A22-1,U$15-1,1,1),IF($E22&lt;&gt;1,IF(ISNUMBER(INDEX(Import.PLE,Detalhamento!$E22,Detalhamento!U$15)),IF(INDEX(Import.PLE,Detalhamento!$E22,Detalhamento!U$15)&lt;=mediçao,OFFSET(Import.PLQ,$A22-1,U$15-1,1,1),0),0),[1]PLE!$AA$28*OFFSET(Import.PLQ,$A22-1,U$15-1,1,1)),IF($E22&lt;&gt;1,IF(ISNUMBER(INDEX(Import.PLE,Detalhamento!$E22,Detalhamento!U$15)),IF(INDEX(Import.PLE,Detalhamento!$E22,Detalhamento!U$15)&lt;=mediçao,0,OFFSET(Import.PLQ,$A22-1,U$15-1,1,1)),OFFSET(Import.PLQ,$A22-1,U$15-1,1,1)),(1-[1]PLE!$AA$28)*OFFSET(Import.PLQ,$A22-1,U$15-1,1,1))))</f>
        <v>0</v>
      </c>
      <c r="V22" s="7">
        <f ca="1">IF(V$13="",0,CHOOSE(Detalhamento.OpçãoServiços,OFFSET(Import.PLQ,$A22-1,V$15-1,1,1),IF($E22&lt;&gt;1,IF(ISNUMBER(INDEX(Import.PLE,Detalhamento!$E22,Detalhamento!V$15)),IF(INDEX(Import.PLE,Detalhamento!$E22,Detalhamento!V$15)&lt;=mediçao,OFFSET(Import.PLQ,$A22-1,V$15-1,1,1),0),0),[1]PLE!$AA$28*OFFSET(Import.PLQ,$A22-1,V$15-1,1,1)),IF($E22&lt;&gt;1,IF(ISNUMBER(INDEX(Import.PLE,Detalhamento!$E22,Detalhamento!V$15)),IF(INDEX(Import.PLE,Detalhamento!$E22,Detalhamento!V$15)&lt;=mediçao,0,OFFSET(Import.PLQ,$A22-1,V$15-1,1,1)),OFFSET(Import.PLQ,$A22-1,V$15-1,1,1)),(1-[1]PLE!$AA$28)*OFFSET(Import.PLQ,$A22-1,V$15-1,1,1))))</f>
        <v>0</v>
      </c>
      <c r="W22" s="7">
        <f ca="1">IF(W$13="",0,CHOOSE(Detalhamento.OpçãoServiços,OFFSET(Import.PLQ,$A22-1,W$15-1,1,1),IF($E22&lt;&gt;1,IF(ISNUMBER(INDEX(Import.PLE,Detalhamento!$E22,Detalhamento!W$15)),IF(INDEX(Import.PLE,Detalhamento!$E22,Detalhamento!W$15)&lt;=mediçao,OFFSET(Import.PLQ,$A22-1,W$15-1,1,1),0),0),[1]PLE!$AA$28*OFFSET(Import.PLQ,$A22-1,W$15-1,1,1)),IF($E22&lt;&gt;1,IF(ISNUMBER(INDEX(Import.PLE,Detalhamento!$E22,Detalhamento!W$15)),IF(INDEX(Import.PLE,Detalhamento!$E22,Detalhamento!W$15)&lt;=mediçao,0,OFFSET(Import.PLQ,$A22-1,W$15-1,1,1)),OFFSET(Import.PLQ,$A22-1,W$15-1,1,1)),(1-[1]PLE!$AA$28)*OFFSET(Import.PLQ,$A22-1,W$15-1,1,1))))</f>
        <v>0</v>
      </c>
      <c r="X22" s="7">
        <f ca="1">IF(X$13="",0,CHOOSE(Detalhamento.OpçãoServiços,OFFSET(Import.PLQ,$A22-1,X$15-1,1,1),IF($E22&lt;&gt;1,IF(ISNUMBER(INDEX(Import.PLE,Detalhamento!$E22,Detalhamento!X$15)),IF(INDEX(Import.PLE,Detalhamento!$E22,Detalhamento!X$15)&lt;=mediçao,OFFSET(Import.PLQ,$A22-1,X$15-1,1,1),0),0),[1]PLE!$AA$28*OFFSET(Import.PLQ,$A22-1,X$15-1,1,1)),IF($E22&lt;&gt;1,IF(ISNUMBER(INDEX(Import.PLE,Detalhamento!$E22,Detalhamento!X$15)),IF(INDEX(Import.PLE,Detalhamento!$E22,Detalhamento!X$15)&lt;=mediçao,0,OFFSET(Import.PLQ,$A22-1,X$15-1,1,1)),OFFSET(Import.PLQ,$A22-1,X$15-1,1,1)),(1-[1]PLE!$AA$28)*OFFSET(Import.PLQ,$A22-1,X$15-1,1,1))))</f>
        <v>0</v>
      </c>
      <c r="Y22" s="7">
        <f ca="1">IF(Y$13="",0,CHOOSE(Detalhamento.OpçãoServiços,OFFSET(Import.PLQ,$A22-1,Y$15-1,1,1),IF($E22&lt;&gt;1,IF(ISNUMBER(INDEX(Import.PLE,Detalhamento!$E22,Detalhamento!Y$15)),IF(INDEX(Import.PLE,Detalhamento!$E22,Detalhamento!Y$15)&lt;=mediçao,OFFSET(Import.PLQ,$A22-1,Y$15-1,1,1),0),0),[1]PLE!$AA$28*OFFSET(Import.PLQ,$A22-1,Y$15-1,1,1)),IF($E22&lt;&gt;1,IF(ISNUMBER(INDEX(Import.PLE,Detalhamento!$E22,Detalhamento!Y$15)),IF(INDEX(Import.PLE,Detalhamento!$E22,Detalhamento!Y$15)&lt;=mediçao,0,OFFSET(Import.PLQ,$A22-1,Y$15-1,1,1)),OFFSET(Import.PLQ,$A22-1,Y$15-1,1,1)),(1-[1]PLE!$AA$28)*OFFSET(Import.PLQ,$A22-1,Y$15-1,1,1))))</f>
        <v>0</v>
      </c>
      <c r="Z22" s="7">
        <f ca="1">IF(Z$13="",0,CHOOSE(Detalhamento.OpçãoServiços,OFFSET(Import.PLQ,$A22-1,Z$15-1,1,1),IF($E22&lt;&gt;1,IF(ISNUMBER(INDEX(Import.PLE,Detalhamento!$E22,Detalhamento!Z$15)),IF(INDEX(Import.PLE,Detalhamento!$E22,Detalhamento!Z$15)&lt;=mediçao,OFFSET(Import.PLQ,$A22-1,Z$15-1,1,1),0),0),[1]PLE!$AA$28*OFFSET(Import.PLQ,$A22-1,Z$15-1,1,1)),IF($E22&lt;&gt;1,IF(ISNUMBER(INDEX(Import.PLE,Detalhamento!$E22,Detalhamento!Z$15)),IF(INDEX(Import.PLE,Detalhamento!$E22,Detalhamento!Z$15)&lt;=mediçao,0,OFFSET(Import.PLQ,$A22-1,Z$15-1,1,1)),OFFSET(Import.PLQ,$A22-1,Z$15-1,1,1)),(1-[1]PLE!$AA$28)*OFFSET(Import.PLQ,$A22-1,Z$15-1,1,1))))</f>
        <v>0</v>
      </c>
      <c r="AA22" s="7">
        <f ca="1">IF(AA$13="",0,CHOOSE(Detalhamento.OpçãoServiços,OFFSET(Import.PLQ,$A22-1,AA$15-1,1,1),IF($E22&lt;&gt;1,IF(ISNUMBER(INDEX(Import.PLE,Detalhamento!$E22,Detalhamento!AA$15)),IF(INDEX(Import.PLE,Detalhamento!$E22,Detalhamento!AA$15)&lt;=mediçao,OFFSET(Import.PLQ,$A22-1,AA$15-1,1,1),0),0),[1]PLE!$AA$28*OFFSET(Import.PLQ,$A22-1,AA$15-1,1,1)),IF($E22&lt;&gt;1,IF(ISNUMBER(INDEX(Import.PLE,Detalhamento!$E22,Detalhamento!AA$15)),IF(INDEX(Import.PLE,Detalhamento!$E22,Detalhamento!AA$15)&lt;=mediçao,0,OFFSET(Import.PLQ,$A22-1,AA$15-1,1,1)),OFFSET(Import.PLQ,$A22-1,AA$15-1,1,1)),(1-[1]PLE!$AA$28)*OFFSET(Import.PLQ,$A22-1,AA$15-1,1,1))))</f>
        <v>0</v>
      </c>
      <c r="AB22" s="7">
        <f ca="1">IF(AB$13="",0,CHOOSE(Detalhamento.OpçãoServiços,OFFSET(Import.PLQ,$A22-1,AB$15-1,1,1),IF($E22&lt;&gt;1,IF(ISNUMBER(INDEX(Import.PLE,Detalhamento!$E22,Detalhamento!AB$15)),IF(INDEX(Import.PLE,Detalhamento!$E22,Detalhamento!AB$15)&lt;=mediçao,OFFSET(Import.PLQ,$A22-1,AB$15-1,1,1),0),0),[1]PLE!$AA$28*OFFSET(Import.PLQ,$A22-1,AB$15-1,1,1)),IF($E22&lt;&gt;1,IF(ISNUMBER(INDEX(Import.PLE,Detalhamento!$E22,Detalhamento!AB$15)),IF(INDEX(Import.PLE,Detalhamento!$E22,Detalhamento!AB$15)&lt;=mediçao,0,OFFSET(Import.PLQ,$A22-1,AB$15-1,1,1)),OFFSET(Import.PLQ,$A22-1,AB$15-1,1,1)),(1-[1]PLE!$AA$28)*OFFSET(Import.PLQ,$A22-1,AB$15-1,1,1))))</f>
        <v>0</v>
      </c>
      <c r="AC22" s="7">
        <f ca="1">IF(AC$13="",0,CHOOSE(Detalhamento.OpçãoServiços,OFFSET(Import.PLQ,$A22-1,AC$15-1,1,1),IF($E22&lt;&gt;1,IF(ISNUMBER(INDEX(Import.PLE,Detalhamento!$E22,Detalhamento!AC$15)),IF(INDEX(Import.PLE,Detalhamento!$E22,Detalhamento!AC$15)&lt;=mediçao,OFFSET(Import.PLQ,$A22-1,AC$15-1,1,1),0),0),[1]PLE!$AA$28*OFFSET(Import.PLQ,$A22-1,AC$15-1,1,1)),IF($E22&lt;&gt;1,IF(ISNUMBER(INDEX(Import.PLE,Detalhamento!$E22,Detalhamento!AC$15)),IF(INDEX(Import.PLE,Detalhamento!$E22,Detalhamento!AC$15)&lt;=mediçao,0,OFFSET(Import.PLQ,$A22-1,AC$15-1,1,1)),OFFSET(Import.PLQ,$A22-1,AC$15-1,1,1)),(1-[1]PLE!$AA$28)*OFFSET(Import.PLQ,$A22-1,AC$15-1,1,1))))</f>
        <v>0</v>
      </c>
      <c r="AD22" s="7">
        <f ca="1">IF(AD$13="",0,CHOOSE(Detalhamento.OpçãoServiços,OFFSET(Import.PLQ,$A22-1,AD$15-1,1,1),IF($E22&lt;&gt;1,IF(ISNUMBER(INDEX(Import.PLE,Detalhamento!$E22,Detalhamento!AD$15)),IF(INDEX(Import.PLE,Detalhamento!$E22,Detalhamento!AD$15)&lt;=mediçao,OFFSET(Import.PLQ,$A22-1,AD$15-1,1,1),0),0),[1]PLE!$AA$28*OFFSET(Import.PLQ,$A22-1,AD$15-1,1,1)),IF($E22&lt;&gt;1,IF(ISNUMBER(INDEX(Import.PLE,Detalhamento!$E22,Detalhamento!AD$15)),IF(INDEX(Import.PLE,Detalhamento!$E22,Detalhamento!AD$15)&lt;=mediçao,0,OFFSET(Import.PLQ,$A22-1,AD$15-1,1,1)),OFFSET(Import.PLQ,$A22-1,AD$15-1,1,1)),(1-[1]PLE!$AA$28)*OFFSET(Import.PLQ,$A22-1,AD$15-1,1,1))))</f>
        <v>0</v>
      </c>
      <c r="AE22" s="7">
        <f ca="1">IF(AE$13="",0,CHOOSE(Detalhamento.OpçãoServiços,OFFSET(Import.PLQ,$A22-1,AE$15-1,1,1),IF($E22&lt;&gt;1,IF(ISNUMBER(INDEX(Import.PLE,Detalhamento!$E22,Detalhamento!AE$15)),IF(INDEX(Import.PLE,Detalhamento!$E22,Detalhamento!AE$15)&lt;=mediçao,OFFSET(Import.PLQ,$A22-1,AE$15-1,1,1),0),0),[1]PLE!$AA$28*OFFSET(Import.PLQ,$A22-1,AE$15-1,1,1)),IF($E22&lt;&gt;1,IF(ISNUMBER(INDEX(Import.PLE,Detalhamento!$E22,Detalhamento!AE$15)),IF(INDEX(Import.PLE,Detalhamento!$E22,Detalhamento!AE$15)&lt;=mediçao,0,OFFSET(Import.PLQ,$A22-1,AE$15-1,1,1)),OFFSET(Import.PLQ,$A22-1,AE$15-1,1,1)),(1-[1]PLE!$AA$28)*OFFSET(Import.PLQ,$A22-1,AE$15-1,1,1))))</f>
        <v>0</v>
      </c>
      <c r="AF22" s="7">
        <f ca="1">IF(AF$13="",0,CHOOSE(Detalhamento.OpçãoServiços,OFFSET(Import.PLQ,$A22-1,AF$15-1,1,1),IF($E22&lt;&gt;1,IF(ISNUMBER(INDEX(Import.PLE,Detalhamento!$E22,Detalhamento!AF$15)),IF(INDEX(Import.PLE,Detalhamento!$E22,Detalhamento!AF$15)&lt;=mediçao,OFFSET(Import.PLQ,$A22-1,AF$15-1,1,1),0),0),[1]PLE!$AA$28*OFFSET(Import.PLQ,$A22-1,AF$15-1,1,1)),IF($E22&lt;&gt;1,IF(ISNUMBER(INDEX(Import.PLE,Detalhamento!$E22,Detalhamento!AF$15)),IF(INDEX(Import.PLE,Detalhamento!$E22,Detalhamento!AF$15)&lt;=mediçao,0,OFFSET(Import.PLQ,$A22-1,AF$15-1,1,1)),OFFSET(Import.PLQ,$A22-1,AF$15-1,1,1)),(1-[1]PLE!$AA$28)*OFFSET(Import.PLQ,$A22-1,AF$15-1,1,1))))</f>
        <v>0</v>
      </c>
      <c r="AG22" s="7">
        <f ca="1">IF(AG$13="",0,CHOOSE(Detalhamento.OpçãoServiços,OFFSET(Import.PLQ,$A22-1,AG$15-1,1,1),IF($E22&lt;&gt;1,IF(ISNUMBER(INDEX(Import.PLE,Detalhamento!$E22,Detalhamento!AG$15)),IF(INDEX(Import.PLE,Detalhamento!$E22,Detalhamento!AG$15)&lt;=mediçao,OFFSET(Import.PLQ,$A22-1,AG$15-1,1,1),0),0),[1]PLE!$AA$28*OFFSET(Import.PLQ,$A22-1,AG$15-1,1,1)),IF($E22&lt;&gt;1,IF(ISNUMBER(INDEX(Import.PLE,Detalhamento!$E22,Detalhamento!AG$15)),IF(INDEX(Import.PLE,Detalhamento!$E22,Detalhamento!AG$15)&lt;=mediçao,0,OFFSET(Import.PLQ,$A22-1,AG$15-1,1,1)),OFFSET(Import.PLQ,$A22-1,AG$15-1,1,1)),(1-[1]PLE!$AA$28)*OFFSET(Import.PLQ,$A22-1,AG$15-1,1,1))))</f>
        <v>0</v>
      </c>
      <c r="AH22" s="7">
        <f ca="1">IF(AH$13="",0,CHOOSE(Detalhamento.OpçãoServiços,OFFSET(Import.PLQ,$A22-1,AH$15-1,1,1),IF($E22&lt;&gt;1,IF(ISNUMBER(INDEX(Import.PLE,Detalhamento!$E22,Detalhamento!AH$15)),IF(INDEX(Import.PLE,Detalhamento!$E22,Detalhamento!AH$15)&lt;=mediçao,OFFSET(Import.PLQ,$A22-1,AH$15-1,1,1),0),0),[1]PLE!$AA$28*OFFSET(Import.PLQ,$A22-1,AH$15-1,1,1)),IF($E22&lt;&gt;1,IF(ISNUMBER(INDEX(Import.PLE,Detalhamento!$E22,Detalhamento!AH$15)),IF(INDEX(Import.PLE,Detalhamento!$E22,Detalhamento!AH$15)&lt;=mediçao,0,OFFSET(Import.PLQ,$A22-1,AH$15-1,1,1)),OFFSET(Import.PLQ,$A22-1,AH$15-1,1,1)),(1-[1]PLE!$AA$28)*OFFSET(Import.PLQ,$A22-1,AH$15-1,1,1))))</f>
        <v>0</v>
      </c>
      <c r="AI22" s="7">
        <f ca="1">IF(AI$13="",0,CHOOSE(Detalhamento.OpçãoServiços,OFFSET(Import.PLQ,$A22-1,AI$15-1,1,1),IF($E22&lt;&gt;1,IF(ISNUMBER(INDEX(Import.PLE,Detalhamento!$E22,Detalhamento!AI$15)),IF(INDEX(Import.PLE,Detalhamento!$E22,Detalhamento!AI$15)&lt;=mediçao,OFFSET(Import.PLQ,$A22-1,AI$15-1,1,1),0),0),[1]PLE!$AA$28*OFFSET(Import.PLQ,$A22-1,AI$15-1,1,1)),IF($E22&lt;&gt;1,IF(ISNUMBER(INDEX(Import.PLE,Detalhamento!$E22,Detalhamento!AI$15)),IF(INDEX(Import.PLE,Detalhamento!$E22,Detalhamento!AI$15)&lt;=mediçao,0,OFFSET(Import.PLQ,$A22-1,AI$15-1,1,1)),OFFSET(Import.PLQ,$A22-1,AI$15-1,1,1)),(1-[1]PLE!$AA$28)*OFFSET(Import.PLQ,$A22-1,AI$15-1,1,1))))</f>
        <v>0</v>
      </c>
      <c r="AJ22" s="7">
        <f ca="1">IF(AJ$13="",0,CHOOSE(Detalhamento.OpçãoServiços,OFFSET(Import.PLQ,$A22-1,AJ$15-1,1,1),IF($E22&lt;&gt;1,IF(ISNUMBER(INDEX(Import.PLE,Detalhamento!$E22,Detalhamento!AJ$15)),IF(INDEX(Import.PLE,Detalhamento!$E22,Detalhamento!AJ$15)&lt;=mediçao,OFFSET(Import.PLQ,$A22-1,AJ$15-1,1,1),0),0),[1]PLE!$AA$28*OFFSET(Import.PLQ,$A22-1,AJ$15-1,1,1)),IF($E22&lt;&gt;1,IF(ISNUMBER(INDEX(Import.PLE,Detalhamento!$E22,Detalhamento!AJ$15)),IF(INDEX(Import.PLE,Detalhamento!$E22,Detalhamento!AJ$15)&lt;=mediçao,0,OFFSET(Import.PLQ,$A22-1,AJ$15-1,1,1)),OFFSET(Import.PLQ,$A22-1,AJ$15-1,1,1)),(1-[1]PLE!$AA$28)*OFFSET(Import.PLQ,$A22-1,AJ$15-1,1,1))))</f>
        <v>0</v>
      </c>
      <c r="AK22" s="7">
        <f ca="1">IF(AK$13="",0,CHOOSE(Detalhamento.OpçãoServiços,OFFSET(Import.PLQ,$A22-1,AK$15-1,1,1),IF($E22&lt;&gt;1,IF(ISNUMBER(INDEX(Import.PLE,Detalhamento!$E22,Detalhamento!AK$15)),IF(INDEX(Import.PLE,Detalhamento!$E22,Detalhamento!AK$15)&lt;=mediçao,OFFSET(Import.PLQ,$A22-1,AK$15-1,1,1),0),0),[1]PLE!$AA$28*OFFSET(Import.PLQ,$A22-1,AK$15-1,1,1)),IF($E22&lt;&gt;1,IF(ISNUMBER(INDEX(Import.PLE,Detalhamento!$E22,Detalhamento!AK$15)),IF(INDEX(Import.PLE,Detalhamento!$E22,Detalhamento!AK$15)&lt;=mediçao,0,OFFSET(Import.PLQ,$A22-1,AK$15-1,1,1)),OFFSET(Import.PLQ,$A22-1,AK$15-1,1,1)),(1-[1]PLE!$AA$28)*OFFSET(Import.PLQ,$A22-1,AK$15-1,1,1))))</f>
        <v>0</v>
      </c>
      <c r="AL22" s="7">
        <f ca="1">IF(AL$13="",0,CHOOSE(Detalhamento.OpçãoServiços,OFFSET(Import.PLQ,$A22-1,AL$15-1,1,1),IF($E22&lt;&gt;1,IF(ISNUMBER(INDEX(Import.PLE,Detalhamento!$E22,Detalhamento!AL$15)),IF(INDEX(Import.PLE,Detalhamento!$E22,Detalhamento!AL$15)&lt;=mediçao,OFFSET(Import.PLQ,$A22-1,AL$15-1,1,1),0),0),[1]PLE!$AA$28*OFFSET(Import.PLQ,$A22-1,AL$15-1,1,1)),IF($E22&lt;&gt;1,IF(ISNUMBER(INDEX(Import.PLE,Detalhamento!$E22,Detalhamento!AL$15)),IF(INDEX(Import.PLE,Detalhamento!$E22,Detalhamento!AL$15)&lt;=mediçao,0,OFFSET(Import.PLQ,$A22-1,AL$15-1,1,1)),OFFSET(Import.PLQ,$A22-1,AL$15-1,1,1)),(1-[1]PLE!$AA$28)*OFFSET(Import.PLQ,$A22-1,AL$15-1,1,1))))</f>
        <v>0</v>
      </c>
      <c r="AM22" s="7">
        <f ca="1">IF(AM$13="",0,CHOOSE(Detalhamento.OpçãoServiços,OFFSET(Import.PLQ,$A22-1,AM$15-1,1,1),IF($E22&lt;&gt;1,IF(ISNUMBER(INDEX(Import.PLE,Detalhamento!$E22,Detalhamento!AM$15)),IF(INDEX(Import.PLE,Detalhamento!$E22,Detalhamento!AM$15)&lt;=mediçao,OFFSET(Import.PLQ,$A22-1,AM$15-1,1,1),0),0),[1]PLE!$AA$28*OFFSET(Import.PLQ,$A22-1,AM$15-1,1,1)),IF($E22&lt;&gt;1,IF(ISNUMBER(INDEX(Import.PLE,Detalhamento!$E22,Detalhamento!AM$15)),IF(INDEX(Import.PLE,Detalhamento!$E22,Detalhamento!AM$15)&lt;=mediçao,0,OFFSET(Import.PLQ,$A22-1,AM$15-1,1,1)),OFFSET(Import.PLQ,$A22-1,AM$15-1,1,1)),(1-[1]PLE!$AA$28)*OFFSET(Import.PLQ,$A22-1,AM$15-1,1,1))))</f>
        <v>0</v>
      </c>
      <c r="AN22" s="7">
        <f ca="1">IF(AN$13="",0,CHOOSE(Detalhamento.OpçãoServiços,OFFSET(Import.PLQ,$A22-1,AN$15-1,1,1),IF($E22&lt;&gt;1,IF(ISNUMBER(INDEX(Import.PLE,Detalhamento!$E22,Detalhamento!AN$15)),IF(INDEX(Import.PLE,Detalhamento!$E22,Detalhamento!AN$15)&lt;=mediçao,OFFSET(Import.PLQ,$A22-1,AN$15-1,1,1),0),0),[1]PLE!$AA$28*OFFSET(Import.PLQ,$A22-1,AN$15-1,1,1)),IF($E22&lt;&gt;1,IF(ISNUMBER(INDEX(Import.PLE,Detalhamento!$E22,Detalhamento!AN$15)),IF(INDEX(Import.PLE,Detalhamento!$E22,Detalhamento!AN$15)&lt;=mediçao,0,OFFSET(Import.PLQ,$A22-1,AN$15-1,1,1)),OFFSET(Import.PLQ,$A22-1,AN$15-1,1,1)),(1-[1]PLE!$AA$28)*OFFSET(Import.PLQ,$A22-1,AN$15-1,1,1))))</f>
        <v>0</v>
      </c>
      <c r="AO22" s="7">
        <f ca="1">IF(AO$13="",0,CHOOSE(Detalhamento.OpçãoServiços,OFFSET(Import.PLQ,$A22-1,AO$15-1,1,1),IF($E22&lt;&gt;1,IF(ISNUMBER(INDEX(Import.PLE,Detalhamento!$E22,Detalhamento!AO$15)),IF(INDEX(Import.PLE,Detalhamento!$E22,Detalhamento!AO$15)&lt;=mediçao,OFFSET(Import.PLQ,$A22-1,AO$15-1,1,1),0),0),[1]PLE!$AA$28*OFFSET(Import.PLQ,$A22-1,AO$15-1,1,1)),IF($E22&lt;&gt;1,IF(ISNUMBER(INDEX(Import.PLE,Detalhamento!$E22,Detalhamento!AO$15)),IF(INDEX(Import.PLE,Detalhamento!$E22,Detalhamento!AO$15)&lt;=mediçao,0,OFFSET(Import.PLQ,$A22-1,AO$15-1,1,1)),OFFSET(Import.PLQ,$A22-1,AO$15-1,1,1)),(1-[1]PLE!$AA$28)*OFFSET(Import.PLQ,$A22-1,AO$15-1,1,1))))</f>
        <v>0</v>
      </c>
      <c r="AP22" s="7">
        <f ca="1">IF(AP$13="",0,CHOOSE(Detalhamento.OpçãoServiços,OFFSET(Import.PLQ,$A22-1,AP$15-1,1,1),IF($E22&lt;&gt;1,IF(ISNUMBER(INDEX(Import.PLE,Detalhamento!$E22,Detalhamento!AP$15)),IF(INDEX(Import.PLE,Detalhamento!$E22,Detalhamento!AP$15)&lt;=mediçao,OFFSET(Import.PLQ,$A22-1,AP$15-1,1,1),0),0),[1]PLE!$AA$28*OFFSET(Import.PLQ,$A22-1,AP$15-1,1,1)),IF($E22&lt;&gt;1,IF(ISNUMBER(INDEX(Import.PLE,Detalhamento!$E22,Detalhamento!AP$15)),IF(INDEX(Import.PLE,Detalhamento!$E22,Detalhamento!AP$15)&lt;=mediçao,0,OFFSET(Import.PLQ,$A22-1,AP$15-1,1,1)),OFFSET(Import.PLQ,$A22-1,AP$15-1,1,1)),(1-[1]PLE!$AA$28)*OFFSET(Import.PLQ,$A22-1,AP$15-1,1,1))))</f>
        <v>0</v>
      </c>
      <c r="AQ22" s="7">
        <f ca="1">IF(AQ$13="",0,CHOOSE(Detalhamento.OpçãoServiços,OFFSET(Import.PLQ,$A22-1,AQ$15-1,1,1),IF($E22&lt;&gt;1,IF(ISNUMBER(INDEX(Import.PLE,Detalhamento!$E22,Detalhamento!AQ$15)),IF(INDEX(Import.PLE,Detalhamento!$E22,Detalhamento!AQ$15)&lt;=mediçao,OFFSET(Import.PLQ,$A22-1,AQ$15-1,1,1),0),0),[1]PLE!$AA$28*OFFSET(Import.PLQ,$A22-1,AQ$15-1,1,1)),IF($E22&lt;&gt;1,IF(ISNUMBER(INDEX(Import.PLE,Detalhamento!$E22,Detalhamento!AQ$15)),IF(INDEX(Import.PLE,Detalhamento!$E22,Detalhamento!AQ$15)&lt;=mediçao,0,OFFSET(Import.PLQ,$A22-1,AQ$15-1,1,1)),OFFSET(Import.PLQ,$A22-1,AQ$15-1,1,1)),(1-[1]PLE!$AA$28)*OFFSET(Import.PLQ,$A22-1,AQ$15-1,1,1))))</f>
        <v>0</v>
      </c>
      <c r="AR22" s="7">
        <f ca="1">IF(AR$13="",0,CHOOSE(Detalhamento.OpçãoServiços,OFFSET(Import.PLQ,$A22-1,AR$15-1,1,1),IF($E22&lt;&gt;1,IF(ISNUMBER(INDEX(Import.PLE,Detalhamento!$E22,Detalhamento!AR$15)),IF(INDEX(Import.PLE,Detalhamento!$E22,Detalhamento!AR$15)&lt;=mediçao,OFFSET(Import.PLQ,$A22-1,AR$15-1,1,1),0),0),[1]PLE!$AA$28*OFFSET(Import.PLQ,$A22-1,AR$15-1,1,1)),IF($E22&lt;&gt;1,IF(ISNUMBER(INDEX(Import.PLE,Detalhamento!$E22,Detalhamento!AR$15)),IF(INDEX(Import.PLE,Detalhamento!$E22,Detalhamento!AR$15)&lt;=mediçao,0,OFFSET(Import.PLQ,$A22-1,AR$15-1,1,1)),OFFSET(Import.PLQ,$A22-1,AR$15-1,1,1)),(1-[1]PLE!$AA$28)*OFFSET(Import.PLQ,$A22-1,AR$15-1,1,1))))</f>
        <v>0</v>
      </c>
      <c r="AS22" s="7">
        <f ca="1">IF(AS$13="",0,CHOOSE(Detalhamento.OpçãoServiços,OFFSET(Import.PLQ,$A22-1,AS$15-1,1,1),IF($E22&lt;&gt;1,IF(ISNUMBER(INDEX(Import.PLE,Detalhamento!$E22,Detalhamento!AS$15)),IF(INDEX(Import.PLE,Detalhamento!$E22,Detalhamento!AS$15)&lt;=mediçao,OFFSET(Import.PLQ,$A22-1,AS$15-1,1,1),0),0),[1]PLE!$AA$28*OFFSET(Import.PLQ,$A22-1,AS$15-1,1,1)),IF($E22&lt;&gt;1,IF(ISNUMBER(INDEX(Import.PLE,Detalhamento!$E22,Detalhamento!AS$15)),IF(INDEX(Import.PLE,Detalhamento!$E22,Detalhamento!AS$15)&lt;=mediçao,0,OFFSET(Import.PLQ,$A22-1,AS$15-1,1,1)),OFFSET(Import.PLQ,$A22-1,AS$15-1,1,1)),(1-[1]PLE!$AA$28)*OFFSET(Import.PLQ,$A22-1,AS$15-1,1,1))))</f>
        <v>0</v>
      </c>
      <c r="AT22" s="7">
        <f ca="1">IF(AT$13="",0,CHOOSE(Detalhamento.OpçãoServiços,OFFSET(Import.PLQ,$A22-1,AT$15-1,1,1),IF($E22&lt;&gt;1,IF(ISNUMBER(INDEX(Import.PLE,Detalhamento!$E22,Detalhamento!AT$15)),IF(INDEX(Import.PLE,Detalhamento!$E22,Detalhamento!AT$15)&lt;=mediçao,OFFSET(Import.PLQ,$A22-1,AT$15-1,1,1),0),0),[1]PLE!$AA$28*OFFSET(Import.PLQ,$A22-1,AT$15-1,1,1)),IF($E22&lt;&gt;1,IF(ISNUMBER(INDEX(Import.PLE,Detalhamento!$E22,Detalhamento!AT$15)),IF(INDEX(Import.PLE,Detalhamento!$E22,Detalhamento!AT$15)&lt;=mediçao,0,OFFSET(Import.PLQ,$A22-1,AT$15-1,1,1)),OFFSET(Import.PLQ,$A22-1,AT$15-1,1,1)),(1-[1]PLE!$AA$28)*OFFSET(Import.PLQ,$A22-1,AT$15-1,1,1))))</f>
        <v>0</v>
      </c>
      <c r="AU22" s="7">
        <f ca="1">IF(AU$13="",0,CHOOSE(Detalhamento.OpçãoServiços,OFFSET(Import.PLQ,$A22-1,AU$15-1,1,1),IF($E22&lt;&gt;1,IF(ISNUMBER(INDEX(Import.PLE,Detalhamento!$E22,Detalhamento!AU$15)),IF(INDEX(Import.PLE,Detalhamento!$E22,Detalhamento!AU$15)&lt;=mediçao,OFFSET(Import.PLQ,$A22-1,AU$15-1,1,1),0),0),[1]PLE!$AA$28*OFFSET(Import.PLQ,$A22-1,AU$15-1,1,1)),IF($E22&lt;&gt;1,IF(ISNUMBER(INDEX(Import.PLE,Detalhamento!$E22,Detalhamento!AU$15)),IF(INDEX(Import.PLE,Detalhamento!$E22,Detalhamento!AU$15)&lt;=mediçao,0,OFFSET(Import.PLQ,$A22-1,AU$15-1,1,1)),OFFSET(Import.PLQ,$A22-1,AU$15-1,1,1)),(1-[1]PLE!$AA$28)*OFFSET(Import.PLQ,$A22-1,AU$15-1,1,1))))</f>
        <v>0</v>
      </c>
      <c r="AV22" s="7">
        <f ca="1">IF(AV$13="",0,CHOOSE(Detalhamento.OpçãoServiços,OFFSET(Import.PLQ,$A22-1,AV$15-1,1,1),IF($E22&lt;&gt;1,IF(ISNUMBER(INDEX(Import.PLE,Detalhamento!$E22,Detalhamento!AV$15)),IF(INDEX(Import.PLE,Detalhamento!$E22,Detalhamento!AV$15)&lt;=mediçao,OFFSET(Import.PLQ,$A22-1,AV$15-1,1,1),0),0),[1]PLE!$AA$28*OFFSET(Import.PLQ,$A22-1,AV$15-1,1,1)),IF($E22&lt;&gt;1,IF(ISNUMBER(INDEX(Import.PLE,Detalhamento!$E22,Detalhamento!AV$15)),IF(INDEX(Import.PLE,Detalhamento!$E22,Detalhamento!AV$15)&lt;=mediçao,0,OFFSET(Import.PLQ,$A22-1,AV$15-1,1,1)),OFFSET(Import.PLQ,$A22-1,AV$15-1,1,1)),(1-[1]PLE!$AA$28)*OFFSET(Import.PLQ,$A22-1,AV$15-1,1,1))))</f>
        <v>0</v>
      </c>
      <c r="AW22" s="7">
        <f ca="1">IF(AW$13="",0,CHOOSE(Detalhamento.OpçãoServiços,OFFSET(Import.PLQ,$A22-1,AW$15-1,1,1),IF($E22&lt;&gt;1,IF(ISNUMBER(INDEX(Import.PLE,Detalhamento!$E22,Detalhamento!AW$15)),IF(INDEX(Import.PLE,Detalhamento!$E22,Detalhamento!AW$15)&lt;=mediçao,OFFSET(Import.PLQ,$A22-1,AW$15-1,1,1),0),0),[1]PLE!$AA$28*OFFSET(Import.PLQ,$A22-1,AW$15-1,1,1)),IF($E22&lt;&gt;1,IF(ISNUMBER(INDEX(Import.PLE,Detalhamento!$E22,Detalhamento!AW$15)),IF(INDEX(Import.PLE,Detalhamento!$E22,Detalhamento!AW$15)&lt;=mediçao,0,OFFSET(Import.PLQ,$A22-1,AW$15-1,1,1)),OFFSET(Import.PLQ,$A22-1,AW$15-1,1,1)),(1-[1]PLE!$AA$28)*OFFSET(Import.PLQ,$A22-1,AW$15-1,1,1))))</f>
        <v>0</v>
      </c>
      <c r="AX22" s="7">
        <f ca="1">IF(AX$13="",0,CHOOSE(Detalhamento.OpçãoServiços,OFFSET(Import.PLQ,$A22-1,AX$15-1,1,1),IF($E22&lt;&gt;1,IF(ISNUMBER(INDEX(Import.PLE,Detalhamento!$E22,Detalhamento!AX$15)),IF(INDEX(Import.PLE,Detalhamento!$E22,Detalhamento!AX$15)&lt;=mediçao,OFFSET(Import.PLQ,$A22-1,AX$15-1,1,1),0),0),[1]PLE!$AA$28*OFFSET(Import.PLQ,$A22-1,AX$15-1,1,1)),IF($E22&lt;&gt;1,IF(ISNUMBER(INDEX(Import.PLE,Detalhamento!$E22,Detalhamento!AX$15)),IF(INDEX(Import.PLE,Detalhamento!$E22,Detalhamento!AX$15)&lt;=mediçao,0,OFFSET(Import.PLQ,$A22-1,AX$15-1,1,1)),OFFSET(Import.PLQ,$A22-1,AX$15-1,1,1)),(1-[1]PLE!$AA$28)*OFFSET(Import.PLQ,$A22-1,AX$15-1,1,1))))</f>
        <v>0</v>
      </c>
      <c r="AY22" s="7">
        <f ca="1">IF(AY$13="",0,CHOOSE(Detalhamento.OpçãoServiços,OFFSET(Import.PLQ,$A22-1,AY$15-1,1,1),IF($E22&lt;&gt;1,IF(ISNUMBER(INDEX(Import.PLE,Detalhamento!$E22,Detalhamento!AY$15)),IF(INDEX(Import.PLE,Detalhamento!$E22,Detalhamento!AY$15)&lt;=mediçao,OFFSET(Import.PLQ,$A22-1,AY$15-1,1,1),0),0),[1]PLE!$AA$28*OFFSET(Import.PLQ,$A22-1,AY$15-1,1,1)),IF($E22&lt;&gt;1,IF(ISNUMBER(INDEX(Import.PLE,Detalhamento!$E22,Detalhamento!AY$15)),IF(INDEX(Import.PLE,Detalhamento!$E22,Detalhamento!AY$15)&lt;=mediçao,0,OFFSET(Import.PLQ,$A22-1,AY$15-1,1,1)),OFFSET(Import.PLQ,$A22-1,AY$15-1,1,1)),(1-[1]PLE!$AA$28)*OFFSET(Import.PLQ,$A22-1,AY$15-1,1,1))))</f>
        <v>0</v>
      </c>
      <c r="AZ22" s="7">
        <f ca="1">IF(AZ$13="",0,CHOOSE(Detalhamento.OpçãoServiços,OFFSET(Import.PLQ,$A22-1,AZ$15-1,1,1),IF($E22&lt;&gt;1,IF(ISNUMBER(INDEX(Import.PLE,Detalhamento!$E22,Detalhamento!AZ$15)),IF(INDEX(Import.PLE,Detalhamento!$E22,Detalhamento!AZ$15)&lt;=mediçao,OFFSET(Import.PLQ,$A22-1,AZ$15-1,1,1),0),0),[1]PLE!$AA$28*OFFSET(Import.PLQ,$A22-1,AZ$15-1,1,1)),IF($E22&lt;&gt;1,IF(ISNUMBER(INDEX(Import.PLE,Detalhamento!$E22,Detalhamento!AZ$15)),IF(INDEX(Import.PLE,Detalhamento!$E22,Detalhamento!AZ$15)&lt;=mediçao,0,OFFSET(Import.PLQ,$A22-1,AZ$15-1,1,1)),OFFSET(Import.PLQ,$A22-1,AZ$15-1,1,1)),(1-[1]PLE!$AA$28)*OFFSET(Import.PLQ,$A22-1,AZ$15-1,1,1))))</f>
        <v>0</v>
      </c>
      <c r="BA22" s="7">
        <f ca="1">IF(BA$13="",0,CHOOSE(Detalhamento.OpçãoServiços,OFFSET(Import.PLQ,$A22-1,BA$15-1,1,1),IF($E22&lt;&gt;1,IF(ISNUMBER(INDEX(Import.PLE,Detalhamento!$E22,Detalhamento!BA$15)),IF(INDEX(Import.PLE,Detalhamento!$E22,Detalhamento!BA$15)&lt;=mediçao,OFFSET(Import.PLQ,$A22-1,BA$15-1,1,1),0),0),[1]PLE!$AA$28*OFFSET(Import.PLQ,$A22-1,BA$15-1,1,1)),IF($E22&lt;&gt;1,IF(ISNUMBER(INDEX(Import.PLE,Detalhamento!$E22,Detalhamento!BA$15)),IF(INDEX(Import.PLE,Detalhamento!$E22,Detalhamento!BA$15)&lt;=mediçao,0,OFFSET(Import.PLQ,$A22-1,BA$15-1,1,1)),OFFSET(Import.PLQ,$A22-1,BA$15-1,1,1)),(1-[1]PLE!$AA$28)*OFFSET(Import.PLQ,$A22-1,BA$15-1,1,1))))</f>
        <v>0</v>
      </c>
      <c r="BB22" s="7">
        <f ca="1">IF(BB$13="",0,CHOOSE(Detalhamento.OpçãoServiços,OFFSET(Import.PLQ,$A22-1,BB$15-1,1,1),IF($E22&lt;&gt;1,IF(ISNUMBER(INDEX(Import.PLE,Detalhamento!$E22,Detalhamento!BB$15)),IF(INDEX(Import.PLE,Detalhamento!$E22,Detalhamento!BB$15)&lt;=mediçao,OFFSET(Import.PLQ,$A22-1,BB$15-1,1,1),0),0),[1]PLE!$AA$28*OFFSET(Import.PLQ,$A22-1,BB$15-1,1,1)),IF($E22&lt;&gt;1,IF(ISNUMBER(INDEX(Import.PLE,Detalhamento!$E22,Detalhamento!BB$15)),IF(INDEX(Import.PLE,Detalhamento!$E22,Detalhamento!BB$15)&lt;=mediçao,0,OFFSET(Import.PLQ,$A22-1,BB$15-1,1,1)),OFFSET(Import.PLQ,$A22-1,BB$15-1,1,1)),(1-[1]PLE!$AA$28)*OFFSET(Import.PLQ,$A22-1,BB$15-1,1,1))))</f>
        <v>0</v>
      </c>
      <c r="BC22" s="7">
        <f ca="1">IF(BC$13="",0,CHOOSE(Detalhamento.OpçãoServiços,OFFSET(Import.PLQ,$A22-1,BC$15-1,1,1),IF($E22&lt;&gt;1,IF(ISNUMBER(INDEX(Import.PLE,Detalhamento!$E22,Detalhamento!BC$15)),IF(INDEX(Import.PLE,Detalhamento!$E22,Detalhamento!BC$15)&lt;=mediçao,OFFSET(Import.PLQ,$A22-1,BC$15-1,1,1),0),0),[1]PLE!$AA$28*OFFSET(Import.PLQ,$A22-1,BC$15-1,1,1)),IF($E22&lt;&gt;1,IF(ISNUMBER(INDEX(Import.PLE,Detalhamento!$E22,Detalhamento!BC$15)),IF(INDEX(Import.PLE,Detalhamento!$E22,Detalhamento!BC$15)&lt;=mediçao,0,OFFSET(Import.PLQ,$A22-1,BC$15-1,1,1)),OFFSET(Import.PLQ,$A22-1,BC$15-1,1,1)),(1-[1]PLE!$AA$28)*OFFSET(Import.PLQ,$A22-1,BC$15-1,1,1))))</f>
        <v>0</v>
      </c>
      <c r="BD22" s="7">
        <f ca="1">IF(BD$13="",0,CHOOSE(Detalhamento.OpçãoServiços,OFFSET(Import.PLQ,$A22-1,BD$15-1,1,1),IF($E22&lt;&gt;1,IF(ISNUMBER(INDEX(Import.PLE,Detalhamento!$E22,Detalhamento!BD$15)),IF(INDEX(Import.PLE,Detalhamento!$E22,Detalhamento!BD$15)&lt;=mediçao,OFFSET(Import.PLQ,$A22-1,BD$15-1,1,1),0),0),[1]PLE!$AA$28*OFFSET(Import.PLQ,$A22-1,BD$15-1,1,1)),IF($E22&lt;&gt;1,IF(ISNUMBER(INDEX(Import.PLE,Detalhamento!$E22,Detalhamento!BD$15)),IF(INDEX(Import.PLE,Detalhamento!$E22,Detalhamento!BD$15)&lt;=mediçao,0,OFFSET(Import.PLQ,$A22-1,BD$15-1,1,1)),OFFSET(Import.PLQ,$A22-1,BD$15-1,1,1)),(1-[1]PLE!$AA$28)*OFFSET(Import.PLQ,$A22-1,BD$15-1,1,1))))</f>
        <v>0</v>
      </c>
      <c r="BE22" s="7">
        <f ca="1">IF(BE$13="",0,CHOOSE(Detalhamento.OpçãoServiços,OFFSET(Import.PLQ,$A22-1,BE$15-1,1,1),IF($E22&lt;&gt;1,IF(ISNUMBER(INDEX(Import.PLE,Detalhamento!$E22,Detalhamento!BE$15)),IF(INDEX(Import.PLE,Detalhamento!$E22,Detalhamento!BE$15)&lt;=mediçao,OFFSET(Import.PLQ,$A22-1,BE$15-1,1,1),0),0),[1]PLE!$AA$28*OFFSET(Import.PLQ,$A22-1,BE$15-1,1,1)),IF($E22&lt;&gt;1,IF(ISNUMBER(INDEX(Import.PLE,Detalhamento!$E22,Detalhamento!BE$15)),IF(INDEX(Import.PLE,Detalhamento!$E22,Detalhamento!BE$15)&lt;=mediçao,0,OFFSET(Import.PLQ,$A22-1,BE$15-1,1,1)),OFFSET(Import.PLQ,$A22-1,BE$15-1,1,1)),(1-[1]PLE!$AA$28)*OFFSET(Import.PLQ,$A22-1,BE$15-1,1,1))))</f>
        <v>0</v>
      </c>
      <c r="BF22" s="7">
        <f ca="1">IF(BF$13="",0,CHOOSE(Detalhamento.OpçãoServiços,OFFSET(Import.PLQ,$A22-1,BF$15-1,1,1),IF($E22&lt;&gt;1,IF(ISNUMBER(INDEX(Import.PLE,Detalhamento!$E22,Detalhamento!BF$15)),IF(INDEX(Import.PLE,Detalhamento!$E22,Detalhamento!BF$15)&lt;=mediçao,OFFSET(Import.PLQ,$A22-1,BF$15-1,1,1),0),0),[1]PLE!$AA$28*OFFSET(Import.PLQ,$A22-1,BF$15-1,1,1)),IF($E22&lt;&gt;1,IF(ISNUMBER(INDEX(Import.PLE,Detalhamento!$E22,Detalhamento!BF$15)),IF(INDEX(Import.PLE,Detalhamento!$E22,Detalhamento!BF$15)&lt;=mediçao,0,OFFSET(Import.PLQ,$A22-1,BF$15-1,1,1)),OFFSET(Import.PLQ,$A22-1,BF$15-1,1,1)),(1-[1]PLE!$AA$28)*OFFSET(Import.PLQ,$A22-1,BF$15-1,1,1))))</f>
        <v>0</v>
      </c>
      <c r="BG22" s="7">
        <f ca="1">IF(BG$13="",0,CHOOSE(Detalhamento.OpçãoServiços,OFFSET(Import.PLQ,$A22-1,BG$15-1,1,1),IF($E22&lt;&gt;1,IF(ISNUMBER(INDEX(Import.PLE,Detalhamento!$E22,Detalhamento!BG$15)),IF(INDEX(Import.PLE,Detalhamento!$E22,Detalhamento!BG$15)&lt;=mediçao,OFFSET(Import.PLQ,$A22-1,BG$15-1,1,1),0),0),[1]PLE!$AA$28*OFFSET(Import.PLQ,$A22-1,BG$15-1,1,1)),IF($E22&lt;&gt;1,IF(ISNUMBER(INDEX(Import.PLE,Detalhamento!$E22,Detalhamento!BG$15)),IF(INDEX(Import.PLE,Detalhamento!$E22,Detalhamento!BG$15)&lt;=mediçao,0,OFFSET(Import.PLQ,$A22-1,BG$15-1,1,1)),OFFSET(Import.PLQ,$A22-1,BG$15-1,1,1)),(1-[1]PLE!$AA$28)*OFFSET(Import.PLQ,$A22-1,BG$15-1,1,1))))</f>
        <v>0</v>
      </c>
      <c r="BH22" s="7">
        <f ca="1">IF(BH$13="",0,CHOOSE(Detalhamento.OpçãoServiços,OFFSET(Import.PLQ,$A22-1,BH$15-1,1,1),IF($E22&lt;&gt;1,IF(ISNUMBER(INDEX(Import.PLE,Detalhamento!$E22,Detalhamento!BH$15)),IF(INDEX(Import.PLE,Detalhamento!$E22,Detalhamento!BH$15)&lt;=mediçao,OFFSET(Import.PLQ,$A22-1,BH$15-1,1,1),0),0),[1]PLE!$AA$28*OFFSET(Import.PLQ,$A22-1,BH$15-1,1,1)),IF($E22&lt;&gt;1,IF(ISNUMBER(INDEX(Import.PLE,Detalhamento!$E22,Detalhamento!BH$15)),IF(INDEX(Import.PLE,Detalhamento!$E22,Detalhamento!BH$15)&lt;=mediçao,0,OFFSET(Import.PLQ,$A22-1,BH$15-1,1,1)),OFFSET(Import.PLQ,$A22-1,BH$15-1,1,1)),(1-[1]PLE!$AA$28)*OFFSET(Import.PLQ,$A22-1,BH$15-1,1,1))))</f>
        <v>0</v>
      </c>
      <c r="BI22" s="7">
        <f ca="1">IF(BI$13="",0,CHOOSE(Detalhamento.OpçãoServiços,OFFSET(Import.PLQ,$A22-1,BI$15-1,1,1),IF($E22&lt;&gt;1,IF(ISNUMBER(INDEX(Import.PLE,Detalhamento!$E22,Detalhamento!BI$15)),IF(INDEX(Import.PLE,Detalhamento!$E22,Detalhamento!BI$15)&lt;=mediçao,OFFSET(Import.PLQ,$A22-1,BI$15-1,1,1),0),0),[1]PLE!$AA$28*OFFSET(Import.PLQ,$A22-1,BI$15-1,1,1)),IF($E22&lt;&gt;1,IF(ISNUMBER(INDEX(Import.PLE,Detalhamento!$E22,Detalhamento!BI$15)),IF(INDEX(Import.PLE,Detalhamento!$E22,Detalhamento!BI$15)&lt;=mediçao,0,OFFSET(Import.PLQ,$A22-1,BI$15-1,1,1)),OFFSET(Import.PLQ,$A22-1,BI$15-1,1,1)),(1-[1]PLE!$AA$28)*OFFSET(Import.PLQ,$A22-1,BI$15-1,1,1))))</f>
        <v>0</v>
      </c>
    </row>
    <row r="23" spans="1:61" ht="33.75" x14ac:dyDescent="0.2">
      <c r="A23" s="1">
        <v>3</v>
      </c>
      <c r="B23" s="2" t="str">
        <f ca="1">OFFSET(LIorçamento,$A23-1,B$16,1,1)</f>
        <v>Serviço</v>
      </c>
      <c r="E23" s="3">
        <f ca="1">OFFSET(LIorçamento,$A23-1,E$16,1,1)</f>
        <v>2</v>
      </c>
      <c r="F23" s="4">
        <f ca="1">CHOOSE($B$8,IF(OR(Nível="Serviço",Nível="Evento"),E23*10^4+IF(Nível&lt;&gt;"Evento",A23,0),0),IF(Nível&lt;&gt;"Evento",A23,0))</f>
        <v>20003</v>
      </c>
      <c r="G23" s="4" t="str">
        <f ca="1">OFFSET(LIorçamento,$A23-1,G$16,1,1)</f>
        <v>1.2</v>
      </c>
      <c r="H23" s="5" t="str">
        <f ca="1">OFFSET(LIorçamento,$A23-1,H$16,1,1)</f>
        <v xml:space="preserve">EXECUÇÃO DE ALMOXARIFADO EM CANTEIRO DE OBRA EM CHAPA DE MADEIRA COMPENSADA, INCLUSO PRATELEIRAS. AF_02/2016 </v>
      </c>
      <c r="I23" s="6" t="str">
        <f ca="1">IF(OR(Nível="Serviço",Nível="evento"),OFFSET(LIorçamento,$A23-1,I$16,1,1),"")</f>
        <v>M²</v>
      </c>
      <c r="J23" s="7">
        <f ca="1">IF(OR(Nível="Serviço",Nível="evento"),SUM(L23:BI23),"")</f>
        <v>21</v>
      </c>
      <c r="K23" s="8"/>
      <c r="L23" s="7">
        <f ca="1">IF(L$13="",0,CHOOSE(Detalhamento.OpçãoServiços,OFFSET(Import.PLQ,$A23-1,L$15-1,1,1),IF($E23&lt;&gt;1,IF(ISNUMBER(INDEX(Import.PLE,Detalhamento!$E23,Detalhamento!L$15)),IF(INDEX(Import.PLE,Detalhamento!$E23,Detalhamento!L$15)&lt;=mediçao,OFFSET(Import.PLQ,$A23-1,L$15-1,1,1),0),0),[1]PLE!$AA$28*OFFSET(Import.PLQ,$A23-1,L$15-1,1,1)),IF($E23&lt;&gt;1,IF(ISNUMBER(INDEX(Import.PLE,Detalhamento!$E23,Detalhamento!L$15)),IF(INDEX(Import.PLE,Detalhamento!$E23,Detalhamento!L$15)&lt;=mediçao,0,OFFSET(Import.PLQ,$A23-1,L$15-1,1,1)),OFFSET(Import.PLQ,$A23-1,L$15-1,1,1)),(1-[1]PLE!$AA$28)*OFFSET(Import.PLQ,$A23-1,L$15-1,1,1))))</f>
        <v>0</v>
      </c>
      <c r="M23" s="7">
        <f ca="1">IF(M$13="",0,CHOOSE(Detalhamento.OpçãoServiços,OFFSET(Import.PLQ,$A23-1,M$15-1,1,1),IF($E23&lt;&gt;1,IF(ISNUMBER(INDEX(Import.PLE,Detalhamento!$E23,Detalhamento!M$15)),IF(INDEX(Import.PLE,Detalhamento!$E23,Detalhamento!M$15)&lt;=mediçao,OFFSET(Import.PLQ,$A23-1,M$15-1,1,1),0),0),[1]PLE!$AA$28*OFFSET(Import.PLQ,$A23-1,M$15-1,1,1)),IF($E23&lt;&gt;1,IF(ISNUMBER(INDEX(Import.PLE,Detalhamento!$E23,Detalhamento!M$15)),IF(INDEX(Import.PLE,Detalhamento!$E23,Detalhamento!M$15)&lt;=mediçao,0,OFFSET(Import.PLQ,$A23-1,M$15-1,1,1)),OFFSET(Import.PLQ,$A23-1,M$15-1,1,1)),(1-[1]PLE!$AA$28)*OFFSET(Import.PLQ,$A23-1,M$15-1,1,1))))</f>
        <v>10.5</v>
      </c>
      <c r="N23" s="7">
        <f ca="1">IF(N$13="",0,CHOOSE(Detalhamento.OpçãoServiços,OFFSET(Import.PLQ,$A23-1,N$15-1,1,1),IF($E23&lt;&gt;1,IF(ISNUMBER(INDEX(Import.PLE,Detalhamento!$E23,Detalhamento!N$15)),IF(INDEX(Import.PLE,Detalhamento!$E23,Detalhamento!N$15)&lt;=mediçao,OFFSET(Import.PLQ,$A23-1,N$15-1,1,1),0),0),[1]PLE!$AA$28*OFFSET(Import.PLQ,$A23-1,N$15-1,1,1)),IF($E23&lt;&gt;1,IF(ISNUMBER(INDEX(Import.PLE,Detalhamento!$E23,Detalhamento!N$15)),IF(INDEX(Import.PLE,Detalhamento!$E23,Detalhamento!N$15)&lt;=mediçao,0,OFFSET(Import.PLQ,$A23-1,N$15-1,1,1)),OFFSET(Import.PLQ,$A23-1,N$15-1,1,1)),(1-[1]PLE!$AA$28)*OFFSET(Import.PLQ,$A23-1,N$15-1,1,1))))</f>
        <v>0</v>
      </c>
      <c r="O23" s="7">
        <f ca="1">IF(O$13="",0,CHOOSE(Detalhamento.OpçãoServiços,OFFSET(Import.PLQ,$A23-1,O$15-1,1,1),IF($E23&lt;&gt;1,IF(ISNUMBER(INDEX(Import.PLE,Detalhamento!$E23,Detalhamento!O$15)),IF(INDEX(Import.PLE,Detalhamento!$E23,Detalhamento!O$15)&lt;=mediçao,OFFSET(Import.PLQ,$A23-1,O$15-1,1,1),0),0),[1]PLE!$AA$28*OFFSET(Import.PLQ,$A23-1,O$15-1,1,1)),IF($E23&lt;&gt;1,IF(ISNUMBER(INDEX(Import.PLE,Detalhamento!$E23,Detalhamento!O$15)),IF(INDEX(Import.PLE,Detalhamento!$E23,Detalhamento!O$15)&lt;=mediçao,0,OFFSET(Import.PLQ,$A23-1,O$15-1,1,1)),OFFSET(Import.PLQ,$A23-1,O$15-1,1,1)),(1-[1]PLE!$AA$28)*OFFSET(Import.PLQ,$A23-1,O$15-1,1,1))))</f>
        <v>10.5</v>
      </c>
      <c r="P23" s="7">
        <f ca="1">IF(P$13="",0,CHOOSE(Detalhamento.OpçãoServiços,OFFSET(Import.PLQ,$A23-1,P$15-1,1,1),IF($E23&lt;&gt;1,IF(ISNUMBER(INDEX(Import.PLE,Detalhamento!$E23,Detalhamento!P$15)),IF(INDEX(Import.PLE,Detalhamento!$E23,Detalhamento!P$15)&lt;=mediçao,OFFSET(Import.PLQ,$A23-1,P$15-1,1,1),0),0),[1]PLE!$AA$28*OFFSET(Import.PLQ,$A23-1,P$15-1,1,1)),IF($E23&lt;&gt;1,IF(ISNUMBER(INDEX(Import.PLE,Detalhamento!$E23,Detalhamento!P$15)),IF(INDEX(Import.PLE,Detalhamento!$E23,Detalhamento!P$15)&lt;=mediçao,0,OFFSET(Import.PLQ,$A23-1,P$15-1,1,1)),OFFSET(Import.PLQ,$A23-1,P$15-1,1,1)),(1-[1]PLE!$AA$28)*OFFSET(Import.PLQ,$A23-1,P$15-1,1,1))))</f>
        <v>0</v>
      </c>
      <c r="Q23" s="7">
        <f ca="1">IF(Q$13="",0,CHOOSE(Detalhamento.OpçãoServiços,OFFSET(Import.PLQ,$A23-1,Q$15-1,1,1),IF($E23&lt;&gt;1,IF(ISNUMBER(INDEX(Import.PLE,Detalhamento!$E23,Detalhamento!Q$15)),IF(INDEX(Import.PLE,Detalhamento!$E23,Detalhamento!Q$15)&lt;=mediçao,OFFSET(Import.PLQ,$A23-1,Q$15-1,1,1),0),0),[1]PLE!$AA$28*OFFSET(Import.PLQ,$A23-1,Q$15-1,1,1)),IF($E23&lt;&gt;1,IF(ISNUMBER(INDEX(Import.PLE,Detalhamento!$E23,Detalhamento!Q$15)),IF(INDEX(Import.PLE,Detalhamento!$E23,Detalhamento!Q$15)&lt;=mediçao,0,OFFSET(Import.PLQ,$A23-1,Q$15-1,1,1)),OFFSET(Import.PLQ,$A23-1,Q$15-1,1,1)),(1-[1]PLE!$AA$28)*OFFSET(Import.PLQ,$A23-1,Q$15-1,1,1))))</f>
        <v>0</v>
      </c>
      <c r="R23" s="7">
        <f ca="1">IF(R$13="",0,CHOOSE(Detalhamento.OpçãoServiços,OFFSET(Import.PLQ,$A23-1,R$15-1,1,1),IF($E23&lt;&gt;1,IF(ISNUMBER(INDEX(Import.PLE,Detalhamento!$E23,Detalhamento!R$15)),IF(INDEX(Import.PLE,Detalhamento!$E23,Detalhamento!R$15)&lt;=mediçao,OFFSET(Import.PLQ,$A23-1,R$15-1,1,1),0),0),[1]PLE!$AA$28*OFFSET(Import.PLQ,$A23-1,R$15-1,1,1)),IF($E23&lt;&gt;1,IF(ISNUMBER(INDEX(Import.PLE,Detalhamento!$E23,Detalhamento!R$15)),IF(INDEX(Import.PLE,Detalhamento!$E23,Detalhamento!R$15)&lt;=mediçao,0,OFFSET(Import.PLQ,$A23-1,R$15-1,1,1)),OFFSET(Import.PLQ,$A23-1,R$15-1,1,1)),(1-[1]PLE!$AA$28)*OFFSET(Import.PLQ,$A23-1,R$15-1,1,1))))</f>
        <v>0</v>
      </c>
      <c r="S23" s="7">
        <f ca="1">IF(S$13="",0,CHOOSE(Detalhamento.OpçãoServiços,OFFSET(Import.PLQ,$A23-1,S$15-1,1,1),IF($E23&lt;&gt;1,IF(ISNUMBER(INDEX(Import.PLE,Detalhamento!$E23,Detalhamento!S$15)),IF(INDEX(Import.PLE,Detalhamento!$E23,Detalhamento!S$15)&lt;=mediçao,OFFSET(Import.PLQ,$A23-1,S$15-1,1,1),0),0),[1]PLE!$AA$28*OFFSET(Import.PLQ,$A23-1,S$15-1,1,1)),IF($E23&lt;&gt;1,IF(ISNUMBER(INDEX(Import.PLE,Detalhamento!$E23,Detalhamento!S$15)),IF(INDEX(Import.PLE,Detalhamento!$E23,Detalhamento!S$15)&lt;=mediçao,0,OFFSET(Import.PLQ,$A23-1,S$15-1,1,1)),OFFSET(Import.PLQ,$A23-1,S$15-1,1,1)),(1-[1]PLE!$AA$28)*OFFSET(Import.PLQ,$A23-1,S$15-1,1,1))))</f>
        <v>0</v>
      </c>
      <c r="T23" s="7">
        <f ca="1">IF(T$13="",0,CHOOSE(Detalhamento.OpçãoServiços,OFFSET(Import.PLQ,$A23-1,T$15-1,1,1),IF($E23&lt;&gt;1,IF(ISNUMBER(INDEX(Import.PLE,Detalhamento!$E23,Detalhamento!T$15)),IF(INDEX(Import.PLE,Detalhamento!$E23,Detalhamento!T$15)&lt;=mediçao,OFFSET(Import.PLQ,$A23-1,T$15-1,1,1),0),0),[1]PLE!$AA$28*OFFSET(Import.PLQ,$A23-1,T$15-1,1,1)),IF($E23&lt;&gt;1,IF(ISNUMBER(INDEX(Import.PLE,Detalhamento!$E23,Detalhamento!T$15)),IF(INDEX(Import.PLE,Detalhamento!$E23,Detalhamento!T$15)&lt;=mediçao,0,OFFSET(Import.PLQ,$A23-1,T$15-1,1,1)),OFFSET(Import.PLQ,$A23-1,T$15-1,1,1)),(1-[1]PLE!$AA$28)*OFFSET(Import.PLQ,$A23-1,T$15-1,1,1))))</f>
        <v>0</v>
      </c>
      <c r="U23" s="7">
        <f ca="1">IF(U$13="",0,CHOOSE(Detalhamento.OpçãoServiços,OFFSET(Import.PLQ,$A23-1,U$15-1,1,1),IF($E23&lt;&gt;1,IF(ISNUMBER(INDEX(Import.PLE,Detalhamento!$E23,Detalhamento!U$15)),IF(INDEX(Import.PLE,Detalhamento!$E23,Detalhamento!U$15)&lt;=mediçao,OFFSET(Import.PLQ,$A23-1,U$15-1,1,1),0),0),[1]PLE!$AA$28*OFFSET(Import.PLQ,$A23-1,U$15-1,1,1)),IF($E23&lt;&gt;1,IF(ISNUMBER(INDEX(Import.PLE,Detalhamento!$E23,Detalhamento!U$15)),IF(INDEX(Import.PLE,Detalhamento!$E23,Detalhamento!U$15)&lt;=mediçao,0,OFFSET(Import.PLQ,$A23-1,U$15-1,1,1)),OFFSET(Import.PLQ,$A23-1,U$15-1,1,1)),(1-[1]PLE!$AA$28)*OFFSET(Import.PLQ,$A23-1,U$15-1,1,1))))</f>
        <v>0</v>
      </c>
      <c r="V23" s="7">
        <f ca="1">IF(V$13="",0,CHOOSE(Detalhamento.OpçãoServiços,OFFSET(Import.PLQ,$A23-1,V$15-1,1,1),IF($E23&lt;&gt;1,IF(ISNUMBER(INDEX(Import.PLE,Detalhamento!$E23,Detalhamento!V$15)),IF(INDEX(Import.PLE,Detalhamento!$E23,Detalhamento!V$15)&lt;=mediçao,OFFSET(Import.PLQ,$A23-1,V$15-1,1,1),0),0),[1]PLE!$AA$28*OFFSET(Import.PLQ,$A23-1,V$15-1,1,1)),IF($E23&lt;&gt;1,IF(ISNUMBER(INDEX(Import.PLE,Detalhamento!$E23,Detalhamento!V$15)),IF(INDEX(Import.PLE,Detalhamento!$E23,Detalhamento!V$15)&lt;=mediçao,0,OFFSET(Import.PLQ,$A23-1,V$15-1,1,1)),OFFSET(Import.PLQ,$A23-1,V$15-1,1,1)),(1-[1]PLE!$AA$28)*OFFSET(Import.PLQ,$A23-1,V$15-1,1,1))))</f>
        <v>0</v>
      </c>
      <c r="W23" s="7">
        <f ca="1">IF(W$13="",0,CHOOSE(Detalhamento.OpçãoServiços,OFFSET(Import.PLQ,$A23-1,W$15-1,1,1),IF($E23&lt;&gt;1,IF(ISNUMBER(INDEX(Import.PLE,Detalhamento!$E23,Detalhamento!W$15)),IF(INDEX(Import.PLE,Detalhamento!$E23,Detalhamento!W$15)&lt;=mediçao,OFFSET(Import.PLQ,$A23-1,W$15-1,1,1),0),0),[1]PLE!$AA$28*OFFSET(Import.PLQ,$A23-1,W$15-1,1,1)),IF($E23&lt;&gt;1,IF(ISNUMBER(INDEX(Import.PLE,Detalhamento!$E23,Detalhamento!W$15)),IF(INDEX(Import.PLE,Detalhamento!$E23,Detalhamento!W$15)&lt;=mediçao,0,OFFSET(Import.PLQ,$A23-1,W$15-1,1,1)),OFFSET(Import.PLQ,$A23-1,W$15-1,1,1)),(1-[1]PLE!$AA$28)*OFFSET(Import.PLQ,$A23-1,W$15-1,1,1))))</f>
        <v>0</v>
      </c>
      <c r="X23" s="7">
        <f ca="1">IF(X$13="",0,CHOOSE(Detalhamento.OpçãoServiços,OFFSET(Import.PLQ,$A23-1,X$15-1,1,1),IF($E23&lt;&gt;1,IF(ISNUMBER(INDEX(Import.PLE,Detalhamento!$E23,Detalhamento!X$15)),IF(INDEX(Import.PLE,Detalhamento!$E23,Detalhamento!X$15)&lt;=mediçao,OFFSET(Import.PLQ,$A23-1,X$15-1,1,1),0),0),[1]PLE!$AA$28*OFFSET(Import.PLQ,$A23-1,X$15-1,1,1)),IF($E23&lt;&gt;1,IF(ISNUMBER(INDEX(Import.PLE,Detalhamento!$E23,Detalhamento!X$15)),IF(INDEX(Import.PLE,Detalhamento!$E23,Detalhamento!X$15)&lt;=mediçao,0,OFFSET(Import.PLQ,$A23-1,X$15-1,1,1)),OFFSET(Import.PLQ,$A23-1,X$15-1,1,1)),(1-[1]PLE!$AA$28)*OFFSET(Import.PLQ,$A23-1,X$15-1,1,1))))</f>
        <v>0</v>
      </c>
      <c r="Y23" s="7">
        <f ca="1">IF(Y$13="",0,CHOOSE(Detalhamento.OpçãoServiços,OFFSET(Import.PLQ,$A23-1,Y$15-1,1,1),IF($E23&lt;&gt;1,IF(ISNUMBER(INDEX(Import.PLE,Detalhamento!$E23,Detalhamento!Y$15)),IF(INDEX(Import.PLE,Detalhamento!$E23,Detalhamento!Y$15)&lt;=mediçao,OFFSET(Import.PLQ,$A23-1,Y$15-1,1,1),0),0),[1]PLE!$AA$28*OFFSET(Import.PLQ,$A23-1,Y$15-1,1,1)),IF($E23&lt;&gt;1,IF(ISNUMBER(INDEX(Import.PLE,Detalhamento!$E23,Detalhamento!Y$15)),IF(INDEX(Import.PLE,Detalhamento!$E23,Detalhamento!Y$15)&lt;=mediçao,0,OFFSET(Import.PLQ,$A23-1,Y$15-1,1,1)),OFFSET(Import.PLQ,$A23-1,Y$15-1,1,1)),(1-[1]PLE!$AA$28)*OFFSET(Import.PLQ,$A23-1,Y$15-1,1,1))))</f>
        <v>0</v>
      </c>
      <c r="Z23" s="7">
        <f ca="1">IF(Z$13="",0,CHOOSE(Detalhamento.OpçãoServiços,OFFSET(Import.PLQ,$A23-1,Z$15-1,1,1),IF($E23&lt;&gt;1,IF(ISNUMBER(INDEX(Import.PLE,Detalhamento!$E23,Detalhamento!Z$15)),IF(INDEX(Import.PLE,Detalhamento!$E23,Detalhamento!Z$15)&lt;=mediçao,OFFSET(Import.PLQ,$A23-1,Z$15-1,1,1),0),0),[1]PLE!$AA$28*OFFSET(Import.PLQ,$A23-1,Z$15-1,1,1)),IF($E23&lt;&gt;1,IF(ISNUMBER(INDEX(Import.PLE,Detalhamento!$E23,Detalhamento!Z$15)),IF(INDEX(Import.PLE,Detalhamento!$E23,Detalhamento!Z$15)&lt;=mediçao,0,OFFSET(Import.PLQ,$A23-1,Z$15-1,1,1)),OFFSET(Import.PLQ,$A23-1,Z$15-1,1,1)),(1-[1]PLE!$AA$28)*OFFSET(Import.PLQ,$A23-1,Z$15-1,1,1))))</f>
        <v>0</v>
      </c>
      <c r="AA23" s="7">
        <f ca="1">IF(AA$13="",0,CHOOSE(Detalhamento.OpçãoServiços,OFFSET(Import.PLQ,$A23-1,AA$15-1,1,1),IF($E23&lt;&gt;1,IF(ISNUMBER(INDEX(Import.PLE,Detalhamento!$E23,Detalhamento!AA$15)),IF(INDEX(Import.PLE,Detalhamento!$E23,Detalhamento!AA$15)&lt;=mediçao,OFFSET(Import.PLQ,$A23-1,AA$15-1,1,1),0),0),[1]PLE!$AA$28*OFFSET(Import.PLQ,$A23-1,AA$15-1,1,1)),IF($E23&lt;&gt;1,IF(ISNUMBER(INDEX(Import.PLE,Detalhamento!$E23,Detalhamento!AA$15)),IF(INDEX(Import.PLE,Detalhamento!$E23,Detalhamento!AA$15)&lt;=mediçao,0,OFFSET(Import.PLQ,$A23-1,AA$15-1,1,1)),OFFSET(Import.PLQ,$A23-1,AA$15-1,1,1)),(1-[1]PLE!$AA$28)*OFFSET(Import.PLQ,$A23-1,AA$15-1,1,1))))</f>
        <v>0</v>
      </c>
      <c r="AB23" s="7">
        <f ca="1">IF(AB$13="",0,CHOOSE(Detalhamento.OpçãoServiços,OFFSET(Import.PLQ,$A23-1,AB$15-1,1,1),IF($E23&lt;&gt;1,IF(ISNUMBER(INDEX(Import.PLE,Detalhamento!$E23,Detalhamento!AB$15)),IF(INDEX(Import.PLE,Detalhamento!$E23,Detalhamento!AB$15)&lt;=mediçao,OFFSET(Import.PLQ,$A23-1,AB$15-1,1,1),0),0),[1]PLE!$AA$28*OFFSET(Import.PLQ,$A23-1,AB$15-1,1,1)),IF($E23&lt;&gt;1,IF(ISNUMBER(INDEX(Import.PLE,Detalhamento!$E23,Detalhamento!AB$15)),IF(INDEX(Import.PLE,Detalhamento!$E23,Detalhamento!AB$15)&lt;=mediçao,0,OFFSET(Import.PLQ,$A23-1,AB$15-1,1,1)),OFFSET(Import.PLQ,$A23-1,AB$15-1,1,1)),(1-[1]PLE!$AA$28)*OFFSET(Import.PLQ,$A23-1,AB$15-1,1,1))))</f>
        <v>0</v>
      </c>
      <c r="AC23" s="7">
        <f ca="1">IF(AC$13="",0,CHOOSE(Detalhamento.OpçãoServiços,OFFSET(Import.PLQ,$A23-1,AC$15-1,1,1),IF($E23&lt;&gt;1,IF(ISNUMBER(INDEX(Import.PLE,Detalhamento!$E23,Detalhamento!AC$15)),IF(INDEX(Import.PLE,Detalhamento!$E23,Detalhamento!AC$15)&lt;=mediçao,OFFSET(Import.PLQ,$A23-1,AC$15-1,1,1),0),0),[1]PLE!$AA$28*OFFSET(Import.PLQ,$A23-1,AC$15-1,1,1)),IF($E23&lt;&gt;1,IF(ISNUMBER(INDEX(Import.PLE,Detalhamento!$E23,Detalhamento!AC$15)),IF(INDEX(Import.PLE,Detalhamento!$E23,Detalhamento!AC$15)&lt;=mediçao,0,OFFSET(Import.PLQ,$A23-1,AC$15-1,1,1)),OFFSET(Import.PLQ,$A23-1,AC$15-1,1,1)),(1-[1]PLE!$AA$28)*OFFSET(Import.PLQ,$A23-1,AC$15-1,1,1))))</f>
        <v>0</v>
      </c>
      <c r="AD23" s="7">
        <f ca="1">IF(AD$13="",0,CHOOSE(Detalhamento.OpçãoServiços,OFFSET(Import.PLQ,$A23-1,AD$15-1,1,1),IF($E23&lt;&gt;1,IF(ISNUMBER(INDEX(Import.PLE,Detalhamento!$E23,Detalhamento!AD$15)),IF(INDEX(Import.PLE,Detalhamento!$E23,Detalhamento!AD$15)&lt;=mediçao,OFFSET(Import.PLQ,$A23-1,AD$15-1,1,1),0),0),[1]PLE!$AA$28*OFFSET(Import.PLQ,$A23-1,AD$15-1,1,1)),IF($E23&lt;&gt;1,IF(ISNUMBER(INDEX(Import.PLE,Detalhamento!$E23,Detalhamento!AD$15)),IF(INDEX(Import.PLE,Detalhamento!$E23,Detalhamento!AD$15)&lt;=mediçao,0,OFFSET(Import.PLQ,$A23-1,AD$15-1,1,1)),OFFSET(Import.PLQ,$A23-1,AD$15-1,1,1)),(1-[1]PLE!$AA$28)*OFFSET(Import.PLQ,$A23-1,AD$15-1,1,1))))</f>
        <v>0</v>
      </c>
      <c r="AE23" s="7">
        <f ca="1">IF(AE$13="",0,CHOOSE(Detalhamento.OpçãoServiços,OFFSET(Import.PLQ,$A23-1,AE$15-1,1,1),IF($E23&lt;&gt;1,IF(ISNUMBER(INDEX(Import.PLE,Detalhamento!$E23,Detalhamento!AE$15)),IF(INDEX(Import.PLE,Detalhamento!$E23,Detalhamento!AE$15)&lt;=mediçao,OFFSET(Import.PLQ,$A23-1,AE$15-1,1,1),0),0),[1]PLE!$AA$28*OFFSET(Import.PLQ,$A23-1,AE$15-1,1,1)),IF($E23&lt;&gt;1,IF(ISNUMBER(INDEX(Import.PLE,Detalhamento!$E23,Detalhamento!AE$15)),IF(INDEX(Import.PLE,Detalhamento!$E23,Detalhamento!AE$15)&lt;=mediçao,0,OFFSET(Import.PLQ,$A23-1,AE$15-1,1,1)),OFFSET(Import.PLQ,$A23-1,AE$15-1,1,1)),(1-[1]PLE!$AA$28)*OFFSET(Import.PLQ,$A23-1,AE$15-1,1,1))))</f>
        <v>0</v>
      </c>
      <c r="AF23" s="7">
        <f ca="1">IF(AF$13="",0,CHOOSE(Detalhamento.OpçãoServiços,OFFSET(Import.PLQ,$A23-1,AF$15-1,1,1),IF($E23&lt;&gt;1,IF(ISNUMBER(INDEX(Import.PLE,Detalhamento!$E23,Detalhamento!AF$15)),IF(INDEX(Import.PLE,Detalhamento!$E23,Detalhamento!AF$15)&lt;=mediçao,OFFSET(Import.PLQ,$A23-1,AF$15-1,1,1),0),0),[1]PLE!$AA$28*OFFSET(Import.PLQ,$A23-1,AF$15-1,1,1)),IF($E23&lt;&gt;1,IF(ISNUMBER(INDEX(Import.PLE,Detalhamento!$E23,Detalhamento!AF$15)),IF(INDEX(Import.PLE,Detalhamento!$E23,Detalhamento!AF$15)&lt;=mediçao,0,OFFSET(Import.PLQ,$A23-1,AF$15-1,1,1)),OFFSET(Import.PLQ,$A23-1,AF$15-1,1,1)),(1-[1]PLE!$AA$28)*OFFSET(Import.PLQ,$A23-1,AF$15-1,1,1))))</f>
        <v>0</v>
      </c>
      <c r="AG23" s="7">
        <f ca="1">IF(AG$13="",0,CHOOSE(Detalhamento.OpçãoServiços,OFFSET(Import.PLQ,$A23-1,AG$15-1,1,1),IF($E23&lt;&gt;1,IF(ISNUMBER(INDEX(Import.PLE,Detalhamento!$E23,Detalhamento!AG$15)),IF(INDEX(Import.PLE,Detalhamento!$E23,Detalhamento!AG$15)&lt;=mediçao,OFFSET(Import.PLQ,$A23-1,AG$15-1,1,1),0),0),[1]PLE!$AA$28*OFFSET(Import.PLQ,$A23-1,AG$15-1,1,1)),IF($E23&lt;&gt;1,IF(ISNUMBER(INDEX(Import.PLE,Detalhamento!$E23,Detalhamento!AG$15)),IF(INDEX(Import.PLE,Detalhamento!$E23,Detalhamento!AG$15)&lt;=mediçao,0,OFFSET(Import.PLQ,$A23-1,AG$15-1,1,1)),OFFSET(Import.PLQ,$A23-1,AG$15-1,1,1)),(1-[1]PLE!$AA$28)*OFFSET(Import.PLQ,$A23-1,AG$15-1,1,1))))</f>
        <v>0</v>
      </c>
      <c r="AH23" s="7">
        <f ca="1">IF(AH$13="",0,CHOOSE(Detalhamento.OpçãoServiços,OFFSET(Import.PLQ,$A23-1,AH$15-1,1,1),IF($E23&lt;&gt;1,IF(ISNUMBER(INDEX(Import.PLE,Detalhamento!$E23,Detalhamento!AH$15)),IF(INDEX(Import.PLE,Detalhamento!$E23,Detalhamento!AH$15)&lt;=mediçao,OFFSET(Import.PLQ,$A23-1,AH$15-1,1,1),0),0),[1]PLE!$AA$28*OFFSET(Import.PLQ,$A23-1,AH$15-1,1,1)),IF($E23&lt;&gt;1,IF(ISNUMBER(INDEX(Import.PLE,Detalhamento!$E23,Detalhamento!AH$15)),IF(INDEX(Import.PLE,Detalhamento!$E23,Detalhamento!AH$15)&lt;=mediçao,0,OFFSET(Import.PLQ,$A23-1,AH$15-1,1,1)),OFFSET(Import.PLQ,$A23-1,AH$15-1,1,1)),(1-[1]PLE!$AA$28)*OFFSET(Import.PLQ,$A23-1,AH$15-1,1,1))))</f>
        <v>0</v>
      </c>
      <c r="AI23" s="7">
        <f ca="1">IF(AI$13="",0,CHOOSE(Detalhamento.OpçãoServiços,OFFSET(Import.PLQ,$A23-1,AI$15-1,1,1),IF($E23&lt;&gt;1,IF(ISNUMBER(INDEX(Import.PLE,Detalhamento!$E23,Detalhamento!AI$15)),IF(INDEX(Import.PLE,Detalhamento!$E23,Detalhamento!AI$15)&lt;=mediçao,OFFSET(Import.PLQ,$A23-1,AI$15-1,1,1),0),0),[1]PLE!$AA$28*OFFSET(Import.PLQ,$A23-1,AI$15-1,1,1)),IF($E23&lt;&gt;1,IF(ISNUMBER(INDEX(Import.PLE,Detalhamento!$E23,Detalhamento!AI$15)),IF(INDEX(Import.PLE,Detalhamento!$E23,Detalhamento!AI$15)&lt;=mediçao,0,OFFSET(Import.PLQ,$A23-1,AI$15-1,1,1)),OFFSET(Import.PLQ,$A23-1,AI$15-1,1,1)),(1-[1]PLE!$AA$28)*OFFSET(Import.PLQ,$A23-1,AI$15-1,1,1))))</f>
        <v>0</v>
      </c>
      <c r="AJ23" s="7">
        <f ca="1">IF(AJ$13="",0,CHOOSE(Detalhamento.OpçãoServiços,OFFSET(Import.PLQ,$A23-1,AJ$15-1,1,1),IF($E23&lt;&gt;1,IF(ISNUMBER(INDEX(Import.PLE,Detalhamento!$E23,Detalhamento!AJ$15)),IF(INDEX(Import.PLE,Detalhamento!$E23,Detalhamento!AJ$15)&lt;=mediçao,OFFSET(Import.PLQ,$A23-1,AJ$15-1,1,1),0),0),[1]PLE!$AA$28*OFFSET(Import.PLQ,$A23-1,AJ$15-1,1,1)),IF($E23&lt;&gt;1,IF(ISNUMBER(INDEX(Import.PLE,Detalhamento!$E23,Detalhamento!AJ$15)),IF(INDEX(Import.PLE,Detalhamento!$E23,Detalhamento!AJ$15)&lt;=mediçao,0,OFFSET(Import.PLQ,$A23-1,AJ$15-1,1,1)),OFFSET(Import.PLQ,$A23-1,AJ$15-1,1,1)),(1-[1]PLE!$AA$28)*OFFSET(Import.PLQ,$A23-1,AJ$15-1,1,1))))</f>
        <v>0</v>
      </c>
      <c r="AK23" s="7">
        <f ca="1">IF(AK$13="",0,CHOOSE(Detalhamento.OpçãoServiços,OFFSET(Import.PLQ,$A23-1,AK$15-1,1,1),IF($E23&lt;&gt;1,IF(ISNUMBER(INDEX(Import.PLE,Detalhamento!$E23,Detalhamento!AK$15)),IF(INDEX(Import.PLE,Detalhamento!$E23,Detalhamento!AK$15)&lt;=mediçao,OFFSET(Import.PLQ,$A23-1,AK$15-1,1,1),0),0),[1]PLE!$AA$28*OFFSET(Import.PLQ,$A23-1,AK$15-1,1,1)),IF($E23&lt;&gt;1,IF(ISNUMBER(INDEX(Import.PLE,Detalhamento!$E23,Detalhamento!AK$15)),IF(INDEX(Import.PLE,Detalhamento!$E23,Detalhamento!AK$15)&lt;=mediçao,0,OFFSET(Import.PLQ,$A23-1,AK$15-1,1,1)),OFFSET(Import.PLQ,$A23-1,AK$15-1,1,1)),(1-[1]PLE!$AA$28)*OFFSET(Import.PLQ,$A23-1,AK$15-1,1,1))))</f>
        <v>0</v>
      </c>
      <c r="AL23" s="7">
        <f ca="1">IF(AL$13="",0,CHOOSE(Detalhamento.OpçãoServiços,OFFSET(Import.PLQ,$A23-1,AL$15-1,1,1),IF($E23&lt;&gt;1,IF(ISNUMBER(INDEX(Import.PLE,Detalhamento!$E23,Detalhamento!AL$15)),IF(INDEX(Import.PLE,Detalhamento!$E23,Detalhamento!AL$15)&lt;=mediçao,OFFSET(Import.PLQ,$A23-1,AL$15-1,1,1),0),0),[1]PLE!$AA$28*OFFSET(Import.PLQ,$A23-1,AL$15-1,1,1)),IF($E23&lt;&gt;1,IF(ISNUMBER(INDEX(Import.PLE,Detalhamento!$E23,Detalhamento!AL$15)),IF(INDEX(Import.PLE,Detalhamento!$E23,Detalhamento!AL$15)&lt;=mediçao,0,OFFSET(Import.PLQ,$A23-1,AL$15-1,1,1)),OFFSET(Import.PLQ,$A23-1,AL$15-1,1,1)),(1-[1]PLE!$AA$28)*OFFSET(Import.PLQ,$A23-1,AL$15-1,1,1))))</f>
        <v>0</v>
      </c>
      <c r="AM23" s="7">
        <f ca="1">IF(AM$13="",0,CHOOSE(Detalhamento.OpçãoServiços,OFFSET(Import.PLQ,$A23-1,AM$15-1,1,1),IF($E23&lt;&gt;1,IF(ISNUMBER(INDEX(Import.PLE,Detalhamento!$E23,Detalhamento!AM$15)),IF(INDEX(Import.PLE,Detalhamento!$E23,Detalhamento!AM$15)&lt;=mediçao,OFFSET(Import.PLQ,$A23-1,AM$15-1,1,1),0),0),[1]PLE!$AA$28*OFFSET(Import.PLQ,$A23-1,AM$15-1,1,1)),IF($E23&lt;&gt;1,IF(ISNUMBER(INDEX(Import.PLE,Detalhamento!$E23,Detalhamento!AM$15)),IF(INDEX(Import.PLE,Detalhamento!$E23,Detalhamento!AM$15)&lt;=mediçao,0,OFFSET(Import.PLQ,$A23-1,AM$15-1,1,1)),OFFSET(Import.PLQ,$A23-1,AM$15-1,1,1)),(1-[1]PLE!$AA$28)*OFFSET(Import.PLQ,$A23-1,AM$15-1,1,1))))</f>
        <v>0</v>
      </c>
      <c r="AN23" s="7">
        <f ca="1">IF(AN$13="",0,CHOOSE(Detalhamento.OpçãoServiços,OFFSET(Import.PLQ,$A23-1,AN$15-1,1,1),IF($E23&lt;&gt;1,IF(ISNUMBER(INDEX(Import.PLE,Detalhamento!$E23,Detalhamento!AN$15)),IF(INDEX(Import.PLE,Detalhamento!$E23,Detalhamento!AN$15)&lt;=mediçao,OFFSET(Import.PLQ,$A23-1,AN$15-1,1,1),0),0),[1]PLE!$AA$28*OFFSET(Import.PLQ,$A23-1,AN$15-1,1,1)),IF($E23&lt;&gt;1,IF(ISNUMBER(INDEX(Import.PLE,Detalhamento!$E23,Detalhamento!AN$15)),IF(INDEX(Import.PLE,Detalhamento!$E23,Detalhamento!AN$15)&lt;=mediçao,0,OFFSET(Import.PLQ,$A23-1,AN$15-1,1,1)),OFFSET(Import.PLQ,$A23-1,AN$15-1,1,1)),(1-[1]PLE!$AA$28)*OFFSET(Import.PLQ,$A23-1,AN$15-1,1,1))))</f>
        <v>0</v>
      </c>
      <c r="AO23" s="7">
        <f ca="1">IF(AO$13="",0,CHOOSE(Detalhamento.OpçãoServiços,OFFSET(Import.PLQ,$A23-1,AO$15-1,1,1),IF($E23&lt;&gt;1,IF(ISNUMBER(INDEX(Import.PLE,Detalhamento!$E23,Detalhamento!AO$15)),IF(INDEX(Import.PLE,Detalhamento!$E23,Detalhamento!AO$15)&lt;=mediçao,OFFSET(Import.PLQ,$A23-1,AO$15-1,1,1),0),0),[1]PLE!$AA$28*OFFSET(Import.PLQ,$A23-1,AO$15-1,1,1)),IF($E23&lt;&gt;1,IF(ISNUMBER(INDEX(Import.PLE,Detalhamento!$E23,Detalhamento!AO$15)),IF(INDEX(Import.PLE,Detalhamento!$E23,Detalhamento!AO$15)&lt;=mediçao,0,OFFSET(Import.PLQ,$A23-1,AO$15-1,1,1)),OFFSET(Import.PLQ,$A23-1,AO$15-1,1,1)),(1-[1]PLE!$AA$28)*OFFSET(Import.PLQ,$A23-1,AO$15-1,1,1))))</f>
        <v>0</v>
      </c>
      <c r="AP23" s="7">
        <f ca="1">IF(AP$13="",0,CHOOSE(Detalhamento.OpçãoServiços,OFFSET(Import.PLQ,$A23-1,AP$15-1,1,1),IF($E23&lt;&gt;1,IF(ISNUMBER(INDEX(Import.PLE,Detalhamento!$E23,Detalhamento!AP$15)),IF(INDEX(Import.PLE,Detalhamento!$E23,Detalhamento!AP$15)&lt;=mediçao,OFFSET(Import.PLQ,$A23-1,AP$15-1,1,1),0),0),[1]PLE!$AA$28*OFFSET(Import.PLQ,$A23-1,AP$15-1,1,1)),IF($E23&lt;&gt;1,IF(ISNUMBER(INDEX(Import.PLE,Detalhamento!$E23,Detalhamento!AP$15)),IF(INDEX(Import.PLE,Detalhamento!$E23,Detalhamento!AP$15)&lt;=mediçao,0,OFFSET(Import.PLQ,$A23-1,AP$15-1,1,1)),OFFSET(Import.PLQ,$A23-1,AP$15-1,1,1)),(1-[1]PLE!$AA$28)*OFFSET(Import.PLQ,$A23-1,AP$15-1,1,1))))</f>
        <v>0</v>
      </c>
      <c r="AQ23" s="7">
        <f ca="1">IF(AQ$13="",0,CHOOSE(Detalhamento.OpçãoServiços,OFFSET(Import.PLQ,$A23-1,AQ$15-1,1,1),IF($E23&lt;&gt;1,IF(ISNUMBER(INDEX(Import.PLE,Detalhamento!$E23,Detalhamento!AQ$15)),IF(INDEX(Import.PLE,Detalhamento!$E23,Detalhamento!AQ$15)&lt;=mediçao,OFFSET(Import.PLQ,$A23-1,AQ$15-1,1,1),0),0),[1]PLE!$AA$28*OFFSET(Import.PLQ,$A23-1,AQ$15-1,1,1)),IF($E23&lt;&gt;1,IF(ISNUMBER(INDEX(Import.PLE,Detalhamento!$E23,Detalhamento!AQ$15)),IF(INDEX(Import.PLE,Detalhamento!$E23,Detalhamento!AQ$15)&lt;=mediçao,0,OFFSET(Import.PLQ,$A23-1,AQ$15-1,1,1)),OFFSET(Import.PLQ,$A23-1,AQ$15-1,1,1)),(1-[1]PLE!$AA$28)*OFFSET(Import.PLQ,$A23-1,AQ$15-1,1,1))))</f>
        <v>0</v>
      </c>
      <c r="AR23" s="7">
        <f ca="1">IF(AR$13="",0,CHOOSE(Detalhamento.OpçãoServiços,OFFSET(Import.PLQ,$A23-1,AR$15-1,1,1),IF($E23&lt;&gt;1,IF(ISNUMBER(INDEX(Import.PLE,Detalhamento!$E23,Detalhamento!AR$15)),IF(INDEX(Import.PLE,Detalhamento!$E23,Detalhamento!AR$15)&lt;=mediçao,OFFSET(Import.PLQ,$A23-1,AR$15-1,1,1),0),0),[1]PLE!$AA$28*OFFSET(Import.PLQ,$A23-1,AR$15-1,1,1)),IF($E23&lt;&gt;1,IF(ISNUMBER(INDEX(Import.PLE,Detalhamento!$E23,Detalhamento!AR$15)),IF(INDEX(Import.PLE,Detalhamento!$E23,Detalhamento!AR$15)&lt;=mediçao,0,OFFSET(Import.PLQ,$A23-1,AR$15-1,1,1)),OFFSET(Import.PLQ,$A23-1,AR$15-1,1,1)),(1-[1]PLE!$AA$28)*OFFSET(Import.PLQ,$A23-1,AR$15-1,1,1))))</f>
        <v>0</v>
      </c>
      <c r="AS23" s="7">
        <f ca="1">IF(AS$13="",0,CHOOSE(Detalhamento.OpçãoServiços,OFFSET(Import.PLQ,$A23-1,AS$15-1,1,1),IF($E23&lt;&gt;1,IF(ISNUMBER(INDEX(Import.PLE,Detalhamento!$E23,Detalhamento!AS$15)),IF(INDEX(Import.PLE,Detalhamento!$E23,Detalhamento!AS$15)&lt;=mediçao,OFFSET(Import.PLQ,$A23-1,AS$15-1,1,1),0),0),[1]PLE!$AA$28*OFFSET(Import.PLQ,$A23-1,AS$15-1,1,1)),IF($E23&lt;&gt;1,IF(ISNUMBER(INDEX(Import.PLE,Detalhamento!$E23,Detalhamento!AS$15)),IF(INDEX(Import.PLE,Detalhamento!$E23,Detalhamento!AS$15)&lt;=mediçao,0,OFFSET(Import.PLQ,$A23-1,AS$15-1,1,1)),OFFSET(Import.PLQ,$A23-1,AS$15-1,1,1)),(1-[1]PLE!$AA$28)*OFFSET(Import.PLQ,$A23-1,AS$15-1,1,1))))</f>
        <v>0</v>
      </c>
      <c r="AT23" s="7">
        <f ca="1">IF(AT$13="",0,CHOOSE(Detalhamento.OpçãoServiços,OFFSET(Import.PLQ,$A23-1,AT$15-1,1,1),IF($E23&lt;&gt;1,IF(ISNUMBER(INDEX(Import.PLE,Detalhamento!$E23,Detalhamento!AT$15)),IF(INDEX(Import.PLE,Detalhamento!$E23,Detalhamento!AT$15)&lt;=mediçao,OFFSET(Import.PLQ,$A23-1,AT$15-1,1,1),0),0),[1]PLE!$AA$28*OFFSET(Import.PLQ,$A23-1,AT$15-1,1,1)),IF($E23&lt;&gt;1,IF(ISNUMBER(INDEX(Import.PLE,Detalhamento!$E23,Detalhamento!AT$15)),IF(INDEX(Import.PLE,Detalhamento!$E23,Detalhamento!AT$15)&lt;=mediçao,0,OFFSET(Import.PLQ,$A23-1,AT$15-1,1,1)),OFFSET(Import.PLQ,$A23-1,AT$15-1,1,1)),(1-[1]PLE!$AA$28)*OFFSET(Import.PLQ,$A23-1,AT$15-1,1,1))))</f>
        <v>0</v>
      </c>
      <c r="AU23" s="7">
        <f ca="1">IF(AU$13="",0,CHOOSE(Detalhamento.OpçãoServiços,OFFSET(Import.PLQ,$A23-1,AU$15-1,1,1),IF($E23&lt;&gt;1,IF(ISNUMBER(INDEX(Import.PLE,Detalhamento!$E23,Detalhamento!AU$15)),IF(INDEX(Import.PLE,Detalhamento!$E23,Detalhamento!AU$15)&lt;=mediçao,OFFSET(Import.PLQ,$A23-1,AU$15-1,1,1),0),0),[1]PLE!$AA$28*OFFSET(Import.PLQ,$A23-1,AU$15-1,1,1)),IF($E23&lt;&gt;1,IF(ISNUMBER(INDEX(Import.PLE,Detalhamento!$E23,Detalhamento!AU$15)),IF(INDEX(Import.PLE,Detalhamento!$E23,Detalhamento!AU$15)&lt;=mediçao,0,OFFSET(Import.PLQ,$A23-1,AU$15-1,1,1)),OFFSET(Import.PLQ,$A23-1,AU$15-1,1,1)),(1-[1]PLE!$AA$28)*OFFSET(Import.PLQ,$A23-1,AU$15-1,1,1))))</f>
        <v>0</v>
      </c>
      <c r="AV23" s="7">
        <f ca="1">IF(AV$13="",0,CHOOSE(Detalhamento.OpçãoServiços,OFFSET(Import.PLQ,$A23-1,AV$15-1,1,1),IF($E23&lt;&gt;1,IF(ISNUMBER(INDEX(Import.PLE,Detalhamento!$E23,Detalhamento!AV$15)),IF(INDEX(Import.PLE,Detalhamento!$E23,Detalhamento!AV$15)&lt;=mediçao,OFFSET(Import.PLQ,$A23-1,AV$15-1,1,1),0),0),[1]PLE!$AA$28*OFFSET(Import.PLQ,$A23-1,AV$15-1,1,1)),IF($E23&lt;&gt;1,IF(ISNUMBER(INDEX(Import.PLE,Detalhamento!$E23,Detalhamento!AV$15)),IF(INDEX(Import.PLE,Detalhamento!$E23,Detalhamento!AV$15)&lt;=mediçao,0,OFFSET(Import.PLQ,$A23-1,AV$15-1,1,1)),OFFSET(Import.PLQ,$A23-1,AV$15-1,1,1)),(1-[1]PLE!$AA$28)*OFFSET(Import.PLQ,$A23-1,AV$15-1,1,1))))</f>
        <v>0</v>
      </c>
      <c r="AW23" s="7">
        <f ca="1">IF(AW$13="",0,CHOOSE(Detalhamento.OpçãoServiços,OFFSET(Import.PLQ,$A23-1,AW$15-1,1,1),IF($E23&lt;&gt;1,IF(ISNUMBER(INDEX(Import.PLE,Detalhamento!$E23,Detalhamento!AW$15)),IF(INDEX(Import.PLE,Detalhamento!$E23,Detalhamento!AW$15)&lt;=mediçao,OFFSET(Import.PLQ,$A23-1,AW$15-1,1,1),0),0),[1]PLE!$AA$28*OFFSET(Import.PLQ,$A23-1,AW$15-1,1,1)),IF($E23&lt;&gt;1,IF(ISNUMBER(INDEX(Import.PLE,Detalhamento!$E23,Detalhamento!AW$15)),IF(INDEX(Import.PLE,Detalhamento!$E23,Detalhamento!AW$15)&lt;=mediçao,0,OFFSET(Import.PLQ,$A23-1,AW$15-1,1,1)),OFFSET(Import.PLQ,$A23-1,AW$15-1,1,1)),(1-[1]PLE!$AA$28)*OFFSET(Import.PLQ,$A23-1,AW$15-1,1,1))))</f>
        <v>0</v>
      </c>
      <c r="AX23" s="7">
        <f ca="1">IF(AX$13="",0,CHOOSE(Detalhamento.OpçãoServiços,OFFSET(Import.PLQ,$A23-1,AX$15-1,1,1),IF($E23&lt;&gt;1,IF(ISNUMBER(INDEX(Import.PLE,Detalhamento!$E23,Detalhamento!AX$15)),IF(INDEX(Import.PLE,Detalhamento!$E23,Detalhamento!AX$15)&lt;=mediçao,OFFSET(Import.PLQ,$A23-1,AX$15-1,1,1),0),0),[1]PLE!$AA$28*OFFSET(Import.PLQ,$A23-1,AX$15-1,1,1)),IF($E23&lt;&gt;1,IF(ISNUMBER(INDEX(Import.PLE,Detalhamento!$E23,Detalhamento!AX$15)),IF(INDEX(Import.PLE,Detalhamento!$E23,Detalhamento!AX$15)&lt;=mediçao,0,OFFSET(Import.PLQ,$A23-1,AX$15-1,1,1)),OFFSET(Import.PLQ,$A23-1,AX$15-1,1,1)),(1-[1]PLE!$AA$28)*OFFSET(Import.PLQ,$A23-1,AX$15-1,1,1))))</f>
        <v>0</v>
      </c>
      <c r="AY23" s="7">
        <f ca="1">IF(AY$13="",0,CHOOSE(Detalhamento.OpçãoServiços,OFFSET(Import.PLQ,$A23-1,AY$15-1,1,1),IF($E23&lt;&gt;1,IF(ISNUMBER(INDEX(Import.PLE,Detalhamento!$E23,Detalhamento!AY$15)),IF(INDEX(Import.PLE,Detalhamento!$E23,Detalhamento!AY$15)&lt;=mediçao,OFFSET(Import.PLQ,$A23-1,AY$15-1,1,1),0),0),[1]PLE!$AA$28*OFFSET(Import.PLQ,$A23-1,AY$15-1,1,1)),IF($E23&lt;&gt;1,IF(ISNUMBER(INDEX(Import.PLE,Detalhamento!$E23,Detalhamento!AY$15)),IF(INDEX(Import.PLE,Detalhamento!$E23,Detalhamento!AY$15)&lt;=mediçao,0,OFFSET(Import.PLQ,$A23-1,AY$15-1,1,1)),OFFSET(Import.PLQ,$A23-1,AY$15-1,1,1)),(1-[1]PLE!$AA$28)*OFFSET(Import.PLQ,$A23-1,AY$15-1,1,1))))</f>
        <v>0</v>
      </c>
      <c r="AZ23" s="7">
        <f ca="1">IF(AZ$13="",0,CHOOSE(Detalhamento.OpçãoServiços,OFFSET(Import.PLQ,$A23-1,AZ$15-1,1,1),IF($E23&lt;&gt;1,IF(ISNUMBER(INDEX(Import.PLE,Detalhamento!$E23,Detalhamento!AZ$15)),IF(INDEX(Import.PLE,Detalhamento!$E23,Detalhamento!AZ$15)&lt;=mediçao,OFFSET(Import.PLQ,$A23-1,AZ$15-1,1,1),0),0),[1]PLE!$AA$28*OFFSET(Import.PLQ,$A23-1,AZ$15-1,1,1)),IF($E23&lt;&gt;1,IF(ISNUMBER(INDEX(Import.PLE,Detalhamento!$E23,Detalhamento!AZ$15)),IF(INDEX(Import.PLE,Detalhamento!$E23,Detalhamento!AZ$15)&lt;=mediçao,0,OFFSET(Import.PLQ,$A23-1,AZ$15-1,1,1)),OFFSET(Import.PLQ,$A23-1,AZ$15-1,1,1)),(1-[1]PLE!$AA$28)*OFFSET(Import.PLQ,$A23-1,AZ$15-1,1,1))))</f>
        <v>0</v>
      </c>
      <c r="BA23" s="7">
        <f ca="1">IF(BA$13="",0,CHOOSE(Detalhamento.OpçãoServiços,OFFSET(Import.PLQ,$A23-1,BA$15-1,1,1),IF($E23&lt;&gt;1,IF(ISNUMBER(INDEX(Import.PLE,Detalhamento!$E23,Detalhamento!BA$15)),IF(INDEX(Import.PLE,Detalhamento!$E23,Detalhamento!BA$15)&lt;=mediçao,OFFSET(Import.PLQ,$A23-1,BA$15-1,1,1),0),0),[1]PLE!$AA$28*OFFSET(Import.PLQ,$A23-1,BA$15-1,1,1)),IF($E23&lt;&gt;1,IF(ISNUMBER(INDEX(Import.PLE,Detalhamento!$E23,Detalhamento!BA$15)),IF(INDEX(Import.PLE,Detalhamento!$E23,Detalhamento!BA$15)&lt;=mediçao,0,OFFSET(Import.PLQ,$A23-1,BA$15-1,1,1)),OFFSET(Import.PLQ,$A23-1,BA$15-1,1,1)),(1-[1]PLE!$AA$28)*OFFSET(Import.PLQ,$A23-1,BA$15-1,1,1))))</f>
        <v>0</v>
      </c>
      <c r="BB23" s="7">
        <f ca="1">IF(BB$13="",0,CHOOSE(Detalhamento.OpçãoServiços,OFFSET(Import.PLQ,$A23-1,BB$15-1,1,1),IF($E23&lt;&gt;1,IF(ISNUMBER(INDEX(Import.PLE,Detalhamento!$E23,Detalhamento!BB$15)),IF(INDEX(Import.PLE,Detalhamento!$E23,Detalhamento!BB$15)&lt;=mediçao,OFFSET(Import.PLQ,$A23-1,BB$15-1,1,1),0),0),[1]PLE!$AA$28*OFFSET(Import.PLQ,$A23-1,BB$15-1,1,1)),IF($E23&lt;&gt;1,IF(ISNUMBER(INDEX(Import.PLE,Detalhamento!$E23,Detalhamento!BB$15)),IF(INDEX(Import.PLE,Detalhamento!$E23,Detalhamento!BB$15)&lt;=mediçao,0,OFFSET(Import.PLQ,$A23-1,BB$15-1,1,1)),OFFSET(Import.PLQ,$A23-1,BB$15-1,1,1)),(1-[1]PLE!$AA$28)*OFFSET(Import.PLQ,$A23-1,BB$15-1,1,1))))</f>
        <v>0</v>
      </c>
      <c r="BC23" s="7">
        <f ca="1">IF(BC$13="",0,CHOOSE(Detalhamento.OpçãoServiços,OFFSET(Import.PLQ,$A23-1,BC$15-1,1,1),IF($E23&lt;&gt;1,IF(ISNUMBER(INDEX(Import.PLE,Detalhamento!$E23,Detalhamento!BC$15)),IF(INDEX(Import.PLE,Detalhamento!$E23,Detalhamento!BC$15)&lt;=mediçao,OFFSET(Import.PLQ,$A23-1,BC$15-1,1,1),0),0),[1]PLE!$AA$28*OFFSET(Import.PLQ,$A23-1,BC$15-1,1,1)),IF($E23&lt;&gt;1,IF(ISNUMBER(INDEX(Import.PLE,Detalhamento!$E23,Detalhamento!BC$15)),IF(INDEX(Import.PLE,Detalhamento!$E23,Detalhamento!BC$15)&lt;=mediçao,0,OFFSET(Import.PLQ,$A23-1,BC$15-1,1,1)),OFFSET(Import.PLQ,$A23-1,BC$15-1,1,1)),(1-[1]PLE!$AA$28)*OFFSET(Import.PLQ,$A23-1,BC$15-1,1,1))))</f>
        <v>0</v>
      </c>
      <c r="BD23" s="7">
        <f ca="1">IF(BD$13="",0,CHOOSE(Detalhamento.OpçãoServiços,OFFSET(Import.PLQ,$A23-1,BD$15-1,1,1),IF($E23&lt;&gt;1,IF(ISNUMBER(INDEX(Import.PLE,Detalhamento!$E23,Detalhamento!BD$15)),IF(INDEX(Import.PLE,Detalhamento!$E23,Detalhamento!BD$15)&lt;=mediçao,OFFSET(Import.PLQ,$A23-1,BD$15-1,1,1),0),0),[1]PLE!$AA$28*OFFSET(Import.PLQ,$A23-1,BD$15-1,1,1)),IF($E23&lt;&gt;1,IF(ISNUMBER(INDEX(Import.PLE,Detalhamento!$E23,Detalhamento!BD$15)),IF(INDEX(Import.PLE,Detalhamento!$E23,Detalhamento!BD$15)&lt;=mediçao,0,OFFSET(Import.PLQ,$A23-1,BD$15-1,1,1)),OFFSET(Import.PLQ,$A23-1,BD$15-1,1,1)),(1-[1]PLE!$AA$28)*OFFSET(Import.PLQ,$A23-1,BD$15-1,1,1))))</f>
        <v>0</v>
      </c>
      <c r="BE23" s="7">
        <f ca="1">IF(BE$13="",0,CHOOSE(Detalhamento.OpçãoServiços,OFFSET(Import.PLQ,$A23-1,BE$15-1,1,1),IF($E23&lt;&gt;1,IF(ISNUMBER(INDEX(Import.PLE,Detalhamento!$E23,Detalhamento!BE$15)),IF(INDEX(Import.PLE,Detalhamento!$E23,Detalhamento!BE$15)&lt;=mediçao,OFFSET(Import.PLQ,$A23-1,BE$15-1,1,1),0),0),[1]PLE!$AA$28*OFFSET(Import.PLQ,$A23-1,BE$15-1,1,1)),IF($E23&lt;&gt;1,IF(ISNUMBER(INDEX(Import.PLE,Detalhamento!$E23,Detalhamento!BE$15)),IF(INDEX(Import.PLE,Detalhamento!$E23,Detalhamento!BE$15)&lt;=mediçao,0,OFFSET(Import.PLQ,$A23-1,BE$15-1,1,1)),OFFSET(Import.PLQ,$A23-1,BE$15-1,1,1)),(1-[1]PLE!$AA$28)*OFFSET(Import.PLQ,$A23-1,BE$15-1,1,1))))</f>
        <v>0</v>
      </c>
      <c r="BF23" s="7">
        <f ca="1">IF(BF$13="",0,CHOOSE(Detalhamento.OpçãoServiços,OFFSET(Import.PLQ,$A23-1,BF$15-1,1,1),IF($E23&lt;&gt;1,IF(ISNUMBER(INDEX(Import.PLE,Detalhamento!$E23,Detalhamento!BF$15)),IF(INDEX(Import.PLE,Detalhamento!$E23,Detalhamento!BF$15)&lt;=mediçao,OFFSET(Import.PLQ,$A23-1,BF$15-1,1,1),0),0),[1]PLE!$AA$28*OFFSET(Import.PLQ,$A23-1,BF$15-1,1,1)),IF($E23&lt;&gt;1,IF(ISNUMBER(INDEX(Import.PLE,Detalhamento!$E23,Detalhamento!BF$15)),IF(INDEX(Import.PLE,Detalhamento!$E23,Detalhamento!BF$15)&lt;=mediçao,0,OFFSET(Import.PLQ,$A23-1,BF$15-1,1,1)),OFFSET(Import.PLQ,$A23-1,BF$15-1,1,1)),(1-[1]PLE!$AA$28)*OFFSET(Import.PLQ,$A23-1,BF$15-1,1,1))))</f>
        <v>0</v>
      </c>
      <c r="BG23" s="7">
        <f ca="1">IF(BG$13="",0,CHOOSE(Detalhamento.OpçãoServiços,OFFSET(Import.PLQ,$A23-1,BG$15-1,1,1),IF($E23&lt;&gt;1,IF(ISNUMBER(INDEX(Import.PLE,Detalhamento!$E23,Detalhamento!BG$15)),IF(INDEX(Import.PLE,Detalhamento!$E23,Detalhamento!BG$15)&lt;=mediçao,OFFSET(Import.PLQ,$A23-1,BG$15-1,1,1),0),0),[1]PLE!$AA$28*OFFSET(Import.PLQ,$A23-1,BG$15-1,1,1)),IF($E23&lt;&gt;1,IF(ISNUMBER(INDEX(Import.PLE,Detalhamento!$E23,Detalhamento!BG$15)),IF(INDEX(Import.PLE,Detalhamento!$E23,Detalhamento!BG$15)&lt;=mediçao,0,OFFSET(Import.PLQ,$A23-1,BG$15-1,1,1)),OFFSET(Import.PLQ,$A23-1,BG$15-1,1,1)),(1-[1]PLE!$AA$28)*OFFSET(Import.PLQ,$A23-1,BG$15-1,1,1))))</f>
        <v>0</v>
      </c>
      <c r="BH23" s="7">
        <f ca="1">IF(BH$13="",0,CHOOSE(Detalhamento.OpçãoServiços,OFFSET(Import.PLQ,$A23-1,BH$15-1,1,1),IF($E23&lt;&gt;1,IF(ISNUMBER(INDEX(Import.PLE,Detalhamento!$E23,Detalhamento!BH$15)),IF(INDEX(Import.PLE,Detalhamento!$E23,Detalhamento!BH$15)&lt;=mediçao,OFFSET(Import.PLQ,$A23-1,BH$15-1,1,1),0),0),[1]PLE!$AA$28*OFFSET(Import.PLQ,$A23-1,BH$15-1,1,1)),IF($E23&lt;&gt;1,IF(ISNUMBER(INDEX(Import.PLE,Detalhamento!$E23,Detalhamento!BH$15)),IF(INDEX(Import.PLE,Detalhamento!$E23,Detalhamento!BH$15)&lt;=mediçao,0,OFFSET(Import.PLQ,$A23-1,BH$15-1,1,1)),OFFSET(Import.PLQ,$A23-1,BH$15-1,1,1)),(1-[1]PLE!$AA$28)*OFFSET(Import.PLQ,$A23-1,BH$15-1,1,1))))</f>
        <v>0</v>
      </c>
      <c r="BI23" s="7">
        <f ca="1">IF(BI$13="",0,CHOOSE(Detalhamento.OpçãoServiços,OFFSET(Import.PLQ,$A23-1,BI$15-1,1,1),IF($E23&lt;&gt;1,IF(ISNUMBER(INDEX(Import.PLE,Detalhamento!$E23,Detalhamento!BI$15)),IF(INDEX(Import.PLE,Detalhamento!$E23,Detalhamento!BI$15)&lt;=mediçao,OFFSET(Import.PLQ,$A23-1,BI$15-1,1,1),0),0),[1]PLE!$AA$28*OFFSET(Import.PLQ,$A23-1,BI$15-1,1,1)),IF($E23&lt;&gt;1,IF(ISNUMBER(INDEX(Import.PLE,Detalhamento!$E23,Detalhamento!BI$15)),IF(INDEX(Import.PLE,Detalhamento!$E23,Detalhamento!BI$15)&lt;=mediçao,0,OFFSET(Import.PLQ,$A23-1,BI$15-1,1,1)),OFFSET(Import.PLQ,$A23-1,BI$15-1,1,1)),(1-[1]PLE!$AA$28)*OFFSET(Import.PLQ,$A23-1,BI$15-1,1,1))))</f>
        <v>0</v>
      </c>
    </row>
    <row r="24" spans="1:61" ht="33.75" x14ac:dyDescent="0.2">
      <c r="A24" s="1">
        <v>4</v>
      </c>
      <c r="B24" s="2" t="str">
        <f ca="1">OFFSET(LIorçamento,$A24-1,B$16,1,1)</f>
        <v>Serviço</v>
      </c>
      <c r="E24" s="3">
        <f ca="1">OFFSET(LIorçamento,$A24-1,E$16,1,1)</f>
        <v>2</v>
      </c>
      <c r="F24" s="4">
        <f ca="1">CHOOSE($B$8,IF(OR(Nível="Serviço",Nível="Evento"),E24*10^4+IF(Nível&lt;&gt;"Evento",A24,0),0),IF(Nível&lt;&gt;"Evento",A24,0))</f>
        <v>20004</v>
      </c>
      <c r="G24" s="4" t="str">
        <f ca="1">OFFSET(LIorçamento,$A24-1,G$16,1,1)</f>
        <v>1.3</v>
      </c>
      <c r="H24" s="5" t="str">
        <f ca="1">OFFSET(LIorçamento,$A24-1,H$16,1,1)</f>
        <v>EXECUÇÃO DE SANITÁRIO E VESTIÁRIO EM CANTEIRO DE OBRA EM CHAPA DE MADEIRA COMPENSADA, NÃO INCLUSO MOBILIÁRIO. AF_02/2016</v>
      </c>
      <c r="I24" s="6" t="str">
        <f ca="1">IF(OR(Nível="Serviço",Nível="evento"),OFFSET(LIorçamento,$A24-1,I$16,1,1),"")</f>
        <v>M²</v>
      </c>
      <c r="J24" s="7">
        <f ca="1">IF(OR(Nível="Serviço",Nível="evento"),SUM(L24:BI24),"")</f>
        <v>3.6</v>
      </c>
      <c r="K24" s="8"/>
      <c r="L24" s="7">
        <f ca="1">IF(L$13="",0,CHOOSE(Detalhamento.OpçãoServiços,OFFSET(Import.PLQ,$A24-1,L$15-1,1,1),IF($E24&lt;&gt;1,IF(ISNUMBER(INDEX(Import.PLE,Detalhamento!$E24,Detalhamento!L$15)),IF(INDEX(Import.PLE,Detalhamento!$E24,Detalhamento!L$15)&lt;=mediçao,OFFSET(Import.PLQ,$A24-1,L$15-1,1,1),0),0),[1]PLE!$AA$28*OFFSET(Import.PLQ,$A24-1,L$15-1,1,1)),IF($E24&lt;&gt;1,IF(ISNUMBER(INDEX(Import.PLE,Detalhamento!$E24,Detalhamento!L$15)),IF(INDEX(Import.PLE,Detalhamento!$E24,Detalhamento!L$15)&lt;=mediçao,0,OFFSET(Import.PLQ,$A24-1,L$15-1,1,1)),OFFSET(Import.PLQ,$A24-1,L$15-1,1,1)),(1-[1]PLE!$AA$28)*OFFSET(Import.PLQ,$A24-1,L$15-1,1,1))))</f>
        <v>0</v>
      </c>
      <c r="M24" s="7">
        <f ca="1">IF(M$13="",0,CHOOSE(Detalhamento.OpçãoServiços,OFFSET(Import.PLQ,$A24-1,M$15-1,1,1),IF($E24&lt;&gt;1,IF(ISNUMBER(INDEX(Import.PLE,Detalhamento!$E24,Detalhamento!M$15)),IF(INDEX(Import.PLE,Detalhamento!$E24,Detalhamento!M$15)&lt;=mediçao,OFFSET(Import.PLQ,$A24-1,M$15-1,1,1),0),0),[1]PLE!$AA$28*OFFSET(Import.PLQ,$A24-1,M$15-1,1,1)),IF($E24&lt;&gt;1,IF(ISNUMBER(INDEX(Import.PLE,Detalhamento!$E24,Detalhamento!M$15)),IF(INDEX(Import.PLE,Detalhamento!$E24,Detalhamento!M$15)&lt;=mediçao,0,OFFSET(Import.PLQ,$A24-1,M$15-1,1,1)),OFFSET(Import.PLQ,$A24-1,M$15-1,1,1)),(1-[1]PLE!$AA$28)*OFFSET(Import.PLQ,$A24-1,M$15-1,1,1))))</f>
        <v>1.8</v>
      </c>
      <c r="N24" s="7">
        <f ca="1">IF(N$13="",0,CHOOSE(Detalhamento.OpçãoServiços,OFFSET(Import.PLQ,$A24-1,N$15-1,1,1),IF($E24&lt;&gt;1,IF(ISNUMBER(INDEX(Import.PLE,Detalhamento!$E24,Detalhamento!N$15)),IF(INDEX(Import.PLE,Detalhamento!$E24,Detalhamento!N$15)&lt;=mediçao,OFFSET(Import.PLQ,$A24-1,N$15-1,1,1),0),0),[1]PLE!$AA$28*OFFSET(Import.PLQ,$A24-1,N$15-1,1,1)),IF($E24&lt;&gt;1,IF(ISNUMBER(INDEX(Import.PLE,Detalhamento!$E24,Detalhamento!N$15)),IF(INDEX(Import.PLE,Detalhamento!$E24,Detalhamento!N$15)&lt;=mediçao,0,OFFSET(Import.PLQ,$A24-1,N$15-1,1,1)),OFFSET(Import.PLQ,$A24-1,N$15-1,1,1)),(1-[1]PLE!$AA$28)*OFFSET(Import.PLQ,$A24-1,N$15-1,1,1))))</f>
        <v>0</v>
      </c>
      <c r="O24" s="7">
        <f ca="1">IF(O$13="",0,CHOOSE(Detalhamento.OpçãoServiços,OFFSET(Import.PLQ,$A24-1,O$15-1,1,1),IF($E24&lt;&gt;1,IF(ISNUMBER(INDEX(Import.PLE,Detalhamento!$E24,Detalhamento!O$15)),IF(INDEX(Import.PLE,Detalhamento!$E24,Detalhamento!O$15)&lt;=mediçao,OFFSET(Import.PLQ,$A24-1,O$15-1,1,1),0),0),[1]PLE!$AA$28*OFFSET(Import.PLQ,$A24-1,O$15-1,1,1)),IF($E24&lt;&gt;1,IF(ISNUMBER(INDEX(Import.PLE,Detalhamento!$E24,Detalhamento!O$15)),IF(INDEX(Import.PLE,Detalhamento!$E24,Detalhamento!O$15)&lt;=mediçao,0,OFFSET(Import.PLQ,$A24-1,O$15-1,1,1)),OFFSET(Import.PLQ,$A24-1,O$15-1,1,1)),(1-[1]PLE!$AA$28)*OFFSET(Import.PLQ,$A24-1,O$15-1,1,1))))</f>
        <v>1.8</v>
      </c>
      <c r="P24" s="7">
        <f ca="1">IF(P$13="",0,CHOOSE(Detalhamento.OpçãoServiços,OFFSET(Import.PLQ,$A24-1,P$15-1,1,1),IF($E24&lt;&gt;1,IF(ISNUMBER(INDEX(Import.PLE,Detalhamento!$E24,Detalhamento!P$15)),IF(INDEX(Import.PLE,Detalhamento!$E24,Detalhamento!P$15)&lt;=mediçao,OFFSET(Import.PLQ,$A24-1,P$15-1,1,1),0),0),[1]PLE!$AA$28*OFFSET(Import.PLQ,$A24-1,P$15-1,1,1)),IF($E24&lt;&gt;1,IF(ISNUMBER(INDEX(Import.PLE,Detalhamento!$E24,Detalhamento!P$15)),IF(INDEX(Import.PLE,Detalhamento!$E24,Detalhamento!P$15)&lt;=mediçao,0,OFFSET(Import.PLQ,$A24-1,P$15-1,1,1)),OFFSET(Import.PLQ,$A24-1,P$15-1,1,1)),(1-[1]PLE!$AA$28)*OFFSET(Import.PLQ,$A24-1,P$15-1,1,1))))</f>
        <v>0</v>
      </c>
      <c r="Q24" s="7">
        <f ca="1">IF(Q$13="",0,CHOOSE(Detalhamento.OpçãoServiços,OFFSET(Import.PLQ,$A24-1,Q$15-1,1,1),IF($E24&lt;&gt;1,IF(ISNUMBER(INDEX(Import.PLE,Detalhamento!$E24,Detalhamento!Q$15)),IF(INDEX(Import.PLE,Detalhamento!$E24,Detalhamento!Q$15)&lt;=mediçao,OFFSET(Import.PLQ,$A24-1,Q$15-1,1,1),0),0),[1]PLE!$AA$28*OFFSET(Import.PLQ,$A24-1,Q$15-1,1,1)),IF($E24&lt;&gt;1,IF(ISNUMBER(INDEX(Import.PLE,Detalhamento!$E24,Detalhamento!Q$15)),IF(INDEX(Import.PLE,Detalhamento!$E24,Detalhamento!Q$15)&lt;=mediçao,0,OFFSET(Import.PLQ,$A24-1,Q$15-1,1,1)),OFFSET(Import.PLQ,$A24-1,Q$15-1,1,1)),(1-[1]PLE!$AA$28)*OFFSET(Import.PLQ,$A24-1,Q$15-1,1,1))))</f>
        <v>0</v>
      </c>
      <c r="R24" s="7">
        <f ca="1">IF(R$13="",0,CHOOSE(Detalhamento.OpçãoServiços,OFFSET(Import.PLQ,$A24-1,R$15-1,1,1),IF($E24&lt;&gt;1,IF(ISNUMBER(INDEX(Import.PLE,Detalhamento!$E24,Detalhamento!R$15)),IF(INDEX(Import.PLE,Detalhamento!$E24,Detalhamento!R$15)&lt;=mediçao,OFFSET(Import.PLQ,$A24-1,R$15-1,1,1),0),0),[1]PLE!$AA$28*OFFSET(Import.PLQ,$A24-1,R$15-1,1,1)),IF($E24&lt;&gt;1,IF(ISNUMBER(INDEX(Import.PLE,Detalhamento!$E24,Detalhamento!R$15)),IF(INDEX(Import.PLE,Detalhamento!$E24,Detalhamento!R$15)&lt;=mediçao,0,OFFSET(Import.PLQ,$A24-1,R$15-1,1,1)),OFFSET(Import.PLQ,$A24-1,R$15-1,1,1)),(1-[1]PLE!$AA$28)*OFFSET(Import.PLQ,$A24-1,R$15-1,1,1))))</f>
        <v>0</v>
      </c>
      <c r="S24" s="7">
        <f ca="1">IF(S$13="",0,CHOOSE(Detalhamento.OpçãoServiços,OFFSET(Import.PLQ,$A24-1,S$15-1,1,1),IF($E24&lt;&gt;1,IF(ISNUMBER(INDEX(Import.PLE,Detalhamento!$E24,Detalhamento!S$15)),IF(INDEX(Import.PLE,Detalhamento!$E24,Detalhamento!S$15)&lt;=mediçao,OFFSET(Import.PLQ,$A24-1,S$15-1,1,1),0),0),[1]PLE!$AA$28*OFFSET(Import.PLQ,$A24-1,S$15-1,1,1)),IF($E24&lt;&gt;1,IF(ISNUMBER(INDEX(Import.PLE,Detalhamento!$E24,Detalhamento!S$15)),IF(INDEX(Import.PLE,Detalhamento!$E24,Detalhamento!S$15)&lt;=mediçao,0,OFFSET(Import.PLQ,$A24-1,S$15-1,1,1)),OFFSET(Import.PLQ,$A24-1,S$15-1,1,1)),(1-[1]PLE!$AA$28)*OFFSET(Import.PLQ,$A24-1,S$15-1,1,1))))</f>
        <v>0</v>
      </c>
      <c r="T24" s="7">
        <f ca="1">IF(T$13="",0,CHOOSE(Detalhamento.OpçãoServiços,OFFSET(Import.PLQ,$A24-1,T$15-1,1,1),IF($E24&lt;&gt;1,IF(ISNUMBER(INDEX(Import.PLE,Detalhamento!$E24,Detalhamento!T$15)),IF(INDEX(Import.PLE,Detalhamento!$E24,Detalhamento!T$15)&lt;=mediçao,OFFSET(Import.PLQ,$A24-1,T$15-1,1,1),0),0),[1]PLE!$AA$28*OFFSET(Import.PLQ,$A24-1,T$15-1,1,1)),IF($E24&lt;&gt;1,IF(ISNUMBER(INDEX(Import.PLE,Detalhamento!$E24,Detalhamento!T$15)),IF(INDEX(Import.PLE,Detalhamento!$E24,Detalhamento!T$15)&lt;=mediçao,0,OFFSET(Import.PLQ,$A24-1,T$15-1,1,1)),OFFSET(Import.PLQ,$A24-1,T$15-1,1,1)),(1-[1]PLE!$AA$28)*OFFSET(Import.PLQ,$A24-1,T$15-1,1,1))))</f>
        <v>0</v>
      </c>
      <c r="U24" s="7">
        <f ca="1">IF(U$13="",0,CHOOSE(Detalhamento.OpçãoServiços,OFFSET(Import.PLQ,$A24-1,U$15-1,1,1),IF($E24&lt;&gt;1,IF(ISNUMBER(INDEX(Import.PLE,Detalhamento!$E24,Detalhamento!U$15)),IF(INDEX(Import.PLE,Detalhamento!$E24,Detalhamento!U$15)&lt;=mediçao,OFFSET(Import.PLQ,$A24-1,U$15-1,1,1),0),0),[1]PLE!$AA$28*OFFSET(Import.PLQ,$A24-1,U$15-1,1,1)),IF($E24&lt;&gt;1,IF(ISNUMBER(INDEX(Import.PLE,Detalhamento!$E24,Detalhamento!U$15)),IF(INDEX(Import.PLE,Detalhamento!$E24,Detalhamento!U$15)&lt;=mediçao,0,OFFSET(Import.PLQ,$A24-1,U$15-1,1,1)),OFFSET(Import.PLQ,$A24-1,U$15-1,1,1)),(1-[1]PLE!$AA$28)*OFFSET(Import.PLQ,$A24-1,U$15-1,1,1))))</f>
        <v>0</v>
      </c>
      <c r="V24" s="7">
        <f ca="1">IF(V$13="",0,CHOOSE(Detalhamento.OpçãoServiços,OFFSET(Import.PLQ,$A24-1,V$15-1,1,1),IF($E24&lt;&gt;1,IF(ISNUMBER(INDEX(Import.PLE,Detalhamento!$E24,Detalhamento!V$15)),IF(INDEX(Import.PLE,Detalhamento!$E24,Detalhamento!V$15)&lt;=mediçao,OFFSET(Import.PLQ,$A24-1,V$15-1,1,1),0),0),[1]PLE!$AA$28*OFFSET(Import.PLQ,$A24-1,V$15-1,1,1)),IF($E24&lt;&gt;1,IF(ISNUMBER(INDEX(Import.PLE,Detalhamento!$E24,Detalhamento!V$15)),IF(INDEX(Import.PLE,Detalhamento!$E24,Detalhamento!V$15)&lt;=mediçao,0,OFFSET(Import.PLQ,$A24-1,V$15-1,1,1)),OFFSET(Import.PLQ,$A24-1,V$15-1,1,1)),(1-[1]PLE!$AA$28)*OFFSET(Import.PLQ,$A24-1,V$15-1,1,1))))</f>
        <v>0</v>
      </c>
      <c r="W24" s="7">
        <f ca="1">IF(W$13="",0,CHOOSE(Detalhamento.OpçãoServiços,OFFSET(Import.PLQ,$A24-1,W$15-1,1,1),IF($E24&lt;&gt;1,IF(ISNUMBER(INDEX(Import.PLE,Detalhamento!$E24,Detalhamento!W$15)),IF(INDEX(Import.PLE,Detalhamento!$E24,Detalhamento!W$15)&lt;=mediçao,OFFSET(Import.PLQ,$A24-1,W$15-1,1,1),0),0),[1]PLE!$AA$28*OFFSET(Import.PLQ,$A24-1,W$15-1,1,1)),IF($E24&lt;&gt;1,IF(ISNUMBER(INDEX(Import.PLE,Detalhamento!$E24,Detalhamento!W$15)),IF(INDEX(Import.PLE,Detalhamento!$E24,Detalhamento!W$15)&lt;=mediçao,0,OFFSET(Import.PLQ,$A24-1,W$15-1,1,1)),OFFSET(Import.PLQ,$A24-1,W$15-1,1,1)),(1-[1]PLE!$AA$28)*OFFSET(Import.PLQ,$A24-1,W$15-1,1,1))))</f>
        <v>0</v>
      </c>
      <c r="X24" s="7">
        <f ca="1">IF(X$13="",0,CHOOSE(Detalhamento.OpçãoServiços,OFFSET(Import.PLQ,$A24-1,X$15-1,1,1),IF($E24&lt;&gt;1,IF(ISNUMBER(INDEX(Import.PLE,Detalhamento!$E24,Detalhamento!X$15)),IF(INDEX(Import.PLE,Detalhamento!$E24,Detalhamento!X$15)&lt;=mediçao,OFFSET(Import.PLQ,$A24-1,X$15-1,1,1),0),0),[1]PLE!$AA$28*OFFSET(Import.PLQ,$A24-1,X$15-1,1,1)),IF($E24&lt;&gt;1,IF(ISNUMBER(INDEX(Import.PLE,Detalhamento!$E24,Detalhamento!X$15)),IF(INDEX(Import.PLE,Detalhamento!$E24,Detalhamento!X$15)&lt;=mediçao,0,OFFSET(Import.PLQ,$A24-1,X$15-1,1,1)),OFFSET(Import.PLQ,$A24-1,X$15-1,1,1)),(1-[1]PLE!$AA$28)*OFFSET(Import.PLQ,$A24-1,X$15-1,1,1))))</f>
        <v>0</v>
      </c>
      <c r="Y24" s="7">
        <f ca="1">IF(Y$13="",0,CHOOSE(Detalhamento.OpçãoServiços,OFFSET(Import.PLQ,$A24-1,Y$15-1,1,1),IF($E24&lt;&gt;1,IF(ISNUMBER(INDEX(Import.PLE,Detalhamento!$E24,Detalhamento!Y$15)),IF(INDEX(Import.PLE,Detalhamento!$E24,Detalhamento!Y$15)&lt;=mediçao,OFFSET(Import.PLQ,$A24-1,Y$15-1,1,1),0),0),[1]PLE!$AA$28*OFFSET(Import.PLQ,$A24-1,Y$15-1,1,1)),IF($E24&lt;&gt;1,IF(ISNUMBER(INDEX(Import.PLE,Detalhamento!$E24,Detalhamento!Y$15)),IF(INDEX(Import.PLE,Detalhamento!$E24,Detalhamento!Y$15)&lt;=mediçao,0,OFFSET(Import.PLQ,$A24-1,Y$15-1,1,1)),OFFSET(Import.PLQ,$A24-1,Y$15-1,1,1)),(1-[1]PLE!$AA$28)*OFFSET(Import.PLQ,$A24-1,Y$15-1,1,1))))</f>
        <v>0</v>
      </c>
      <c r="Z24" s="7">
        <f ca="1">IF(Z$13="",0,CHOOSE(Detalhamento.OpçãoServiços,OFFSET(Import.PLQ,$A24-1,Z$15-1,1,1),IF($E24&lt;&gt;1,IF(ISNUMBER(INDEX(Import.PLE,Detalhamento!$E24,Detalhamento!Z$15)),IF(INDEX(Import.PLE,Detalhamento!$E24,Detalhamento!Z$15)&lt;=mediçao,OFFSET(Import.PLQ,$A24-1,Z$15-1,1,1),0),0),[1]PLE!$AA$28*OFFSET(Import.PLQ,$A24-1,Z$15-1,1,1)),IF($E24&lt;&gt;1,IF(ISNUMBER(INDEX(Import.PLE,Detalhamento!$E24,Detalhamento!Z$15)),IF(INDEX(Import.PLE,Detalhamento!$E24,Detalhamento!Z$15)&lt;=mediçao,0,OFFSET(Import.PLQ,$A24-1,Z$15-1,1,1)),OFFSET(Import.PLQ,$A24-1,Z$15-1,1,1)),(1-[1]PLE!$AA$28)*OFFSET(Import.PLQ,$A24-1,Z$15-1,1,1))))</f>
        <v>0</v>
      </c>
      <c r="AA24" s="7">
        <f ca="1">IF(AA$13="",0,CHOOSE(Detalhamento.OpçãoServiços,OFFSET(Import.PLQ,$A24-1,AA$15-1,1,1),IF($E24&lt;&gt;1,IF(ISNUMBER(INDEX(Import.PLE,Detalhamento!$E24,Detalhamento!AA$15)),IF(INDEX(Import.PLE,Detalhamento!$E24,Detalhamento!AA$15)&lt;=mediçao,OFFSET(Import.PLQ,$A24-1,AA$15-1,1,1),0),0),[1]PLE!$AA$28*OFFSET(Import.PLQ,$A24-1,AA$15-1,1,1)),IF($E24&lt;&gt;1,IF(ISNUMBER(INDEX(Import.PLE,Detalhamento!$E24,Detalhamento!AA$15)),IF(INDEX(Import.PLE,Detalhamento!$E24,Detalhamento!AA$15)&lt;=mediçao,0,OFFSET(Import.PLQ,$A24-1,AA$15-1,1,1)),OFFSET(Import.PLQ,$A24-1,AA$15-1,1,1)),(1-[1]PLE!$AA$28)*OFFSET(Import.PLQ,$A24-1,AA$15-1,1,1))))</f>
        <v>0</v>
      </c>
      <c r="AB24" s="7">
        <f ca="1">IF(AB$13="",0,CHOOSE(Detalhamento.OpçãoServiços,OFFSET(Import.PLQ,$A24-1,AB$15-1,1,1),IF($E24&lt;&gt;1,IF(ISNUMBER(INDEX(Import.PLE,Detalhamento!$E24,Detalhamento!AB$15)),IF(INDEX(Import.PLE,Detalhamento!$E24,Detalhamento!AB$15)&lt;=mediçao,OFFSET(Import.PLQ,$A24-1,AB$15-1,1,1),0),0),[1]PLE!$AA$28*OFFSET(Import.PLQ,$A24-1,AB$15-1,1,1)),IF($E24&lt;&gt;1,IF(ISNUMBER(INDEX(Import.PLE,Detalhamento!$E24,Detalhamento!AB$15)),IF(INDEX(Import.PLE,Detalhamento!$E24,Detalhamento!AB$15)&lt;=mediçao,0,OFFSET(Import.PLQ,$A24-1,AB$15-1,1,1)),OFFSET(Import.PLQ,$A24-1,AB$15-1,1,1)),(1-[1]PLE!$AA$28)*OFFSET(Import.PLQ,$A24-1,AB$15-1,1,1))))</f>
        <v>0</v>
      </c>
      <c r="AC24" s="7">
        <f ca="1">IF(AC$13="",0,CHOOSE(Detalhamento.OpçãoServiços,OFFSET(Import.PLQ,$A24-1,AC$15-1,1,1),IF($E24&lt;&gt;1,IF(ISNUMBER(INDEX(Import.PLE,Detalhamento!$E24,Detalhamento!AC$15)),IF(INDEX(Import.PLE,Detalhamento!$E24,Detalhamento!AC$15)&lt;=mediçao,OFFSET(Import.PLQ,$A24-1,AC$15-1,1,1),0),0),[1]PLE!$AA$28*OFFSET(Import.PLQ,$A24-1,AC$15-1,1,1)),IF($E24&lt;&gt;1,IF(ISNUMBER(INDEX(Import.PLE,Detalhamento!$E24,Detalhamento!AC$15)),IF(INDEX(Import.PLE,Detalhamento!$E24,Detalhamento!AC$15)&lt;=mediçao,0,OFFSET(Import.PLQ,$A24-1,AC$15-1,1,1)),OFFSET(Import.PLQ,$A24-1,AC$15-1,1,1)),(1-[1]PLE!$AA$28)*OFFSET(Import.PLQ,$A24-1,AC$15-1,1,1))))</f>
        <v>0</v>
      </c>
      <c r="AD24" s="7">
        <f ca="1">IF(AD$13="",0,CHOOSE(Detalhamento.OpçãoServiços,OFFSET(Import.PLQ,$A24-1,AD$15-1,1,1),IF($E24&lt;&gt;1,IF(ISNUMBER(INDEX(Import.PLE,Detalhamento!$E24,Detalhamento!AD$15)),IF(INDEX(Import.PLE,Detalhamento!$E24,Detalhamento!AD$15)&lt;=mediçao,OFFSET(Import.PLQ,$A24-1,AD$15-1,1,1),0),0),[1]PLE!$AA$28*OFFSET(Import.PLQ,$A24-1,AD$15-1,1,1)),IF($E24&lt;&gt;1,IF(ISNUMBER(INDEX(Import.PLE,Detalhamento!$E24,Detalhamento!AD$15)),IF(INDEX(Import.PLE,Detalhamento!$E24,Detalhamento!AD$15)&lt;=mediçao,0,OFFSET(Import.PLQ,$A24-1,AD$15-1,1,1)),OFFSET(Import.PLQ,$A24-1,AD$15-1,1,1)),(1-[1]PLE!$AA$28)*OFFSET(Import.PLQ,$A24-1,AD$15-1,1,1))))</f>
        <v>0</v>
      </c>
      <c r="AE24" s="7">
        <f ca="1">IF(AE$13="",0,CHOOSE(Detalhamento.OpçãoServiços,OFFSET(Import.PLQ,$A24-1,AE$15-1,1,1),IF($E24&lt;&gt;1,IF(ISNUMBER(INDEX(Import.PLE,Detalhamento!$E24,Detalhamento!AE$15)),IF(INDEX(Import.PLE,Detalhamento!$E24,Detalhamento!AE$15)&lt;=mediçao,OFFSET(Import.PLQ,$A24-1,AE$15-1,1,1),0),0),[1]PLE!$AA$28*OFFSET(Import.PLQ,$A24-1,AE$15-1,1,1)),IF($E24&lt;&gt;1,IF(ISNUMBER(INDEX(Import.PLE,Detalhamento!$E24,Detalhamento!AE$15)),IF(INDEX(Import.PLE,Detalhamento!$E24,Detalhamento!AE$15)&lt;=mediçao,0,OFFSET(Import.PLQ,$A24-1,AE$15-1,1,1)),OFFSET(Import.PLQ,$A24-1,AE$15-1,1,1)),(1-[1]PLE!$AA$28)*OFFSET(Import.PLQ,$A24-1,AE$15-1,1,1))))</f>
        <v>0</v>
      </c>
      <c r="AF24" s="7">
        <f ca="1">IF(AF$13="",0,CHOOSE(Detalhamento.OpçãoServiços,OFFSET(Import.PLQ,$A24-1,AF$15-1,1,1),IF($E24&lt;&gt;1,IF(ISNUMBER(INDEX(Import.PLE,Detalhamento!$E24,Detalhamento!AF$15)),IF(INDEX(Import.PLE,Detalhamento!$E24,Detalhamento!AF$15)&lt;=mediçao,OFFSET(Import.PLQ,$A24-1,AF$15-1,1,1),0),0),[1]PLE!$AA$28*OFFSET(Import.PLQ,$A24-1,AF$15-1,1,1)),IF($E24&lt;&gt;1,IF(ISNUMBER(INDEX(Import.PLE,Detalhamento!$E24,Detalhamento!AF$15)),IF(INDEX(Import.PLE,Detalhamento!$E24,Detalhamento!AF$15)&lt;=mediçao,0,OFFSET(Import.PLQ,$A24-1,AF$15-1,1,1)),OFFSET(Import.PLQ,$A24-1,AF$15-1,1,1)),(1-[1]PLE!$AA$28)*OFFSET(Import.PLQ,$A24-1,AF$15-1,1,1))))</f>
        <v>0</v>
      </c>
      <c r="AG24" s="7">
        <f ca="1">IF(AG$13="",0,CHOOSE(Detalhamento.OpçãoServiços,OFFSET(Import.PLQ,$A24-1,AG$15-1,1,1),IF($E24&lt;&gt;1,IF(ISNUMBER(INDEX(Import.PLE,Detalhamento!$E24,Detalhamento!AG$15)),IF(INDEX(Import.PLE,Detalhamento!$E24,Detalhamento!AG$15)&lt;=mediçao,OFFSET(Import.PLQ,$A24-1,AG$15-1,1,1),0),0),[1]PLE!$AA$28*OFFSET(Import.PLQ,$A24-1,AG$15-1,1,1)),IF($E24&lt;&gt;1,IF(ISNUMBER(INDEX(Import.PLE,Detalhamento!$E24,Detalhamento!AG$15)),IF(INDEX(Import.PLE,Detalhamento!$E24,Detalhamento!AG$15)&lt;=mediçao,0,OFFSET(Import.PLQ,$A24-1,AG$15-1,1,1)),OFFSET(Import.PLQ,$A24-1,AG$15-1,1,1)),(1-[1]PLE!$AA$28)*OFFSET(Import.PLQ,$A24-1,AG$15-1,1,1))))</f>
        <v>0</v>
      </c>
      <c r="AH24" s="7">
        <f ca="1">IF(AH$13="",0,CHOOSE(Detalhamento.OpçãoServiços,OFFSET(Import.PLQ,$A24-1,AH$15-1,1,1),IF($E24&lt;&gt;1,IF(ISNUMBER(INDEX(Import.PLE,Detalhamento!$E24,Detalhamento!AH$15)),IF(INDEX(Import.PLE,Detalhamento!$E24,Detalhamento!AH$15)&lt;=mediçao,OFFSET(Import.PLQ,$A24-1,AH$15-1,1,1),0),0),[1]PLE!$AA$28*OFFSET(Import.PLQ,$A24-1,AH$15-1,1,1)),IF($E24&lt;&gt;1,IF(ISNUMBER(INDEX(Import.PLE,Detalhamento!$E24,Detalhamento!AH$15)),IF(INDEX(Import.PLE,Detalhamento!$E24,Detalhamento!AH$15)&lt;=mediçao,0,OFFSET(Import.PLQ,$A24-1,AH$15-1,1,1)),OFFSET(Import.PLQ,$A24-1,AH$15-1,1,1)),(1-[1]PLE!$AA$28)*OFFSET(Import.PLQ,$A24-1,AH$15-1,1,1))))</f>
        <v>0</v>
      </c>
      <c r="AI24" s="7">
        <f ca="1">IF(AI$13="",0,CHOOSE(Detalhamento.OpçãoServiços,OFFSET(Import.PLQ,$A24-1,AI$15-1,1,1),IF($E24&lt;&gt;1,IF(ISNUMBER(INDEX(Import.PLE,Detalhamento!$E24,Detalhamento!AI$15)),IF(INDEX(Import.PLE,Detalhamento!$E24,Detalhamento!AI$15)&lt;=mediçao,OFFSET(Import.PLQ,$A24-1,AI$15-1,1,1),0),0),[1]PLE!$AA$28*OFFSET(Import.PLQ,$A24-1,AI$15-1,1,1)),IF($E24&lt;&gt;1,IF(ISNUMBER(INDEX(Import.PLE,Detalhamento!$E24,Detalhamento!AI$15)),IF(INDEX(Import.PLE,Detalhamento!$E24,Detalhamento!AI$15)&lt;=mediçao,0,OFFSET(Import.PLQ,$A24-1,AI$15-1,1,1)),OFFSET(Import.PLQ,$A24-1,AI$15-1,1,1)),(1-[1]PLE!$AA$28)*OFFSET(Import.PLQ,$A24-1,AI$15-1,1,1))))</f>
        <v>0</v>
      </c>
      <c r="AJ24" s="7">
        <f ca="1">IF(AJ$13="",0,CHOOSE(Detalhamento.OpçãoServiços,OFFSET(Import.PLQ,$A24-1,AJ$15-1,1,1),IF($E24&lt;&gt;1,IF(ISNUMBER(INDEX(Import.PLE,Detalhamento!$E24,Detalhamento!AJ$15)),IF(INDEX(Import.PLE,Detalhamento!$E24,Detalhamento!AJ$15)&lt;=mediçao,OFFSET(Import.PLQ,$A24-1,AJ$15-1,1,1),0),0),[1]PLE!$AA$28*OFFSET(Import.PLQ,$A24-1,AJ$15-1,1,1)),IF($E24&lt;&gt;1,IF(ISNUMBER(INDEX(Import.PLE,Detalhamento!$E24,Detalhamento!AJ$15)),IF(INDEX(Import.PLE,Detalhamento!$E24,Detalhamento!AJ$15)&lt;=mediçao,0,OFFSET(Import.PLQ,$A24-1,AJ$15-1,1,1)),OFFSET(Import.PLQ,$A24-1,AJ$15-1,1,1)),(1-[1]PLE!$AA$28)*OFFSET(Import.PLQ,$A24-1,AJ$15-1,1,1))))</f>
        <v>0</v>
      </c>
      <c r="AK24" s="7">
        <f ca="1">IF(AK$13="",0,CHOOSE(Detalhamento.OpçãoServiços,OFFSET(Import.PLQ,$A24-1,AK$15-1,1,1),IF($E24&lt;&gt;1,IF(ISNUMBER(INDEX(Import.PLE,Detalhamento!$E24,Detalhamento!AK$15)),IF(INDEX(Import.PLE,Detalhamento!$E24,Detalhamento!AK$15)&lt;=mediçao,OFFSET(Import.PLQ,$A24-1,AK$15-1,1,1),0),0),[1]PLE!$AA$28*OFFSET(Import.PLQ,$A24-1,AK$15-1,1,1)),IF($E24&lt;&gt;1,IF(ISNUMBER(INDEX(Import.PLE,Detalhamento!$E24,Detalhamento!AK$15)),IF(INDEX(Import.PLE,Detalhamento!$E24,Detalhamento!AK$15)&lt;=mediçao,0,OFFSET(Import.PLQ,$A24-1,AK$15-1,1,1)),OFFSET(Import.PLQ,$A24-1,AK$15-1,1,1)),(1-[1]PLE!$AA$28)*OFFSET(Import.PLQ,$A24-1,AK$15-1,1,1))))</f>
        <v>0</v>
      </c>
      <c r="AL24" s="7">
        <f ca="1">IF(AL$13="",0,CHOOSE(Detalhamento.OpçãoServiços,OFFSET(Import.PLQ,$A24-1,AL$15-1,1,1),IF($E24&lt;&gt;1,IF(ISNUMBER(INDEX(Import.PLE,Detalhamento!$E24,Detalhamento!AL$15)),IF(INDEX(Import.PLE,Detalhamento!$E24,Detalhamento!AL$15)&lt;=mediçao,OFFSET(Import.PLQ,$A24-1,AL$15-1,1,1),0),0),[1]PLE!$AA$28*OFFSET(Import.PLQ,$A24-1,AL$15-1,1,1)),IF($E24&lt;&gt;1,IF(ISNUMBER(INDEX(Import.PLE,Detalhamento!$E24,Detalhamento!AL$15)),IF(INDEX(Import.PLE,Detalhamento!$E24,Detalhamento!AL$15)&lt;=mediçao,0,OFFSET(Import.PLQ,$A24-1,AL$15-1,1,1)),OFFSET(Import.PLQ,$A24-1,AL$15-1,1,1)),(1-[1]PLE!$AA$28)*OFFSET(Import.PLQ,$A24-1,AL$15-1,1,1))))</f>
        <v>0</v>
      </c>
      <c r="AM24" s="7">
        <f ca="1">IF(AM$13="",0,CHOOSE(Detalhamento.OpçãoServiços,OFFSET(Import.PLQ,$A24-1,AM$15-1,1,1),IF($E24&lt;&gt;1,IF(ISNUMBER(INDEX(Import.PLE,Detalhamento!$E24,Detalhamento!AM$15)),IF(INDEX(Import.PLE,Detalhamento!$E24,Detalhamento!AM$15)&lt;=mediçao,OFFSET(Import.PLQ,$A24-1,AM$15-1,1,1),0),0),[1]PLE!$AA$28*OFFSET(Import.PLQ,$A24-1,AM$15-1,1,1)),IF($E24&lt;&gt;1,IF(ISNUMBER(INDEX(Import.PLE,Detalhamento!$E24,Detalhamento!AM$15)),IF(INDEX(Import.PLE,Detalhamento!$E24,Detalhamento!AM$15)&lt;=mediçao,0,OFFSET(Import.PLQ,$A24-1,AM$15-1,1,1)),OFFSET(Import.PLQ,$A24-1,AM$15-1,1,1)),(1-[1]PLE!$AA$28)*OFFSET(Import.PLQ,$A24-1,AM$15-1,1,1))))</f>
        <v>0</v>
      </c>
      <c r="AN24" s="7">
        <f ca="1">IF(AN$13="",0,CHOOSE(Detalhamento.OpçãoServiços,OFFSET(Import.PLQ,$A24-1,AN$15-1,1,1),IF($E24&lt;&gt;1,IF(ISNUMBER(INDEX(Import.PLE,Detalhamento!$E24,Detalhamento!AN$15)),IF(INDEX(Import.PLE,Detalhamento!$E24,Detalhamento!AN$15)&lt;=mediçao,OFFSET(Import.PLQ,$A24-1,AN$15-1,1,1),0),0),[1]PLE!$AA$28*OFFSET(Import.PLQ,$A24-1,AN$15-1,1,1)),IF($E24&lt;&gt;1,IF(ISNUMBER(INDEX(Import.PLE,Detalhamento!$E24,Detalhamento!AN$15)),IF(INDEX(Import.PLE,Detalhamento!$E24,Detalhamento!AN$15)&lt;=mediçao,0,OFFSET(Import.PLQ,$A24-1,AN$15-1,1,1)),OFFSET(Import.PLQ,$A24-1,AN$15-1,1,1)),(1-[1]PLE!$AA$28)*OFFSET(Import.PLQ,$A24-1,AN$15-1,1,1))))</f>
        <v>0</v>
      </c>
      <c r="AO24" s="7">
        <f ca="1">IF(AO$13="",0,CHOOSE(Detalhamento.OpçãoServiços,OFFSET(Import.PLQ,$A24-1,AO$15-1,1,1),IF($E24&lt;&gt;1,IF(ISNUMBER(INDEX(Import.PLE,Detalhamento!$E24,Detalhamento!AO$15)),IF(INDEX(Import.PLE,Detalhamento!$E24,Detalhamento!AO$15)&lt;=mediçao,OFFSET(Import.PLQ,$A24-1,AO$15-1,1,1),0),0),[1]PLE!$AA$28*OFFSET(Import.PLQ,$A24-1,AO$15-1,1,1)),IF($E24&lt;&gt;1,IF(ISNUMBER(INDEX(Import.PLE,Detalhamento!$E24,Detalhamento!AO$15)),IF(INDEX(Import.PLE,Detalhamento!$E24,Detalhamento!AO$15)&lt;=mediçao,0,OFFSET(Import.PLQ,$A24-1,AO$15-1,1,1)),OFFSET(Import.PLQ,$A24-1,AO$15-1,1,1)),(1-[1]PLE!$AA$28)*OFFSET(Import.PLQ,$A24-1,AO$15-1,1,1))))</f>
        <v>0</v>
      </c>
      <c r="AP24" s="7">
        <f ca="1">IF(AP$13="",0,CHOOSE(Detalhamento.OpçãoServiços,OFFSET(Import.PLQ,$A24-1,AP$15-1,1,1),IF($E24&lt;&gt;1,IF(ISNUMBER(INDEX(Import.PLE,Detalhamento!$E24,Detalhamento!AP$15)),IF(INDEX(Import.PLE,Detalhamento!$E24,Detalhamento!AP$15)&lt;=mediçao,OFFSET(Import.PLQ,$A24-1,AP$15-1,1,1),0),0),[1]PLE!$AA$28*OFFSET(Import.PLQ,$A24-1,AP$15-1,1,1)),IF($E24&lt;&gt;1,IF(ISNUMBER(INDEX(Import.PLE,Detalhamento!$E24,Detalhamento!AP$15)),IF(INDEX(Import.PLE,Detalhamento!$E24,Detalhamento!AP$15)&lt;=mediçao,0,OFFSET(Import.PLQ,$A24-1,AP$15-1,1,1)),OFFSET(Import.PLQ,$A24-1,AP$15-1,1,1)),(1-[1]PLE!$AA$28)*OFFSET(Import.PLQ,$A24-1,AP$15-1,1,1))))</f>
        <v>0</v>
      </c>
      <c r="AQ24" s="7">
        <f ca="1">IF(AQ$13="",0,CHOOSE(Detalhamento.OpçãoServiços,OFFSET(Import.PLQ,$A24-1,AQ$15-1,1,1),IF($E24&lt;&gt;1,IF(ISNUMBER(INDEX(Import.PLE,Detalhamento!$E24,Detalhamento!AQ$15)),IF(INDEX(Import.PLE,Detalhamento!$E24,Detalhamento!AQ$15)&lt;=mediçao,OFFSET(Import.PLQ,$A24-1,AQ$15-1,1,1),0),0),[1]PLE!$AA$28*OFFSET(Import.PLQ,$A24-1,AQ$15-1,1,1)),IF($E24&lt;&gt;1,IF(ISNUMBER(INDEX(Import.PLE,Detalhamento!$E24,Detalhamento!AQ$15)),IF(INDEX(Import.PLE,Detalhamento!$E24,Detalhamento!AQ$15)&lt;=mediçao,0,OFFSET(Import.PLQ,$A24-1,AQ$15-1,1,1)),OFFSET(Import.PLQ,$A24-1,AQ$15-1,1,1)),(1-[1]PLE!$AA$28)*OFFSET(Import.PLQ,$A24-1,AQ$15-1,1,1))))</f>
        <v>0</v>
      </c>
      <c r="AR24" s="7">
        <f ca="1">IF(AR$13="",0,CHOOSE(Detalhamento.OpçãoServiços,OFFSET(Import.PLQ,$A24-1,AR$15-1,1,1),IF($E24&lt;&gt;1,IF(ISNUMBER(INDEX(Import.PLE,Detalhamento!$E24,Detalhamento!AR$15)),IF(INDEX(Import.PLE,Detalhamento!$E24,Detalhamento!AR$15)&lt;=mediçao,OFFSET(Import.PLQ,$A24-1,AR$15-1,1,1),0),0),[1]PLE!$AA$28*OFFSET(Import.PLQ,$A24-1,AR$15-1,1,1)),IF($E24&lt;&gt;1,IF(ISNUMBER(INDEX(Import.PLE,Detalhamento!$E24,Detalhamento!AR$15)),IF(INDEX(Import.PLE,Detalhamento!$E24,Detalhamento!AR$15)&lt;=mediçao,0,OFFSET(Import.PLQ,$A24-1,AR$15-1,1,1)),OFFSET(Import.PLQ,$A24-1,AR$15-1,1,1)),(1-[1]PLE!$AA$28)*OFFSET(Import.PLQ,$A24-1,AR$15-1,1,1))))</f>
        <v>0</v>
      </c>
      <c r="AS24" s="7">
        <f ca="1">IF(AS$13="",0,CHOOSE(Detalhamento.OpçãoServiços,OFFSET(Import.PLQ,$A24-1,AS$15-1,1,1),IF($E24&lt;&gt;1,IF(ISNUMBER(INDEX(Import.PLE,Detalhamento!$E24,Detalhamento!AS$15)),IF(INDEX(Import.PLE,Detalhamento!$E24,Detalhamento!AS$15)&lt;=mediçao,OFFSET(Import.PLQ,$A24-1,AS$15-1,1,1),0),0),[1]PLE!$AA$28*OFFSET(Import.PLQ,$A24-1,AS$15-1,1,1)),IF($E24&lt;&gt;1,IF(ISNUMBER(INDEX(Import.PLE,Detalhamento!$E24,Detalhamento!AS$15)),IF(INDEX(Import.PLE,Detalhamento!$E24,Detalhamento!AS$15)&lt;=mediçao,0,OFFSET(Import.PLQ,$A24-1,AS$15-1,1,1)),OFFSET(Import.PLQ,$A24-1,AS$15-1,1,1)),(1-[1]PLE!$AA$28)*OFFSET(Import.PLQ,$A24-1,AS$15-1,1,1))))</f>
        <v>0</v>
      </c>
      <c r="AT24" s="7">
        <f ca="1">IF(AT$13="",0,CHOOSE(Detalhamento.OpçãoServiços,OFFSET(Import.PLQ,$A24-1,AT$15-1,1,1),IF($E24&lt;&gt;1,IF(ISNUMBER(INDEX(Import.PLE,Detalhamento!$E24,Detalhamento!AT$15)),IF(INDEX(Import.PLE,Detalhamento!$E24,Detalhamento!AT$15)&lt;=mediçao,OFFSET(Import.PLQ,$A24-1,AT$15-1,1,1),0),0),[1]PLE!$AA$28*OFFSET(Import.PLQ,$A24-1,AT$15-1,1,1)),IF($E24&lt;&gt;1,IF(ISNUMBER(INDEX(Import.PLE,Detalhamento!$E24,Detalhamento!AT$15)),IF(INDEX(Import.PLE,Detalhamento!$E24,Detalhamento!AT$15)&lt;=mediçao,0,OFFSET(Import.PLQ,$A24-1,AT$15-1,1,1)),OFFSET(Import.PLQ,$A24-1,AT$15-1,1,1)),(1-[1]PLE!$AA$28)*OFFSET(Import.PLQ,$A24-1,AT$15-1,1,1))))</f>
        <v>0</v>
      </c>
      <c r="AU24" s="7">
        <f ca="1">IF(AU$13="",0,CHOOSE(Detalhamento.OpçãoServiços,OFFSET(Import.PLQ,$A24-1,AU$15-1,1,1),IF($E24&lt;&gt;1,IF(ISNUMBER(INDEX(Import.PLE,Detalhamento!$E24,Detalhamento!AU$15)),IF(INDEX(Import.PLE,Detalhamento!$E24,Detalhamento!AU$15)&lt;=mediçao,OFFSET(Import.PLQ,$A24-1,AU$15-1,1,1),0),0),[1]PLE!$AA$28*OFFSET(Import.PLQ,$A24-1,AU$15-1,1,1)),IF($E24&lt;&gt;1,IF(ISNUMBER(INDEX(Import.PLE,Detalhamento!$E24,Detalhamento!AU$15)),IF(INDEX(Import.PLE,Detalhamento!$E24,Detalhamento!AU$15)&lt;=mediçao,0,OFFSET(Import.PLQ,$A24-1,AU$15-1,1,1)),OFFSET(Import.PLQ,$A24-1,AU$15-1,1,1)),(1-[1]PLE!$AA$28)*OFFSET(Import.PLQ,$A24-1,AU$15-1,1,1))))</f>
        <v>0</v>
      </c>
      <c r="AV24" s="7">
        <f ca="1">IF(AV$13="",0,CHOOSE(Detalhamento.OpçãoServiços,OFFSET(Import.PLQ,$A24-1,AV$15-1,1,1),IF($E24&lt;&gt;1,IF(ISNUMBER(INDEX(Import.PLE,Detalhamento!$E24,Detalhamento!AV$15)),IF(INDEX(Import.PLE,Detalhamento!$E24,Detalhamento!AV$15)&lt;=mediçao,OFFSET(Import.PLQ,$A24-1,AV$15-1,1,1),0),0),[1]PLE!$AA$28*OFFSET(Import.PLQ,$A24-1,AV$15-1,1,1)),IF($E24&lt;&gt;1,IF(ISNUMBER(INDEX(Import.PLE,Detalhamento!$E24,Detalhamento!AV$15)),IF(INDEX(Import.PLE,Detalhamento!$E24,Detalhamento!AV$15)&lt;=mediçao,0,OFFSET(Import.PLQ,$A24-1,AV$15-1,1,1)),OFFSET(Import.PLQ,$A24-1,AV$15-1,1,1)),(1-[1]PLE!$AA$28)*OFFSET(Import.PLQ,$A24-1,AV$15-1,1,1))))</f>
        <v>0</v>
      </c>
      <c r="AW24" s="7">
        <f ca="1">IF(AW$13="",0,CHOOSE(Detalhamento.OpçãoServiços,OFFSET(Import.PLQ,$A24-1,AW$15-1,1,1),IF($E24&lt;&gt;1,IF(ISNUMBER(INDEX(Import.PLE,Detalhamento!$E24,Detalhamento!AW$15)),IF(INDEX(Import.PLE,Detalhamento!$E24,Detalhamento!AW$15)&lt;=mediçao,OFFSET(Import.PLQ,$A24-1,AW$15-1,1,1),0),0),[1]PLE!$AA$28*OFFSET(Import.PLQ,$A24-1,AW$15-1,1,1)),IF($E24&lt;&gt;1,IF(ISNUMBER(INDEX(Import.PLE,Detalhamento!$E24,Detalhamento!AW$15)),IF(INDEX(Import.PLE,Detalhamento!$E24,Detalhamento!AW$15)&lt;=mediçao,0,OFFSET(Import.PLQ,$A24-1,AW$15-1,1,1)),OFFSET(Import.PLQ,$A24-1,AW$15-1,1,1)),(1-[1]PLE!$AA$28)*OFFSET(Import.PLQ,$A24-1,AW$15-1,1,1))))</f>
        <v>0</v>
      </c>
      <c r="AX24" s="7">
        <f ca="1">IF(AX$13="",0,CHOOSE(Detalhamento.OpçãoServiços,OFFSET(Import.PLQ,$A24-1,AX$15-1,1,1),IF($E24&lt;&gt;1,IF(ISNUMBER(INDEX(Import.PLE,Detalhamento!$E24,Detalhamento!AX$15)),IF(INDEX(Import.PLE,Detalhamento!$E24,Detalhamento!AX$15)&lt;=mediçao,OFFSET(Import.PLQ,$A24-1,AX$15-1,1,1),0),0),[1]PLE!$AA$28*OFFSET(Import.PLQ,$A24-1,AX$15-1,1,1)),IF($E24&lt;&gt;1,IF(ISNUMBER(INDEX(Import.PLE,Detalhamento!$E24,Detalhamento!AX$15)),IF(INDEX(Import.PLE,Detalhamento!$E24,Detalhamento!AX$15)&lt;=mediçao,0,OFFSET(Import.PLQ,$A24-1,AX$15-1,1,1)),OFFSET(Import.PLQ,$A24-1,AX$15-1,1,1)),(1-[1]PLE!$AA$28)*OFFSET(Import.PLQ,$A24-1,AX$15-1,1,1))))</f>
        <v>0</v>
      </c>
      <c r="AY24" s="7">
        <f ca="1">IF(AY$13="",0,CHOOSE(Detalhamento.OpçãoServiços,OFFSET(Import.PLQ,$A24-1,AY$15-1,1,1),IF($E24&lt;&gt;1,IF(ISNUMBER(INDEX(Import.PLE,Detalhamento!$E24,Detalhamento!AY$15)),IF(INDEX(Import.PLE,Detalhamento!$E24,Detalhamento!AY$15)&lt;=mediçao,OFFSET(Import.PLQ,$A24-1,AY$15-1,1,1),0),0),[1]PLE!$AA$28*OFFSET(Import.PLQ,$A24-1,AY$15-1,1,1)),IF($E24&lt;&gt;1,IF(ISNUMBER(INDEX(Import.PLE,Detalhamento!$E24,Detalhamento!AY$15)),IF(INDEX(Import.PLE,Detalhamento!$E24,Detalhamento!AY$15)&lt;=mediçao,0,OFFSET(Import.PLQ,$A24-1,AY$15-1,1,1)),OFFSET(Import.PLQ,$A24-1,AY$15-1,1,1)),(1-[1]PLE!$AA$28)*OFFSET(Import.PLQ,$A24-1,AY$15-1,1,1))))</f>
        <v>0</v>
      </c>
      <c r="AZ24" s="7">
        <f ca="1">IF(AZ$13="",0,CHOOSE(Detalhamento.OpçãoServiços,OFFSET(Import.PLQ,$A24-1,AZ$15-1,1,1),IF($E24&lt;&gt;1,IF(ISNUMBER(INDEX(Import.PLE,Detalhamento!$E24,Detalhamento!AZ$15)),IF(INDEX(Import.PLE,Detalhamento!$E24,Detalhamento!AZ$15)&lt;=mediçao,OFFSET(Import.PLQ,$A24-1,AZ$15-1,1,1),0),0),[1]PLE!$AA$28*OFFSET(Import.PLQ,$A24-1,AZ$15-1,1,1)),IF($E24&lt;&gt;1,IF(ISNUMBER(INDEX(Import.PLE,Detalhamento!$E24,Detalhamento!AZ$15)),IF(INDEX(Import.PLE,Detalhamento!$E24,Detalhamento!AZ$15)&lt;=mediçao,0,OFFSET(Import.PLQ,$A24-1,AZ$15-1,1,1)),OFFSET(Import.PLQ,$A24-1,AZ$15-1,1,1)),(1-[1]PLE!$AA$28)*OFFSET(Import.PLQ,$A24-1,AZ$15-1,1,1))))</f>
        <v>0</v>
      </c>
      <c r="BA24" s="7">
        <f ca="1">IF(BA$13="",0,CHOOSE(Detalhamento.OpçãoServiços,OFFSET(Import.PLQ,$A24-1,BA$15-1,1,1),IF($E24&lt;&gt;1,IF(ISNUMBER(INDEX(Import.PLE,Detalhamento!$E24,Detalhamento!BA$15)),IF(INDEX(Import.PLE,Detalhamento!$E24,Detalhamento!BA$15)&lt;=mediçao,OFFSET(Import.PLQ,$A24-1,BA$15-1,1,1),0),0),[1]PLE!$AA$28*OFFSET(Import.PLQ,$A24-1,BA$15-1,1,1)),IF($E24&lt;&gt;1,IF(ISNUMBER(INDEX(Import.PLE,Detalhamento!$E24,Detalhamento!BA$15)),IF(INDEX(Import.PLE,Detalhamento!$E24,Detalhamento!BA$15)&lt;=mediçao,0,OFFSET(Import.PLQ,$A24-1,BA$15-1,1,1)),OFFSET(Import.PLQ,$A24-1,BA$15-1,1,1)),(1-[1]PLE!$AA$28)*OFFSET(Import.PLQ,$A24-1,BA$15-1,1,1))))</f>
        <v>0</v>
      </c>
      <c r="BB24" s="7">
        <f ca="1">IF(BB$13="",0,CHOOSE(Detalhamento.OpçãoServiços,OFFSET(Import.PLQ,$A24-1,BB$15-1,1,1),IF($E24&lt;&gt;1,IF(ISNUMBER(INDEX(Import.PLE,Detalhamento!$E24,Detalhamento!BB$15)),IF(INDEX(Import.PLE,Detalhamento!$E24,Detalhamento!BB$15)&lt;=mediçao,OFFSET(Import.PLQ,$A24-1,BB$15-1,1,1),0),0),[1]PLE!$AA$28*OFFSET(Import.PLQ,$A24-1,BB$15-1,1,1)),IF($E24&lt;&gt;1,IF(ISNUMBER(INDEX(Import.PLE,Detalhamento!$E24,Detalhamento!BB$15)),IF(INDEX(Import.PLE,Detalhamento!$E24,Detalhamento!BB$15)&lt;=mediçao,0,OFFSET(Import.PLQ,$A24-1,BB$15-1,1,1)),OFFSET(Import.PLQ,$A24-1,BB$15-1,1,1)),(1-[1]PLE!$AA$28)*OFFSET(Import.PLQ,$A24-1,BB$15-1,1,1))))</f>
        <v>0</v>
      </c>
      <c r="BC24" s="7">
        <f ca="1">IF(BC$13="",0,CHOOSE(Detalhamento.OpçãoServiços,OFFSET(Import.PLQ,$A24-1,BC$15-1,1,1),IF($E24&lt;&gt;1,IF(ISNUMBER(INDEX(Import.PLE,Detalhamento!$E24,Detalhamento!BC$15)),IF(INDEX(Import.PLE,Detalhamento!$E24,Detalhamento!BC$15)&lt;=mediçao,OFFSET(Import.PLQ,$A24-1,BC$15-1,1,1),0),0),[1]PLE!$AA$28*OFFSET(Import.PLQ,$A24-1,BC$15-1,1,1)),IF($E24&lt;&gt;1,IF(ISNUMBER(INDEX(Import.PLE,Detalhamento!$E24,Detalhamento!BC$15)),IF(INDEX(Import.PLE,Detalhamento!$E24,Detalhamento!BC$15)&lt;=mediçao,0,OFFSET(Import.PLQ,$A24-1,BC$15-1,1,1)),OFFSET(Import.PLQ,$A24-1,BC$15-1,1,1)),(1-[1]PLE!$AA$28)*OFFSET(Import.PLQ,$A24-1,BC$15-1,1,1))))</f>
        <v>0</v>
      </c>
      <c r="BD24" s="7">
        <f ca="1">IF(BD$13="",0,CHOOSE(Detalhamento.OpçãoServiços,OFFSET(Import.PLQ,$A24-1,BD$15-1,1,1),IF($E24&lt;&gt;1,IF(ISNUMBER(INDEX(Import.PLE,Detalhamento!$E24,Detalhamento!BD$15)),IF(INDEX(Import.PLE,Detalhamento!$E24,Detalhamento!BD$15)&lt;=mediçao,OFFSET(Import.PLQ,$A24-1,BD$15-1,1,1),0),0),[1]PLE!$AA$28*OFFSET(Import.PLQ,$A24-1,BD$15-1,1,1)),IF($E24&lt;&gt;1,IF(ISNUMBER(INDEX(Import.PLE,Detalhamento!$E24,Detalhamento!BD$15)),IF(INDEX(Import.PLE,Detalhamento!$E24,Detalhamento!BD$15)&lt;=mediçao,0,OFFSET(Import.PLQ,$A24-1,BD$15-1,1,1)),OFFSET(Import.PLQ,$A24-1,BD$15-1,1,1)),(1-[1]PLE!$AA$28)*OFFSET(Import.PLQ,$A24-1,BD$15-1,1,1))))</f>
        <v>0</v>
      </c>
      <c r="BE24" s="7">
        <f ca="1">IF(BE$13="",0,CHOOSE(Detalhamento.OpçãoServiços,OFFSET(Import.PLQ,$A24-1,BE$15-1,1,1),IF($E24&lt;&gt;1,IF(ISNUMBER(INDEX(Import.PLE,Detalhamento!$E24,Detalhamento!BE$15)),IF(INDEX(Import.PLE,Detalhamento!$E24,Detalhamento!BE$15)&lt;=mediçao,OFFSET(Import.PLQ,$A24-1,BE$15-1,1,1),0),0),[1]PLE!$AA$28*OFFSET(Import.PLQ,$A24-1,BE$15-1,1,1)),IF($E24&lt;&gt;1,IF(ISNUMBER(INDEX(Import.PLE,Detalhamento!$E24,Detalhamento!BE$15)),IF(INDEX(Import.PLE,Detalhamento!$E24,Detalhamento!BE$15)&lt;=mediçao,0,OFFSET(Import.PLQ,$A24-1,BE$15-1,1,1)),OFFSET(Import.PLQ,$A24-1,BE$15-1,1,1)),(1-[1]PLE!$AA$28)*OFFSET(Import.PLQ,$A24-1,BE$15-1,1,1))))</f>
        <v>0</v>
      </c>
      <c r="BF24" s="7">
        <f ca="1">IF(BF$13="",0,CHOOSE(Detalhamento.OpçãoServiços,OFFSET(Import.PLQ,$A24-1,BF$15-1,1,1),IF($E24&lt;&gt;1,IF(ISNUMBER(INDEX(Import.PLE,Detalhamento!$E24,Detalhamento!BF$15)),IF(INDEX(Import.PLE,Detalhamento!$E24,Detalhamento!BF$15)&lt;=mediçao,OFFSET(Import.PLQ,$A24-1,BF$15-1,1,1),0),0),[1]PLE!$AA$28*OFFSET(Import.PLQ,$A24-1,BF$15-1,1,1)),IF($E24&lt;&gt;1,IF(ISNUMBER(INDEX(Import.PLE,Detalhamento!$E24,Detalhamento!BF$15)),IF(INDEX(Import.PLE,Detalhamento!$E24,Detalhamento!BF$15)&lt;=mediçao,0,OFFSET(Import.PLQ,$A24-1,BF$15-1,1,1)),OFFSET(Import.PLQ,$A24-1,BF$15-1,1,1)),(1-[1]PLE!$AA$28)*OFFSET(Import.PLQ,$A24-1,BF$15-1,1,1))))</f>
        <v>0</v>
      </c>
      <c r="BG24" s="7">
        <f ca="1">IF(BG$13="",0,CHOOSE(Detalhamento.OpçãoServiços,OFFSET(Import.PLQ,$A24-1,BG$15-1,1,1),IF($E24&lt;&gt;1,IF(ISNUMBER(INDEX(Import.PLE,Detalhamento!$E24,Detalhamento!BG$15)),IF(INDEX(Import.PLE,Detalhamento!$E24,Detalhamento!BG$15)&lt;=mediçao,OFFSET(Import.PLQ,$A24-1,BG$15-1,1,1),0),0),[1]PLE!$AA$28*OFFSET(Import.PLQ,$A24-1,BG$15-1,1,1)),IF($E24&lt;&gt;1,IF(ISNUMBER(INDEX(Import.PLE,Detalhamento!$E24,Detalhamento!BG$15)),IF(INDEX(Import.PLE,Detalhamento!$E24,Detalhamento!BG$15)&lt;=mediçao,0,OFFSET(Import.PLQ,$A24-1,BG$15-1,1,1)),OFFSET(Import.PLQ,$A24-1,BG$15-1,1,1)),(1-[1]PLE!$AA$28)*OFFSET(Import.PLQ,$A24-1,BG$15-1,1,1))))</f>
        <v>0</v>
      </c>
      <c r="BH24" s="7">
        <f ca="1">IF(BH$13="",0,CHOOSE(Detalhamento.OpçãoServiços,OFFSET(Import.PLQ,$A24-1,BH$15-1,1,1),IF($E24&lt;&gt;1,IF(ISNUMBER(INDEX(Import.PLE,Detalhamento!$E24,Detalhamento!BH$15)),IF(INDEX(Import.PLE,Detalhamento!$E24,Detalhamento!BH$15)&lt;=mediçao,OFFSET(Import.PLQ,$A24-1,BH$15-1,1,1),0),0),[1]PLE!$AA$28*OFFSET(Import.PLQ,$A24-1,BH$15-1,1,1)),IF($E24&lt;&gt;1,IF(ISNUMBER(INDEX(Import.PLE,Detalhamento!$E24,Detalhamento!BH$15)),IF(INDEX(Import.PLE,Detalhamento!$E24,Detalhamento!BH$15)&lt;=mediçao,0,OFFSET(Import.PLQ,$A24-1,BH$15-1,1,1)),OFFSET(Import.PLQ,$A24-1,BH$15-1,1,1)),(1-[1]PLE!$AA$28)*OFFSET(Import.PLQ,$A24-1,BH$15-1,1,1))))</f>
        <v>0</v>
      </c>
      <c r="BI24" s="7">
        <f ca="1">IF(BI$13="",0,CHOOSE(Detalhamento.OpçãoServiços,OFFSET(Import.PLQ,$A24-1,BI$15-1,1,1),IF($E24&lt;&gt;1,IF(ISNUMBER(INDEX(Import.PLE,Detalhamento!$E24,Detalhamento!BI$15)),IF(INDEX(Import.PLE,Detalhamento!$E24,Detalhamento!BI$15)&lt;=mediçao,OFFSET(Import.PLQ,$A24-1,BI$15-1,1,1),0),0),[1]PLE!$AA$28*OFFSET(Import.PLQ,$A24-1,BI$15-1,1,1)),IF($E24&lt;&gt;1,IF(ISNUMBER(INDEX(Import.PLE,Detalhamento!$E24,Detalhamento!BI$15)),IF(INDEX(Import.PLE,Detalhamento!$E24,Detalhamento!BI$15)&lt;=mediçao,0,OFFSET(Import.PLQ,$A24-1,BI$15-1,1,1)),OFFSET(Import.PLQ,$A24-1,BI$15-1,1,1)),(1-[1]PLE!$AA$28)*OFFSET(Import.PLQ,$A24-1,BI$15-1,1,1))))</f>
        <v>0</v>
      </c>
    </row>
    <row r="25" spans="1:61" hidden="1" x14ac:dyDescent="0.2">
      <c r="A25" s="1">
        <v>9</v>
      </c>
      <c r="B25" s="2" t="str">
        <f ca="1">OFFSET(LIorçamento,$A25-1,B$16,1,1)</f>
        <v>Nível</v>
      </c>
      <c r="E25" s="3" t="str">
        <f ca="1">OFFSET(LIorçamento,$A25-1,E$16,1,1)</f>
        <v/>
      </c>
      <c r="F25" s="4">
        <f ca="1">CHOOSE($B$8,IF(OR(Nível="Serviço",Nível="Evento"),E25*10^4+IF(Nível&lt;&gt;"Evento",A25,0),0),IF(Nível&lt;&gt;"Evento",A25,0))</f>
        <v>0</v>
      </c>
      <c r="G25" s="4" t="str">
        <f ca="1">OFFSET(LIorçamento,$A25-1,G$16,1,1)</f>
        <v>3.0</v>
      </c>
      <c r="H25" s="5" t="str">
        <f ca="1">OFFSET(LIorçamento,$A25-1,H$16,1,1)</f>
        <v>DRENAGEM E OBRAS DE ARTE CORRENTES</v>
      </c>
      <c r="I25" s="6" t="str">
        <f ca="1">IF(OR(Nível="Serviço",Nível="evento"),OFFSET(LIorçamento,$A25-1,I$16,1,1),"")</f>
        <v/>
      </c>
      <c r="J25" s="7" t="str">
        <f ca="1">IF(OR(Nível="Serviço",Nível="evento"),SUM(L25:BI25),"")</f>
        <v/>
      </c>
      <c r="K25" s="8"/>
      <c r="L25" s="7">
        <f ca="1">IF(L$13="",0,CHOOSE(Detalhamento.OpçãoServiços,OFFSET(Import.PLQ,$A25-1,L$15-1,1,1),IF($E25&lt;&gt;1,IF(ISNUMBER(INDEX(Import.PLE,Detalhamento!$E25,Detalhamento!L$15)),IF(INDEX(Import.PLE,Detalhamento!$E25,Detalhamento!L$15)&lt;=mediçao,OFFSET(Import.PLQ,$A25-1,L$15-1,1,1),0),0),[1]PLE!$AA$28*OFFSET(Import.PLQ,$A25-1,L$15-1,1,1)),IF($E25&lt;&gt;1,IF(ISNUMBER(INDEX(Import.PLE,Detalhamento!$E25,Detalhamento!L$15)),IF(INDEX(Import.PLE,Detalhamento!$E25,Detalhamento!L$15)&lt;=mediçao,0,OFFSET(Import.PLQ,$A25-1,L$15-1,1,1)),OFFSET(Import.PLQ,$A25-1,L$15-1,1,1)),(1-[1]PLE!$AA$28)*OFFSET(Import.PLQ,$A25-1,L$15-1,1,1))))</f>
        <v>0</v>
      </c>
      <c r="M25" s="7">
        <f ca="1">IF(M$13="",0,CHOOSE(Detalhamento.OpçãoServiços,OFFSET(Import.PLQ,$A25-1,M$15-1,1,1),IF($E25&lt;&gt;1,IF(ISNUMBER(INDEX(Import.PLE,Detalhamento!$E25,Detalhamento!M$15)),IF(INDEX(Import.PLE,Detalhamento!$E25,Detalhamento!M$15)&lt;=mediçao,OFFSET(Import.PLQ,$A25-1,M$15-1,1,1),0),0),[1]PLE!$AA$28*OFFSET(Import.PLQ,$A25-1,M$15-1,1,1)),IF($E25&lt;&gt;1,IF(ISNUMBER(INDEX(Import.PLE,Detalhamento!$E25,Detalhamento!M$15)),IF(INDEX(Import.PLE,Detalhamento!$E25,Detalhamento!M$15)&lt;=mediçao,0,OFFSET(Import.PLQ,$A25-1,M$15-1,1,1)),OFFSET(Import.PLQ,$A25-1,M$15-1,1,1)),(1-[1]PLE!$AA$28)*OFFSET(Import.PLQ,$A25-1,M$15-1,1,1))))</f>
        <v>0</v>
      </c>
      <c r="N25" s="7">
        <f ca="1">IF(N$13="",0,CHOOSE(Detalhamento.OpçãoServiços,OFFSET(Import.PLQ,$A25-1,N$15-1,1,1),IF($E25&lt;&gt;1,IF(ISNUMBER(INDEX(Import.PLE,Detalhamento!$E25,Detalhamento!N$15)),IF(INDEX(Import.PLE,Detalhamento!$E25,Detalhamento!N$15)&lt;=mediçao,OFFSET(Import.PLQ,$A25-1,N$15-1,1,1),0),0),[1]PLE!$AA$28*OFFSET(Import.PLQ,$A25-1,N$15-1,1,1)),IF($E25&lt;&gt;1,IF(ISNUMBER(INDEX(Import.PLE,Detalhamento!$E25,Detalhamento!N$15)),IF(INDEX(Import.PLE,Detalhamento!$E25,Detalhamento!N$15)&lt;=mediçao,0,OFFSET(Import.PLQ,$A25-1,N$15-1,1,1)),OFFSET(Import.PLQ,$A25-1,N$15-1,1,1)),(1-[1]PLE!$AA$28)*OFFSET(Import.PLQ,$A25-1,N$15-1,1,1))))</f>
        <v>0</v>
      </c>
      <c r="O25" s="7">
        <f ca="1">IF(O$13="",0,CHOOSE(Detalhamento.OpçãoServiços,OFFSET(Import.PLQ,$A25-1,O$15-1,1,1),IF($E25&lt;&gt;1,IF(ISNUMBER(INDEX(Import.PLE,Detalhamento!$E25,Detalhamento!O$15)),IF(INDEX(Import.PLE,Detalhamento!$E25,Detalhamento!O$15)&lt;=mediçao,OFFSET(Import.PLQ,$A25-1,O$15-1,1,1),0),0),[1]PLE!$AA$28*OFFSET(Import.PLQ,$A25-1,O$15-1,1,1)),IF($E25&lt;&gt;1,IF(ISNUMBER(INDEX(Import.PLE,Detalhamento!$E25,Detalhamento!O$15)),IF(INDEX(Import.PLE,Detalhamento!$E25,Detalhamento!O$15)&lt;=mediçao,0,OFFSET(Import.PLQ,$A25-1,O$15-1,1,1)),OFFSET(Import.PLQ,$A25-1,O$15-1,1,1)),(1-[1]PLE!$AA$28)*OFFSET(Import.PLQ,$A25-1,O$15-1,1,1))))</f>
        <v>0</v>
      </c>
      <c r="P25" s="7">
        <f ca="1">IF(P$13="",0,CHOOSE(Detalhamento.OpçãoServiços,OFFSET(Import.PLQ,$A25-1,P$15-1,1,1),IF($E25&lt;&gt;1,IF(ISNUMBER(INDEX(Import.PLE,Detalhamento!$E25,Detalhamento!P$15)),IF(INDEX(Import.PLE,Detalhamento!$E25,Detalhamento!P$15)&lt;=mediçao,OFFSET(Import.PLQ,$A25-1,P$15-1,1,1),0),0),[1]PLE!$AA$28*OFFSET(Import.PLQ,$A25-1,P$15-1,1,1)),IF($E25&lt;&gt;1,IF(ISNUMBER(INDEX(Import.PLE,Detalhamento!$E25,Detalhamento!P$15)),IF(INDEX(Import.PLE,Detalhamento!$E25,Detalhamento!P$15)&lt;=mediçao,0,OFFSET(Import.PLQ,$A25-1,P$15-1,1,1)),OFFSET(Import.PLQ,$A25-1,P$15-1,1,1)),(1-[1]PLE!$AA$28)*OFFSET(Import.PLQ,$A25-1,P$15-1,1,1))))</f>
        <v>0</v>
      </c>
      <c r="Q25" s="7">
        <f ca="1">IF(Q$13="",0,CHOOSE(Detalhamento.OpçãoServiços,OFFSET(Import.PLQ,$A25-1,Q$15-1,1,1),IF($E25&lt;&gt;1,IF(ISNUMBER(INDEX(Import.PLE,Detalhamento!$E25,Detalhamento!Q$15)),IF(INDEX(Import.PLE,Detalhamento!$E25,Detalhamento!Q$15)&lt;=mediçao,OFFSET(Import.PLQ,$A25-1,Q$15-1,1,1),0),0),[1]PLE!$AA$28*OFFSET(Import.PLQ,$A25-1,Q$15-1,1,1)),IF($E25&lt;&gt;1,IF(ISNUMBER(INDEX(Import.PLE,Detalhamento!$E25,Detalhamento!Q$15)),IF(INDEX(Import.PLE,Detalhamento!$E25,Detalhamento!Q$15)&lt;=mediçao,0,OFFSET(Import.PLQ,$A25-1,Q$15-1,1,1)),OFFSET(Import.PLQ,$A25-1,Q$15-1,1,1)),(1-[1]PLE!$AA$28)*OFFSET(Import.PLQ,$A25-1,Q$15-1,1,1))))</f>
        <v>0</v>
      </c>
      <c r="R25" s="7">
        <f ca="1">IF(R$13="",0,CHOOSE(Detalhamento.OpçãoServiços,OFFSET(Import.PLQ,$A25-1,R$15-1,1,1),IF($E25&lt;&gt;1,IF(ISNUMBER(INDEX(Import.PLE,Detalhamento!$E25,Detalhamento!R$15)),IF(INDEX(Import.PLE,Detalhamento!$E25,Detalhamento!R$15)&lt;=mediçao,OFFSET(Import.PLQ,$A25-1,R$15-1,1,1),0),0),[1]PLE!$AA$28*OFFSET(Import.PLQ,$A25-1,R$15-1,1,1)),IF($E25&lt;&gt;1,IF(ISNUMBER(INDEX(Import.PLE,Detalhamento!$E25,Detalhamento!R$15)),IF(INDEX(Import.PLE,Detalhamento!$E25,Detalhamento!R$15)&lt;=mediçao,0,OFFSET(Import.PLQ,$A25-1,R$15-1,1,1)),OFFSET(Import.PLQ,$A25-1,R$15-1,1,1)),(1-[1]PLE!$AA$28)*OFFSET(Import.PLQ,$A25-1,R$15-1,1,1))))</f>
        <v>0</v>
      </c>
      <c r="S25" s="7">
        <f ca="1">IF(S$13="",0,CHOOSE(Detalhamento.OpçãoServiços,OFFSET(Import.PLQ,$A25-1,S$15-1,1,1),IF($E25&lt;&gt;1,IF(ISNUMBER(INDEX(Import.PLE,Detalhamento!$E25,Detalhamento!S$15)),IF(INDEX(Import.PLE,Detalhamento!$E25,Detalhamento!S$15)&lt;=mediçao,OFFSET(Import.PLQ,$A25-1,S$15-1,1,1),0),0),[1]PLE!$AA$28*OFFSET(Import.PLQ,$A25-1,S$15-1,1,1)),IF($E25&lt;&gt;1,IF(ISNUMBER(INDEX(Import.PLE,Detalhamento!$E25,Detalhamento!S$15)),IF(INDEX(Import.PLE,Detalhamento!$E25,Detalhamento!S$15)&lt;=mediçao,0,OFFSET(Import.PLQ,$A25-1,S$15-1,1,1)),OFFSET(Import.PLQ,$A25-1,S$15-1,1,1)),(1-[1]PLE!$AA$28)*OFFSET(Import.PLQ,$A25-1,S$15-1,1,1))))</f>
        <v>0</v>
      </c>
      <c r="T25" s="7">
        <f ca="1">IF(T$13="",0,CHOOSE(Detalhamento.OpçãoServiços,OFFSET(Import.PLQ,$A25-1,T$15-1,1,1),IF($E25&lt;&gt;1,IF(ISNUMBER(INDEX(Import.PLE,Detalhamento!$E25,Detalhamento!T$15)),IF(INDEX(Import.PLE,Detalhamento!$E25,Detalhamento!T$15)&lt;=mediçao,OFFSET(Import.PLQ,$A25-1,T$15-1,1,1),0),0),[1]PLE!$AA$28*OFFSET(Import.PLQ,$A25-1,T$15-1,1,1)),IF($E25&lt;&gt;1,IF(ISNUMBER(INDEX(Import.PLE,Detalhamento!$E25,Detalhamento!T$15)),IF(INDEX(Import.PLE,Detalhamento!$E25,Detalhamento!T$15)&lt;=mediçao,0,OFFSET(Import.PLQ,$A25-1,T$15-1,1,1)),OFFSET(Import.PLQ,$A25-1,T$15-1,1,1)),(1-[1]PLE!$AA$28)*OFFSET(Import.PLQ,$A25-1,T$15-1,1,1))))</f>
        <v>0</v>
      </c>
      <c r="U25" s="7">
        <f ca="1">IF(U$13="",0,CHOOSE(Detalhamento.OpçãoServiços,OFFSET(Import.PLQ,$A25-1,U$15-1,1,1),IF($E25&lt;&gt;1,IF(ISNUMBER(INDEX(Import.PLE,Detalhamento!$E25,Detalhamento!U$15)),IF(INDEX(Import.PLE,Detalhamento!$E25,Detalhamento!U$15)&lt;=mediçao,OFFSET(Import.PLQ,$A25-1,U$15-1,1,1),0),0),[1]PLE!$AA$28*OFFSET(Import.PLQ,$A25-1,U$15-1,1,1)),IF($E25&lt;&gt;1,IF(ISNUMBER(INDEX(Import.PLE,Detalhamento!$E25,Detalhamento!U$15)),IF(INDEX(Import.PLE,Detalhamento!$E25,Detalhamento!U$15)&lt;=mediçao,0,OFFSET(Import.PLQ,$A25-1,U$15-1,1,1)),OFFSET(Import.PLQ,$A25-1,U$15-1,1,1)),(1-[1]PLE!$AA$28)*OFFSET(Import.PLQ,$A25-1,U$15-1,1,1))))</f>
        <v>0</v>
      </c>
      <c r="V25" s="7">
        <f ca="1">IF(V$13="",0,CHOOSE(Detalhamento.OpçãoServiços,OFFSET(Import.PLQ,$A25-1,V$15-1,1,1),IF($E25&lt;&gt;1,IF(ISNUMBER(INDEX(Import.PLE,Detalhamento!$E25,Detalhamento!V$15)),IF(INDEX(Import.PLE,Detalhamento!$E25,Detalhamento!V$15)&lt;=mediçao,OFFSET(Import.PLQ,$A25-1,V$15-1,1,1),0),0),[1]PLE!$AA$28*OFFSET(Import.PLQ,$A25-1,V$15-1,1,1)),IF($E25&lt;&gt;1,IF(ISNUMBER(INDEX(Import.PLE,Detalhamento!$E25,Detalhamento!V$15)),IF(INDEX(Import.PLE,Detalhamento!$E25,Detalhamento!V$15)&lt;=mediçao,0,OFFSET(Import.PLQ,$A25-1,V$15-1,1,1)),OFFSET(Import.PLQ,$A25-1,V$15-1,1,1)),(1-[1]PLE!$AA$28)*OFFSET(Import.PLQ,$A25-1,V$15-1,1,1))))</f>
        <v>0</v>
      </c>
      <c r="W25" s="7">
        <f ca="1">IF(W$13="",0,CHOOSE(Detalhamento.OpçãoServiços,OFFSET(Import.PLQ,$A25-1,W$15-1,1,1),IF($E25&lt;&gt;1,IF(ISNUMBER(INDEX(Import.PLE,Detalhamento!$E25,Detalhamento!W$15)),IF(INDEX(Import.PLE,Detalhamento!$E25,Detalhamento!W$15)&lt;=mediçao,OFFSET(Import.PLQ,$A25-1,W$15-1,1,1),0),0),[1]PLE!$AA$28*OFFSET(Import.PLQ,$A25-1,W$15-1,1,1)),IF($E25&lt;&gt;1,IF(ISNUMBER(INDEX(Import.PLE,Detalhamento!$E25,Detalhamento!W$15)),IF(INDEX(Import.PLE,Detalhamento!$E25,Detalhamento!W$15)&lt;=mediçao,0,OFFSET(Import.PLQ,$A25-1,W$15-1,1,1)),OFFSET(Import.PLQ,$A25-1,W$15-1,1,1)),(1-[1]PLE!$AA$28)*OFFSET(Import.PLQ,$A25-1,W$15-1,1,1))))</f>
        <v>0</v>
      </c>
      <c r="X25" s="7">
        <f ca="1">IF(X$13="",0,CHOOSE(Detalhamento.OpçãoServiços,OFFSET(Import.PLQ,$A25-1,X$15-1,1,1),IF($E25&lt;&gt;1,IF(ISNUMBER(INDEX(Import.PLE,Detalhamento!$E25,Detalhamento!X$15)),IF(INDEX(Import.PLE,Detalhamento!$E25,Detalhamento!X$15)&lt;=mediçao,OFFSET(Import.PLQ,$A25-1,X$15-1,1,1),0),0),[1]PLE!$AA$28*OFFSET(Import.PLQ,$A25-1,X$15-1,1,1)),IF($E25&lt;&gt;1,IF(ISNUMBER(INDEX(Import.PLE,Detalhamento!$E25,Detalhamento!X$15)),IF(INDEX(Import.PLE,Detalhamento!$E25,Detalhamento!X$15)&lt;=mediçao,0,OFFSET(Import.PLQ,$A25-1,X$15-1,1,1)),OFFSET(Import.PLQ,$A25-1,X$15-1,1,1)),(1-[1]PLE!$AA$28)*OFFSET(Import.PLQ,$A25-1,X$15-1,1,1))))</f>
        <v>0</v>
      </c>
      <c r="Y25" s="7">
        <f ca="1">IF(Y$13="",0,CHOOSE(Detalhamento.OpçãoServiços,OFFSET(Import.PLQ,$A25-1,Y$15-1,1,1),IF($E25&lt;&gt;1,IF(ISNUMBER(INDEX(Import.PLE,Detalhamento!$E25,Detalhamento!Y$15)),IF(INDEX(Import.PLE,Detalhamento!$E25,Detalhamento!Y$15)&lt;=mediçao,OFFSET(Import.PLQ,$A25-1,Y$15-1,1,1),0),0),[1]PLE!$AA$28*OFFSET(Import.PLQ,$A25-1,Y$15-1,1,1)),IF($E25&lt;&gt;1,IF(ISNUMBER(INDEX(Import.PLE,Detalhamento!$E25,Detalhamento!Y$15)),IF(INDEX(Import.PLE,Detalhamento!$E25,Detalhamento!Y$15)&lt;=mediçao,0,OFFSET(Import.PLQ,$A25-1,Y$15-1,1,1)),OFFSET(Import.PLQ,$A25-1,Y$15-1,1,1)),(1-[1]PLE!$AA$28)*OFFSET(Import.PLQ,$A25-1,Y$15-1,1,1))))</f>
        <v>0</v>
      </c>
      <c r="Z25" s="7">
        <f ca="1">IF(Z$13="",0,CHOOSE(Detalhamento.OpçãoServiços,OFFSET(Import.PLQ,$A25-1,Z$15-1,1,1),IF($E25&lt;&gt;1,IF(ISNUMBER(INDEX(Import.PLE,Detalhamento!$E25,Detalhamento!Z$15)),IF(INDEX(Import.PLE,Detalhamento!$E25,Detalhamento!Z$15)&lt;=mediçao,OFFSET(Import.PLQ,$A25-1,Z$15-1,1,1),0),0),[1]PLE!$AA$28*OFFSET(Import.PLQ,$A25-1,Z$15-1,1,1)),IF($E25&lt;&gt;1,IF(ISNUMBER(INDEX(Import.PLE,Detalhamento!$E25,Detalhamento!Z$15)),IF(INDEX(Import.PLE,Detalhamento!$E25,Detalhamento!Z$15)&lt;=mediçao,0,OFFSET(Import.PLQ,$A25-1,Z$15-1,1,1)),OFFSET(Import.PLQ,$A25-1,Z$15-1,1,1)),(1-[1]PLE!$AA$28)*OFFSET(Import.PLQ,$A25-1,Z$15-1,1,1))))</f>
        <v>0</v>
      </c>
      <c r="AA25" s="7">
        <f ca="1">IF(AA$13="",0,CHOOSE(Detalhamento.OpçãoServiços,OFFSET(Import.PLQ,$A25-1,AA$15-1,1,1),IF($E25&lt;&gt;1,IF(ISNUMBER(INDEX(Import.PLE,Detalhamento!$E25,Detalhamento!AA$15)),IF(INDEX(Import.PLE,Detalhamento!$E25,Detalhamento!AA$15)&lt;=mediçao,OFFSET(Import.PLQ,$A25-1,AA$15-1,1,1),0),0),[1]PLE!$AA$28*OFFSET(Import.PLQ,$A25-1,AA$15-1,1,1)),IF($E25&lt;&gt;1,IF(ISNUMBER(INDEX(Import.PLE,Detalhamento!$E25,Detalhamento!AA$15)),IF(INDEX(Import.PLE,Detalhamento!$E25,Detalhamento!AA$15)&lt;=mediçao,0,OFFSET(Import.PLQ,$A25-1,AA$15-1,1,1)),OFFSET(Import.PLQ,$A25-1,AA$15-1,1,1)),(1-[1]PLE!$AA$28)*OFFSET(Import.PLQ,$A25-1,AA$15-1,1,1))))</f>
        <v>0</v>
      </c>
      <c r="AB25" s="7">
        <f ca="1">IF(AB$13="",0,CHOOSE(Detalhamento.OpçãoServiços,OFFSET(Import.PLQ,$A25-1,AB$15-1,1,1),IF($E25&lt;&gt;1,IF(ISNUMBER(INDEX(Import.PLE,Detalhamento!$E25,Detalhamento!AB$15)),IF(INDEX(Import.PLE,Detalhamento!$E25,Detalhamento!AB$15)&lt;=mediçao,OFFSET(Import.PLQ,$A25-1,AB$15-1,1,1),0),0),[1]PLE!$AA$28*OFFSET(Import.PLQ,$A25-1,AB$15-1,1,1)),IF($E25&lt;&gt;1,IF(ISNUMBER(INDEX(Import.PLE,Detalhamento!$E25,Detalhamento!AB$15)),IF(INDEX(Import.PLE,Detalhamento!$E25,Detalhamento!AB$15)&lt;=mediçao,0,OFFSET(Import.PLQ,$A25-1,AB$15-1,1,1)),OFFSET(Import.PLQ,$A25-1,AB$15-1,1,1)),(1-[1]PLE!$AA$28)*OFFSET(Import.PLQ,$A25-1,AB$15-1,1,1))))</f>
        <v>0</v>
      </c>
      <c r="AC25" s="7">
        <f ca="1">IF(AC$13="",0,CHOOSE(Detalhamento.OpçãoServiços,OFFSET(Import.PLQ,$A25-1,AC$15-1,1,1),IF($E25&lt;&gt;1,IF(ISNUMBER(INDEX(Import.PLE,Detalhamento!$E25,Detalhamento!AC$15)),IF(INDEX(Import.PLE,Detalhamento!$E25,Detalhamento!AC$15)&lt;=mediçao,OFFSET(Import.PLQ,$A25-1,AC$15-1,1,1),0),0),[1]PLE!$AA$28*OFFSET(Import.PLQ,$A25-1,AC$15-1,1,1)),IF($E25&lt;&gt;1,IF(ISNUMBER(INDEX(Import.PLE,Detalhamento!$E25,Detalhamento!AC$15)),IF(INDEX(Import.PLE,Detalhamento!$E25,Detalhamento!AC$15)&lt;=mediçao,0,OFFSET(Import.PLQ,$A25-1,AC$15-1,1,1)),OFFSET(Import.PLQ,$A25-1,AC$15-1,1,1)),(1-[1]PLE!$AA$28)*OFFSET(Import.PLQ,$A25-1,AC$15-1,1,1))))</f>
        <v>0</v>
      </c>
      <c r="AD25" s="7">
        <f ca="1">IF(AD$13="",0,CHOOSE(Detalhamento.OpçãoServiços,OFFSET(Import.PLQ,$A25-1,AD$15-1,1,1),IF($E25&lt;&gt;1,IF(ISNUMBER(INDEX(Import.PLE,Detalhamento!$E25,Detalhamento!AD$15)),IF(INDEX(Import.PLE,Detalhamento!$E25,Detalhamento!AD$15)&lt;=mediçao,OFFSET(Import.PLQ,$A25-1,AD$15-1,1,1),0),0),[1]PLE!$AA$28*OFFSET(Import.PLQ,$A25-1,AD$15-1,1,1)),IF($E25&lt;&gt;1,IF(ISNUMBER(INDEX(Import.PLE,Detalhamento!$E25,Detalhamento!AD$15)),IF(INDEX(Import.PLE,Detalhamento!$E25,Detalhamento!AD$15)&lt;=mediçao,0,OFFSET(Import.PLQ,$A25-1,AD$15-1,1,1)),OFFSET(Import.PLQ,$A25-1,AD$15-1,1,1)),(1-[1]PLE!$AA$28)*OFFSET(Import.PLQ,$A25-1,AD$15-1,1,1))))</f>
        <v>0</v>
      </c>
      <c r="AE25" s="7">
        <f ca="1">IF(AE$13="",0,CHOOSE(Detalhamento.OpçãoServiços,OFFSET(Import.PLQ,$A25-1,AE$15-1,1,1),IF($E25&lt;&gt;1,IF(ISNUMBER(INDEX(Import.PLE,Detalhamento!$E25,Detalhamento!AE$15)),IF(INDEX(Import.PLE,Detalhamento!$E25,Detalhamento!AE$15)&lt;=mediçao,OFFSET(Import.PLQ,$A25-1,AE$15-1,1,1),0),0),[1]PLE!$AA$28*OFFSET(Import.PLQ,$A25-1,AE$15-1,1,1)),IF($E25&lt;&gt;1,IF(ISNUMBER(INDEX(Import.PLE,Detalhamento!$E25,Detalhamento!AE$15)),IF(INDEX(Import.PLE,Detalhamento!$E25,Detalhamento!AE$15)&lt;=mediçao,0,OFFSET(Import.PLQ,$A25-1,AE$15-1,1,1)),OFFSET(Import.PLQ,$A25-1,AE$15-1,1,1)),(1-[1]PLE!$AA$28)*OFFSET(Import.PLQ,$A25-1,AE$15-1,1,1))))</f>
        <v>0</v>
      </c>
      <c r="AF25" s="7">
        <f ca="1">IF(AF$13="",0,CHOOSE(Detalhamento.OpçãoServiços,OFFSET(Import.PLQ,$A25-1,AF$15-1,1,1),IF($E25&lt;&gt;1,IF(ISNUMBER(INDEX(Import.PLE,Detalhamento!$E25,Detalhamento!AF$15)),IF(INDEX(Import.PLE,Detalhamento!$E25,Detalhamento!AF$15)&lt;=mediçao,OFFSET(Import.PLQ,$A25-1,AF$15-1,1,1),0),0),[1]PLE!$AA$28*OFFSET(Import.PLQ,$A25-1,AF$15-1,1,1)),IF($E25&lt;&gt;1,IF(ISNUMBER(INDEX(Import.PLE,Detalhamento!$E25,Detalhamento!AF$15)),IF(INDEX(Import.PLE,Detalhamento!$E25,Detalhamento!AF$15)&lt;=mediçao,0,OFFSET(Import.PLQ,$A25-1,AF$15-1,1,1)),OFFSET(Import.PLQ,$A25-1,AF$15-1,1,1)),(1-[1]PLE!$AA$28)*OFFSET(Import.PLQ,$A25-1,AF$15-1,1,1))))</f>
        <v>0</v>
      </c>
      <c r="AG25" s="7">
        <f ca="1">IF(AG$13="",0,CHOOSE(Detalhamento.OpçãoServiços,OFFSET(Import.PLQ,$A25-1,AG$15-1,1,1),IF($E25&lt;&gt;1,IF(ISNUMBER(INDEX(Import.PLE,Detalhamento!$E25,Detalhamento!AG$15)),IF(INDEX(Import.PLE,Detalhamento!$E25,Detalhamento!AG$15)&lt;=mediçao,OFFSET(Import.PLQ,$A25-1,AG$15-1,1,1),0),0),[1]PLE!$AA$28*OFFSET(Import.PLQ,$A25-1,AG$15-1,1,1)),IF($E25&lt;&gt;1,IF(ISNUMBER(INDEX(Import.PLE,Detalhamento!$E25,Detalhamento!AG$15)),IF(INDEX(Import.PLE,Detalhamento!$E25,Detalhamento!AG$15)&lt;=mediçao,0,OFFSET(Import.PLQ,$A25-1,AG$15-1,1,1)),OFFSET(Import.PLQ,$A25-1,AG$15-1,1,1)),(1-[1]PLE!$AA$28)*OFFSET(Import.PLQ,$A25-1,AG$15-1,1,1))))</f>
        <v>0</v>
      </c>
      <c r="AH25" s="7">
        <f ca="1">IF(AH$13="",0,CHOOSE(Detalhamento.OpçãoServiços,OFFSET(Import.PLQ,$A25-1,AH$15-1,1,1),IF($E25&lt;&gt;1,IF(ISNUMBER(INDEX(Import.PLE,Detalhamento!$E25,Detalhamento!AH$15)),IF(INDEX(Import.PLE,Detalhamento!$E25,Detalhamento!AH$15)&lt;=mediçao,OFFSET(Import.PLQ,$A25-1,AH$15-1,1,1),0),0),[1]PLE!$AA$28*OFFSET(Import.PLQ,$A25-1,AH$15-1,1,1)),IF($E25&lt;&gt;1,IF(ISNUMBER(INDEX(Import.PLE,Detalhamento!$E25,Detalhamento!AH$15)),IF(INDEX(Import.PLE,Detalhamento!$E25,Detalhamento!AH$15)&lt;=mediçao,0,OFFSET(Import.PLQ,$A25-1,AH$15-1,1,1)),OFFSET(Import.PLQ,$A25-1,AH$15-1,1,1)),(1-[1]PLE!$AA$28)*OFFSET(Import.PLQ,$A25-1,AH$15-1,1,1))))</f>
        <v>0</v>
      </c>
      <c r="AI25" s="7">
        <f ca="1">IF(AI$13="",0,CHOOSE(Detalhamento.OpçãoServiços,OFFSET(Import.PLQ,$A25-1,AI$15-1,1,1),IF($E25&lt;&gt;1,IF(ISNUMBER(INDEX(Import.PLE,Detalhamento!$E25,Detalhamento!AI$15)),IF(INDEX(Import.PLE,Detalhamento!$E25,Detalhamento!AI$15)&lt;=mediçao,OFFSET(Import.PLQ,$A25-1,AI$15-1,1,1),0),0),[1]PLE!$AA$28*OFFSET(Import.PLQ,$A25-1,AI$15-1,1,1)),IF($E25&lt;&gt;1,IF(ISNUMBER(INDEX(Import.PLE,Detalhamento!$E25,Detalhamento!AI$15)),IF(INDEX(Import.PLE,Detalhamento!$E25,Detalhamento!AI$15)&lt;=mediçao,0,OFFSET(Import.PLQ,$A25-1,AI$15-1,1,1)),OFFSET(Import.PLQ,$A25-1,AI$15-1,1,1)),(1-[1]PLE!$AA$28)*OFFSET(Import.PLQ,$A25-1,AI$15-1,1,1))))</f>
        <v>0</v>
      </c>
      <c r="AJ25" s="7">
        <f ca="1">IF(AJ$13="",0,CHOOSE(Detalhamento.OpçãoServiços,OFFSET(Import.PLQ,$A25-1,AJ$15-1,1,1),IF($E25&lt;&gt;1,IF(ISNUMBER(INDEX(Import.PLE,Detalhamento!$E25,Detalhamento!AJ$15)),IF(INDEX(Import.PLE,Detalhamento!$E25,Detalhamento!AJ$15)&lt;=mediçao,OFFSET(Import.PLQ,$A25-1,AJ$15-1,1,1),0),0),[1]PLE!$AA$28*OFFSET(Import.PLQ,$A25-1,AJ$15-1,1,1)),IF($E25&lt;&gt;1,IF(ISNUMBER(INDEX(Import.PLE,Detalhamento!$E25,Detalhamento!AJ$15)),IF(INDEX(Import.PLE,Detalhamento!$E25,Detalhamento!AJ$15)&lt;=mediçao,0,OFFSET(Import.PLQ,$A25-1,AJ$15-1,1,1)),OFFSET(Import.PLQ,$A25-1,AJ$15-1,1,1)),(1-[1]PLE!$AA$28)*OFFSET(Import.PLQ,$A25-1,AJ$15-1,1,1))))</f>
        <v>0</v>
      </c>
      <c r="AK25" s="7">
        <f ca="1">IF(AK$13="",0,CHOOSE(Detalhamento.OpçãoServiços,OFFSET(Import.PLQ,$A25-1,AK$15-1,1,1),IF($E25&lt;&gt;1,IF(ISNUMBER(INDEX(Import.PLE,Detalhamento!$E25,Detalhamento!AK$15)),IF(INDEX(Import.PLE,Detalhamento!$E25,Detalhamento!AK$15)&lt;=mediçao,OFFSET(Import.PLQ,$A25-1,AK$15-1,1,1),0),0),[1]PLE!$AA$28*OFFSET(Import.PLQ,$A25-1,AK$15-1,1,1)),IF($E25&lt;&gt;1,IF(ISNUMBER(INDEX(Import.PLE,Detalhamento!$E25,Detalhamento!AK$15)),IF(INDEX(Import.PLE,Detalhamento!$E25,Detalhamento!AK$15)&lt;=mediçao,0,OFFSET(Import.PLQ,$A25-1,AK$15-1,1,1)),OFFSET(Import.PLQ,$A25-1,AK$15-1,1,1)),(1-[1]PLE!$AA$28)*OFFSET(Import.PLQ,$A25-1,AK$15-1,1,1))))</f>
        <v>0</v>
      </c>
      <c r="AL25" s="7">
        <f ca="1">IF(AL$13="",0,CHOOSE(Detalhamento.OpçãoServiços,OFFSET(Import.PLQ,$A25-1,AL$15-1,1,1),IF($E25&lt;&gt;1,IF(ISNUMBER(INDEX(Import.PLE,Detalhamento!$E25,Detalhamento!AL$15)),IF(INDEX(Import.PLE,Detalhamento!$E25,Detalhamento!AL$15)&lt;=mediçao,OFFSET(Import.PLQ,$A25-1,AL$15-1,1,1),0),0),[1]PLE!$AA$28*OFFSET(Import.PLQ,$A25-1,AL$15-1,1,1)),IF($E25&lt;&gt;1,IF(ISNUMBER(INDEX(Import.PLE,Detalhamento!$E25,Detalhamento!AL$15)),IF(INDEX(Import.PLE,Detalhamento!$E25,Detalhamento!AL$15)&lt;=mediçao,0,OFFSET(Import.PLQ,$A25-1,AL$15-1,1,1)),OFFSET(Import.PLQ,$A25-1,AL$15-1,1,1)),(1-[1]PLE!$AA$28)*OFFSET(Import.PLQ,$A25-1,AL$15-1,1,1))))</f>
        <v>0</v>
      </c>
      <c r="AM25" s="7">
        <f ca="1">IF(AM$13="",0,CHOOSE(Detalhamento.OpçãoServiços,OFFSET(Import.PLQ,$A25-1,AM$15-1,1,1),IF($E25&lt;&gt;1,IF(ISNUMBER(INDEX(Import.PLE,Detalhamento!$E25,Detalhamento!AM$15)),IF(INDEX(Import.PLE,Detalhamento!$E25,Detalhamento!AM$15)&lt;=mediçao,OFFSET(Import.PLQ,$A25-1,AM$15-1,1,1),0),0),[1]PLE!$AA$28*OFFSET(Import.PLQ,$A25-1,AM$15-1,1,1)),IF($E25&lt;&gt;1,IF(ISNUMBER(INDEX(Import.PLE,Detalhamento!$E25,Detalhamento!AM$15)),IF(INDEX(Import.PLE,Detalhamento!$E25,Detalhamento!AM$15)&lt;=mediçao,0,OFFSET(Import.PLQ,$A25-1,AM$15-1,1,1)),OFFSET(Import.PLQ,$A25-1,AM$15-1,1,1)),(1-[1]PLE!$AA$28)*OFFSET(Import.PLQ,$A25-1,AM$15-1,1,1))))</f>
        <v>0</v>
      </c>
      <c r="AN25" s="7">
        <f ca="1">IF(AN$13="",0,CHOOSE(Detalhamento.OpçãoServiços,OFFSET(Import.PLQ,$A25-1,AN$15-1,1,1),IF($E25&lt;&gt;1,IF(ISNUMBER(INDEX(Import.PLE,Detalhamento!$E25,Detalhamento!AN$15)),IF(INDEX(Import.PLE,Detalhamento!$E25,Detalhamento!AN$15)&lt;=mediçao,OFFSET(Import.PLQ,$A25-1,AN$15-1,1,1),0),0),[1]PLE!$AA$28*OFFSET(Import.PLQ,$A25-1,AN$15-1,1,1)),IF($E25&lt;&gt;1,IF(ISNUMBER(INDEX(Import.PLE,Detalhamento!$E25,Detalhamento!AN$15)),IF(INDEX(Import.PLE,Detalhamento!$E25,Detalhamento!AN$15)&lt;=mediçao,0,OFFSET(Import.PLQ,$A25-1,AN$15-1,1,1)),OFFSET(Import.PLQ,$A25-1,AN$15-1,1,1)),(1-[1]PLE!$AA$28)*OFFSET(Import.PLQ,$A25-1,AN$15-1,1,1))))</f>
        <v>0</v>
      </c>
      <c r="AO25" s="7">
        <f ca="1">IF(AO$13="",0,CHOOSE(Detalhamento.OpçãoServiços,OFFSET(Import.PLQ,$A25-1,AO$15-1,1,1),IF($E25&lt;&gt;1,IF(ISNUMBER(INDEX(Import.PLE,Detalhamento!$E25,Detalhamento!AO$15)),IF(INDEX(Import.PLE,Detalhamento!$E25,Detalhamento!AO$15)&lt;=mediçao,OFFSET(Import.PLQ,$A25-1,AO$15-1,1,1),0),0),[1]PLE!$AA$28*OFFSET(Import.PLQ,$A25-1,AO$15-1,1,1)),IF($E25&lt;&gt;1,IF(ISNUMBER(INDEX(Import.PLE,Detalhamento!$E25,Detalhamento!AO$15)),IF(INDEX(Import.PLE,Detalhamento!$E25,Detalhamento!AO$15)&lt;=mediçao,0,OFFSET(Import.PLQ,$A25-1,AO$15-1,1,1)),OFFSET(Import.PLQ,$A25-1,AO$15-1,1,1)),(1-[1]PLE!$AA$28)*OFFSET(Import.PLQ,$A25-1,AO$15-1,1,1))))</f>
        <v>0</v>
      </c>
      <c r="AP25" s="7">
        <f ca="1">IF(AP$13="",0,CHOOSE(Detalhamento.OpçãoServiços,OFFSET(Import.PLQ,$A25-1,AP$15-1,1,1),IF($E25&lt;&gt;1,IF(ISNUMBER(INDEX(Import.PLE,Detalhamento!$E25,Detalhamento!AP$15)),IF(INDEX(Import.PLE,Detalhamento!$E25,Detalhamento!AP$15)&lt;=mediçao,OFFSET(Import.PLQ,$A25-1,AP$15-1,1,1),0),0),[1]PLE!$AA$28*OFFSET(Import.PLQ,$A25-1,AP$15-1,1,1)),IF($E25&lt;&gt;1,IF(ISNUMBER(INDEX(Import.PLE,Detalhamento!$E25,Detalhamento!AP$15)),IF(INDEX(Import.PLE,Detalhamento!$E25,Detalhamento!AP$15)&lt;=mediçao,0,OFFSET(Import.PLQ,$A25-1,AP$15-1,1,1)),OFFSET(Import.PLQ,$A25-1,AP$15-1,1,1)),(1-[1]PLE!$AA$28)*OFFSET(Import.PLQ,$A25-1,AP$15-1,1,1))))</f>
        <v>0</v>
      </c>
      <c r="AQ25" s="7">
        <f ca="1">IF(AQ$13="",0,CHOOSE(Detalhamento.OpçãoServiços,OFFSET(Import.PLQ,$A25-1,AQ$15-1,1,1),IF($E25&lt;&gt;1,IF(ISNUMBER(INDEX(Import.PLE,Detalhamento!$E25,Detalhamento!AQ$15)),IF(INDEX(Import.PLE,Detalhamento!$E25,Detalhamento!AQ$15)&lt;=mediçao,OFFSET(Import.PLQ,$A25-1,AQ$15-1,1,1),0),0),[1]PLE!$AA$28*OFFSET(Import.PLQ,$A25-1,AQ$15-1,1,1)),IF($E25&lt;&gt;1,IF(ISNUMBER(INDEX(Import.PLE,Detalhamento!$E25,Detalhamento!AQ$15)),IF(INDEX(Import.PLE,Detalhamento!$E25,Detalhamento!AQ$15)&lt;=mediçao,0,OFFSET(Import.PLQ,$A25-1,AQ$15-1,1,1)),OFFSET(Import.PLQ,$A25-1,AQ$15-1,1,1)),(1-[1]PLE!$AA$28)*OFFSET(Import.PLQ,$A25-1,AQ$15-1,1,1))))</f>
        <v>0</v>
      </c>
      <c r="AR25" s="7">
        <f ca="1">IF(AR$13="",0,CHOOSE(Detalhamento.OpçãoServiços,OFFSET(Import.PLQ,$A25-1,AR$15-1,1,1),IF($E25&lt;&gt;1,IF(ISNUMBER(INDEX(Import.PLE,Detalhamento!$E25,Detalhamento!AR$15)),IF(INDEX(Import.PLE,Detalhamento!$E25,Detalhamento!AR$15)&lt;=mediçao,OFFSET(Import.PLQ,$A25-1,AR$15-1,1,1),0),0),[1]PLE!$AA$28*OFFSET(Import.PLQ,$A25-1,AR$15-1,1,1)),IF($E25&lt;&gt;1,IF(ISNUMBER(INDEX(Import.PLE,Detalhamento!$E25,Detalhamento!AR$15)),IF(INDEX(Import.PLE,Detalhamento!$E25,Detalhamento!AR$15)&lt;=mediçao,0,OFFSET(Import.PLQ,$A25-1,AR$15-1,1,1)),OFFSET(Import.PLQ,$A25-1,AR$15-1,1,1)),(1-[1]PLE!$AA$28)*OFFSET(Import.PLQ,$A25-1,AR$15-1,1,1))))</f>
        <v>0</v>
      </c>
      <c r="AS25" s="7">
        <f ca="1">IF(AS$13="",0,CHOOSE(Detalhamento.OpçãoServiços,OFFSET(Import.PLQ,$A25-1,AS$15-1,1,1),IF($E25&lt;&gt;1,IF(ISNUMBER(INDEX(Import.PLE,Detalhamento!$E25,Detalhamento!AS$15)),IF(INDEX(Import.PLE,Detalhamento!$E25,Detalhamento!AS$15)&lt;=mediçao,OFFSET(Import.PLQ,$A25-1,AS$15-1,1,1),0),0),[1]PLE!$AA$28*OFFSET(Import.PLQ,$A25-1,AS$15-1,1,1)),IF($E25&lt;&gt;1,IF(ISNUMBER(INDEX(Import.PLE,Detalhamento!$E25,Detalhamento!AS$15)),IF(INDEX(Import.PLE,Detalhamento!$E25,Detalhamento!AS$15)&lt;=mediçao,0,OFFSET(Import.PLQ,$A25-1,AS$15-1,1,1)),OFFSET(Import.PLQ,$A25-1,AS$15-1,1,1)),(1-[1]PLE!$AA$28)*OFFSET(Import.PLQ,$A25-1,AS$15-1,1,1))))</f>
        <v>0</v>
      </c>
      <c r="AT25" s="7">
        <f ca="1">IF(AT$13="",0,CHOOSE(Detalhamento.OpçãoServiços,OFFSET(Import.PLQ,$A25-1,AT$15-1,1,1),IF($E25&lt;&gt;1,IF(ISNUMBER(INDEX(Import.PLE,Detalhamento!$E25,Detalhamento!AT$15)),IF(INDEX(Import.PLE,Detalhamento!$E25,Detalhamento!AT$15)&lt;=mediçao,OFFSET(Import.PLQ,$A25-1,AT$15-1,1,1),0),0),[1]PLE!$AA$28*OFFSET(Import.PLQ,$A25-1,AT$15-1,1,1)),IF($E25&lt;&gt;1,IF(ISNUMBER(INDEX(Import.PLE,Detalhamento!$E25,Detalhamento!AT$15)),IF(INDEX(Import.PLE,Detalhamento!$E25,Detalhamento!AT$15)&lt;=mediçao,0,OFFSET(Import.PLQ,$A25-1,AT$15-1,1,1)),OFFSET(Import.PLQ,$A25-1,AT$15-1,1,1)),(1-[1]PLE!$AA$28)*OFFSET(Import.PLQ,$A25-1,AT$15-1,1,1))))</f>
        <v>0</v>
      </c>
      <c r="AU25" s="7">
        <f ca="1">IF(AU$13="",0,CHOOSE(Detalhamento.OpçãoServiços,OFFSET(Import.PLQ,$A25-1,AU$15-1,1,1),IF($E25&lt;&gt;1,IF(ISNUMBER(INDEX(Import.PLE,Detalhamento!$E25,Detalhamento!AU$15)),IF(INDEX(Import.PLE,Detalhamento!$E25,Detalhamento!AU$15)&lt;=mediçao,OFFSET(Import.PLQ,$A25-1,AU$15-1,1,1),0),0),[1]PLE!$AA$28*OFFSET(Import.PLQ,$A25-1,AU$15-1,1,1)),IF($E25&lt;&gt;1,IF(ISNUMBER(INDEX(Import.PLE,Detalhamento!$E25,Detalhamento!AU$15)),IF(INDEX(Import.PLE,Detalhamento!$E25,Detalhamento!AU$15)&lt;=mediçao,0,OFFSET(Import.PLQ,$A25-1,AU$15-1,1,1)),OFFSET(Import.PLQ,$A25-1,AU$15-1,1,1)),(1-[1]PLE!$AA$28)*OFFSET(Import.PLQ,$A25-1,AU$15-1,1,1))))</f>
        <v>0</v>
      </c>
      <c r="AV25" s="7">
        <f ca="1">IF(AV$13="",0,CHOOSE(Detalhamento.OpçãoServiços,OFFSET(Import.PLQ,$A25-1,AV$15-1,1,1),IF($E25&lt;&gt;1,IF(ISNUMBER(INDEX(Import.PLE,Detalhamento!$E25,Detalhamento!AV$15)),IF(INDEX(Import.PLE,Detalhamento!$E25,Detalhamento!AV$15)&lt;=mediçao,OFFSET(Import.PLQ,$A25-1,AV$15-1,1,1),0),0),[1]PLE!$AA$28*OFFSET(Import.PLQ,$A25-1,AV$15-1,1,1)),IF($E25&lt;&gt;1,IF(ISNUMBER(INDEX(Import.PLE,Detalhamento!$E25,Detalhamento!AV$15)),IF(INDEX(Import.PLE,Detalhamento!$E25,Detalhamento!AV$15)&lt;=mediçao,0,OFFSET(Import.PLQ,$A25-1,AV$15-1,1,1)),OFFSET(Import.PLQ,$A25-1,AV$15-1,1,1)),(1-[1]PLE!$AA$28)*OFFSET(Import.PLQ,$A25-1,AV$15-1,1,1))))</f>
        <v>0</v>
      </c>
      <c r="AW25" s="7">
        <f ca="1">IF(AW$13="",0,CHOOSE(Detalhamento.OpçãoServiços,OFFSET(Import.PLQ,$A25-1,AW$15-1,1,1),IF($E25&lt;&gt;1,IF(ISNUMBER(INDEX(Import.PLE,Detalhamento!$E25,Detalhamento!AW$15)),IF(INDEX(Import.PLE,Detalhamento!$E25,Detalhamento!AW$15)&lt;=mediçao,OFFSET(Import.PLQ,$A25-1,AW$15-1,1,1),0),0),[1]PLE!$AA$28*OFFSET(Import.PLQ,$A25-1,AW$15-1,1,1)),IF($E25&lt;&gt;1,IF(ISNUMBER(INDEX(Import.PLE,Detalhamento!$E25,Detalhamento!AW$15)),IF(INDEX(Import.PLE,Detalhamento!$E25,Detalhamento!AW$15)&lt;=mediçao,0,OFFSET(Import.PLQ,$A25-1,AW$15-1,1,1)),OFFSET(Import.PLQ,$A25-1,AW$15-1,1,1)),(1-[1]PLE!$AA$28)*OFFSET(Import.PLQ,$A25-1,AW$15-1,1,1))))</f>
        <v>0</v>
      </c>
      <c r="AX25" s="7">
        <f ca="1">IF(AX$13="",0,CHOOSE(Detalhamento.OpçãoServiços,OFFSET(Import.PLQ,$A25-1,AX$15-1,1,1),IF($E25&lt;&gt;1,IF(ISNUMBER(INDEX(Import.PLE,Detalhamento!$E25,Detalhamento!AX$15)),IF(INDEX(Import.PLE,Detalhamento!$E25,Detalhamento!AX$15)&lt;=mediçao,OFFSET(Import.PLQ,$A25-1,AX$15-1,1,1),0),0),[1]PLE!$AA$28*OFFSET(Import.PLQ,$A25-1,AX$15-1,1,1)),IF($E25&lt;&gt;1,IF(ISNUMBER(INDEX(Import.PLE,Detalhamento!$E25,Detalhamento!AX$15)),IF(INDEX(Import.PLE,Detalhamento!$E25,Detalhamento!AX$15)&lt;=mediçao,0,OFFSET(Import.PLQ,$A25-1,AX$15-1,1,1)),OFFSET(Import.PLQ,$A25-1,AX$15-1,1,1)),(1-[1]PLE!$AA$28)*OFFSET(Import.PLQ,$A25-1,AX$15-1,1,1))))</f>
        <v>0</v>
      </c>
      <c r="AY25" s="7">
        <f ca="1">IF(AY$13="",0,CHOOSE(Detalhamento.OpçãoServiços,OFFSET(Import.PLQ,$A25-1,AY$15-1,1,1),IF($E25&lt;&gt;1,IF(ISNUMBER(INDEX(Import.PLE,Detalhamento!$E25,Detalhamento!AY$15)),IF(INDEX(Import.PLE,Detalhamento!$E25,Detalhamento!AY$15)&lt;=mediçao,OFFSET(Import.PLQ,$A25-1,AY$15-1,1,1),0),0),[1]PLE!$AA$28*OFFSET(Import.PLQ,$A25-1,AY$15-1,1,1)),IF($E25&lt;&gt;1,IF(ISNUMBER(INDEX(Import.PLE,Detalhamento!$E25,Detalhamento!AY$15)),IF(INDEX(Import.PLE,Detalhamento!$E25,Detalhamento!AY$15)&lt;=mediçao,0,OFFSET(Import.PLQ,$A25-1,AY$15-1,1,1)),OFFSET(Import.PLQ,$A25-1,AY$15-1,1,1)),(1-[1]PLE!$AA$28)*OFFSET(Import.PLQ,$A25-1,AY$15-1,1,1))))</f>
        <v>0</v>
      </c>
      <c r="AZ25" s="7">
        <f ca="1">IF(AZ$13="",0,CHOOSE(Detalhamento.OpçãoServiços,OFFSET(Import.PLQ,$A25-1,AZ$15-1,1,1),IF($E25&lt;&gt;1,IF(ISNUMBER(INDEX(Import.PLE,Detalhamento!$E25,Detalhamento!AZ$15)),IF(INDEX(Import.PLE,Detalhamento!$E25,Detalhamento!AZ$15)&lt;=mediçao,OFFSET(Import.PLQ,$A25-1,AZ$15-1,1,1),0),0),[1]PLE!$AA$28*OFFSET(Import.PLQ,$A25-1,AZ$15-1,1,1)),IF($E25&lt;&gt;1,IF(ISNUMBER(INDEX(Import.PLE,Detalhamento!$E25,Detalhamento!AZ$15)),IF(INDEX(Import.PLE,Detalhamento!$E25,Detalhamento!AZ$15)&lt;=mediçao,0,OFFSET(Import.PLQ,$A25-1,AZ$15-1,1,1)),OFFSET(Import.PLQ,$A25-1,AZ$15-1,1,1)),(1-[1]PLE!$AA$28)*OFFSET(Import.PLQ,$A25-1,AZ$15-1,1,1))))</f>
        <v>0</v>
      </c>
      <c r="BA25" s="7">
        <f ca="1">IF(BA$13="",0,CHOOSE(Detalhamento.OpçãoServiços,OFFSET(Import.PLQ,$A25-1,BA$15-1,1,1),IF($E25&lt;&gt;1,IF(ISNUMBER(INDEX(Import.PLE,Detalhamento!$E25,Detalhamento!BA$15)),IF(INDEX(Import.PLE,Detalhamento!$E25,Detalhamento!BA$15)&lt;=mediçao,OFFSET(Import.PLQ,$A25-1,BA$15-1,1,1),0),0),[1]PLE!$AA$28*OFFSET(Import.PLQ,$A25-1,BA$15-1,1,1)),IF($E25&lt;&gt;1,IF(ISNUMBER(INDEX(Import.PLE,Detalhamento!$E25,Detalhamento!BA$15)),IF(INDEX(Import.PLE,Detalhamento!$E25,Detalhamento!BA$15)&lt;=mediçao,0,OFFSET(Import.PLQ,$A25-1,BA$15-1,1,1)),OFFSET(Import.PLQ,$A25-1,BA$15-1,1,1)),(1-[1]PLE!$AA$28)*OFFSET(Import.PLQ,$A25-1,BA$15-1,1,1))))</f>
        <v>0</v>
      </c>
      <c r="BB25" s="7">
        <f ca="1">IF(BB$13="",0,CHOOSE(Detalhamento.OpçãoServiços,OFFSET(Import.PLQ,$A25-1,BB$15-1,1,1),IF($E25&lt;&gt;1,IF(ISNUMBER(INDEX(Import.PLE,Detalhamento!$E25,Detalhamento!BB$15)),IF(INDEX(Import.PLE,Detalhamento!$E25,Detalhamento!BB$15)&lt;=mediçao,OFFSET(Import.PLQ,$A25-1,BB$15-1,1,1),0),0),[1]PLE!$AA$28*OFFSET(Import.PLQ,$A25-1,BB$15-1,1,1)),IF($E25&lt;&gt;1,IF(ISNUMBER(INDEX(Import.PLE,Detalhamento!$E25,Detalhamento!BB$15)),IF(INDEX(Import.PLE,Detalhamento!$E25,Detalhamento!BB$15)&lt;=mediçao,0,OFFSET(Import.PLQ,$A25-1,BB$15-1,1,1)),OFFSET(Import.PLQ,$A25-1,BB$15-1,1,1)),(1-[1]PLE!$AA$28)*OFFSET(Import.PLQ,$A25-1,BB$15-1,1,1))))</f>
        <v>0</v>
      </c>
      <c r="BC25" s="7">
        <f ca="1">IF(BC$13="",0,CHOOSE(Detalhamento.OpçãoServiços,OFFSET(Import.PLQ,$A25-1,BC$15-1,1,1),IF($E25&lt;&gt;1,IF(ISNUMBER(INDEX(Import.PLE,Detalhamento!$E25,Detalhamento!BC$15)),IF(INDEX(Import.PLE,Detalhamento!$E25,Detalhamento!BC$15)&lt;=mediçao,OFFSET(Import.PLQ,$A25-1,BC$15-1,1,1),0),0),[1]PLE!$AA$28*OFFSET(Import.PLQ,$A25-1,BC$15-1,1,1)),IF($E25&lt;&gt;1,IF(ISNUMBER(INDEX(Import.PLE,Detalhamento!$E25,Detalhamento!BC$15)),IF(INDEX(Import.PLE,Detalhamento!$E25,Detalhamento!BC$15)&lt;=mediçao,0,OFFSET(Import.PLQ,$A25-1,BC$15-1,1,1)),OFFSET(Import.PLQ,$A25-1,BC$15-1,1,1)),(1-[1]PLE!$AA$28)*OFFSET(Import.PLQ,$A25-1,BC$15-1,1,1))))</f>
        <v>0</v>
      </c>
      <c r="BD25" s="7">
        <f ca="1">IF(BD$13="",0,CHOOSE(Detalhamento.OpçãoServiços,OFFSET(Import.PLQ,$A25-1,BD$15-1,1,1),IF($E25&lt;&gt;1,IF(ISNUMBER(INDEX(Import.PLE,Detalhamento!$E25,Detalhamento!BD$15)),IF(INDEX(Import.PLE,Detalhamento!$E25,Detalhamento!BD$15)&lt;=mediçao,OFFSET(Import.PLQ,$A25-1,BD$15-1,1,1),0),0),[1]PLE!$AA$28*OFFSET(Import.PLQ,$A25-1,BD$15-1,1,1)),IF($E25&lt;&gt;1,IF(ISNUMBER(INDEX(Import.PLE,Detalhamento!$E25,Detalhamento!BD$15)),IF(INDEX(Import.PLE,Detalhamento!$E25,Detalhamento!BD$15)&lt;=mediçao,0,OFFSET(Import.PLQ,$A25-1,BD$15-1,1,1)),OFFSET(Import.PLQ,$A25-1,BD$15-1,1,1)),(1-[1]PLE!$AA$28)*OFFSET(Import.PLQ,$A25-1,BD$15-1,1,1))))</f>
        <v>0</v>
      </c>
      <c r="BE25" s="7">
        <f ca="1">IF(BE$13="",0,CHOOSE(Detalhamento.OpçãoServiços,OFFSET(Import.PLQ,$A25-1,BE$15-1,1,1),IF($E25&lt;&gt;1,IF(ISNUMBER(INDEX(Import.PLE,Detalhamento!$E25,Detalhamento!BE$15)),IF(INDEX(Import.PLE,Detalhamento!$E25,Detalhamento!BE$15)&lt;=mediçao,OFFSET(Import.PLQ,$A25-1,BE$15-1,1,1),0),0),[1]PLE!$AA$28*OFFSET(Import.PLQ,$A25-1,BE$15-1,1,1)),IF($E25&lt;&gt;1,IF(ISNUMBER(INDEX(Import.PLE,Detalhamento!$E25,Detalhamento!BE$15)),IF(INDEX(Import.PLE,Detalhamento!$E25,Detalhamento!BE$15)&lt;=mediçao,0,OFFSET(Import.PLQ,$A25-1,BE$15-1,1,1)),OFFSET(Import.PLQ,$A25-1,BE$15-1,1,1)),(1-[1]PLE!$AA$28)*OFFSET(Import.PLQ,$A25-1,BE$15-1,1,1))))</f>
        <v>0</v>
      </c>
      <c r="BF25" s="7">
        <f ca="1">IF(BF$13="",0,CHOOSE(Detalhamento.OpçãoServiços,OFFSET(Import.PLQ,$A25-1,BF$15-1,1,1),IF($E25&lt;&gt;1,IF(ISNUMBER(INDEX(Import.PLE,Detalhamento!$E25,Detalhamento!BF$15)),IF(INDEX(Import.PLE,Detalhamento!$E25,Detalhamento!BF$15)&lt;=mediçao,OFFSET(Import.PLQ,$A25-1,BF$15-1,1,1),0),0),[1]PLE!$AA$28*OFFSET(Import.PLQ,$A25-1,BF$15-1,1,1)),IF($E25&lt;&gt;1,IF(ISNUMBER(INDEX(Import.PLE,Detalhamento!$E25,Detalhamento!BF$15)),IF(INDEX(Import.PLE,Detalhamento!$E25,Detalhamento!BF$15)&lt;=mediçao,0,OFFSET(Import.PLQ,$A25-1,BF$15-1,1,1)),OFFSET(Import.PLQ,$A25-1,BF$15-1,1,1)),(1-[1]PLE!$AA$28)*OFFSET(Import.PLQ,$A25-1,BF$15-1,1,1))))</f>
        <v>0</v>
      </c>
      <c r="BG25" s="7">
        <f ca="1">IF(BG$13="",0,CHOOSE(Detalhamento.OpçãoServiços,OFFSET(Import.PLQ,$A25-1,BG$15-1,1,1),IF($E25&lt;&gt;1,IF(ISNUMBER(INDEX(Import.PLE,Detalhamento!$E25,Detalhamento!BG$15)),IF(INDEX(Import.PLE,Detalhamento!$E25,Detalhamento!BG$15)&lt;=mediçao,OFFSET(Import.PLQ,$A25-1,BG$15-1,1,1),0),0),[1]PLE!$AA$28*OFFSET(Import.PLQ,$A25-1,BG$15-1,1,1)),IF($E25&lt;&gt;1,IF(ISNUMBER(INDEX(Import.PLE,Detalhamento!$E25,Detalhamento!BG$15)),IF(INDEX(Import.PLE,Detalhamento!$E25,Detalhamento!BG$15)&lt;=mediçao,0,OFFSET(Import.PLQ,$A25-1,BG$15-1,1,1)),OFFSET(Import.PLQ,$A25-1,BG$15-1,1,1)),(1-[1]PLE!$AA$28)*OFFSET(Import.PLQ,$A25-1,BG$15-1,1,1))))</f>
        <v>0</v>
      </c>
      <c r="BH25" s="7">
        <f ca="1">IF(BH$13="",0,CHOOSE(Detalhamento.OpçãoServiços,OFFSET(Import.PLQ,$A25-1,BH$15-1,1,1),IF($E25&lt;&gt;1,IF(ISNUMBER(INDEX(Import.PLE,Detalhamento!$E25,Detalhamento!BH$15)),IF(INDEX(Import.PLE,Detalhamento!$E25,Detalhamento!BH$15)&lt;=mediçao,OFFSET(Import.PLQ,$A25-1,BH$15-1,1,1),0),0),[1]PLE!$AA$28*OFFSET(Import.PLQ,$A25-1,BH$15-1,1,1)),IF($E25&lt;&gt;1,IF(ISNUMBER(INDEX(Import.PLE,Detalhamento!$E25,Detalhamento!BH$15)),IF(INDEX(Import.PLE,Detalhamento!$E25,Detalhamento!BH$15)&lt;=mediçao,0,OFFSET(Import.PLQ,$A25-1,BH$15-1,1,1)),OFFSET(Import.PLQ,$A25-1,BH$15-1,1,1)),(1-[1]PLE!$AA$28)*OFFSET(Import.PLQ,$A25-1,BH$15-1,1,1))))</f>
        <v>0</v>
      </c>
      <c r="BI25" s="7">
        <f ca="1">IF(BI$13="",0,CHOOSE(Detalhamento.OpçãoServiços,OFFSET(Import.PLQ,$A25-1,BI$15-1,1,1),IF($E25&lt;&gt;1,IF(ISNUMBER(INDEX(Import.PLE,Detalhamento!$E25,Detalhamento!BI$15)),IF(INDEX(Import.PLE,Detalhamento!$E25,Detalhamento!BI$15)&lt;=mediçao,OFFSET(Import.PLQ,$A25-1,BI$15-1,1,1),0),0),[1]PLE!$AA$28*OFFSET(Import.PLQ,$A25-1,BI$15-1,1,1)),IF($E25&lt;&gt;1,IF(ISNUMBER(INDEX(Import.PLE,Detalhamento!$E25,Detalhamento!BI$15)),IF(INDEX(Import.PLE,Detalhamento!$E25,Detalhamento!BI$15)&lt;=mediçao,0,OFFSET(Import.PLQ,$A25-1,BI$15-1,1,1)),OFFSET(Import.PLQ,$A25-1,BI$15-1,1,1)),(1-[1]PLE!$AA$28)*OFFSET(Import.PLQ,$A25-1,BI$15-1,1,1))))</f>
        <v>0</v>
      </c>
    </row>
    <row r="26" spans="1:61" ht="22.5" x14ac:dyDescent="0.2">
      <c r="A26" s="1">
        <v>56</v>
      </c>
      <c r="B26" s="2" t="str">
        <f ca="1">OFFSET(LIorçamento,$A26-1,B$16,1,1)</f>
        <v>Evento</v>
      </c>
      <c r="E26" s="3">
        <f ca="1">OFFSET(LIorçamento,$A26-1,E$16,1,1)</f>
        <v>3</v>
      </c>
      <c r="F26" s="4">
        <f ca="1">CHOOSE($B$8,IF(OR(Nível="Serviço",Nível="Evento"),E26*10^4+IF(Nível&lt;&gt;"Evento",A26,0),0),IF(Nível&lt;&gt;"Evento",A26,0))</f>
        <v>30000</v>
      </c>
      <c r="G26" s="4" t="str">
        <f ca="1">OFFSET(LIorçamento,$A26-1,G$16,1,1)</f>
        <v>Evento</v>
      </c>
      <c r="H26" s="5" t="str">
        <f ca="1">OFFSET(LIorçamento,$A26-1,H$16,1,1)</f>
        <v>SERVIÇOS RODOVIÁRIOS - SINALIZAÇÃO PARA SEGURANÇA NA EXECUÇÃO DA OBRA</v>
      </c>
      <c r="I26" s="6" t="str">
        <f ca="1">IF(OR(Nível="Serviço",Nível="evento"),OFFSET(LIorçamento,$A26-1,I$16,1,1),"")</f>
        <v>R$</v>
      </c>
      <c r="J26" s="7">
        <f ca="1">IF(OR(Nível="Serviço",Nível="evento"),SUM(L26:BI26),"")</f>
        <v>21084.967799999999</v>
      </c>
      <c r="K26" s="8"/>
      <c r="L26" s="7">
        <f ca="1">IF(L$13="",0,CHOOSE(Detalhamento.OpçãoServiços,OFFSET(Import.PLQ,$A26-1,L$15-1,1,1),IF($E26&lt;&gt;1,IF(ISNUMBER(INDEX(Import.PLE,Detalhamento!$E26,Detalhamento!L$15)),IF(INDEX(Import.PLE,Detalhamento!$E26,Detalhamento!L$15)&lt;=mediçao,OFFSET(Import.PLQ,$A26-1,L$15-1,1,1),0),0),[1]PLE!$AA$28*OFFSET(Import.PLQ,$A26-1,L$15-1,1,1)),IF($E26&lt;&gt;1,IF(ISNUMBER(INDEX(Import.PLE,Detalhamento!$E26,Detalhamento!L$15)),IF(INDEX(Import.PLE,Detalhamento!$E26,Detalhamento!L$15)&lt;=mediçao,0,OFFSET(Import.PLQ,$A26-1,L$15-1,1,1)),OFFSET(Import.PLQ,$A26-1,L$15-1,1,1)),(1-[1]PLE!$AA$28)*OFFSET(Import.PLQ,$A26-1,L$15-1,1,1))))</f>
        <v>0</v>
      </c>
      <c r="M26" s="7">
        <f ca="1">IF(M$13="",0,CHOOSE(Detalhamento.OpçãoServiços,OFFSET(Import.PLQ,$A26-1,M$15-1,1,1),IF($E26&lt;&gt;1,IF(ISNUMBER(INDEX(Import.PLE,Detalhamento!$E26,Detalhamento!M$15)),IF(INDEX(Import.PLE,Detalhamento!$E26,Detalhamento!M$15)&lt;=mediçao,OFFSET(Import.PLQ,$A26-1,M$15-1,1,1),0),0),[1]PLE!$AA$28*OFFSET(Import.PLQ,$A26-1,M$15-1,1,1)),IF($E26&lt;&gt;1,IF(ISNUMBER(INDEX(Import.PLE,Detalhamento!$E26,Detalhamento!M$15)),IF(INDEX(Import.PLE,Detalhamento!$E26,Detalhamento!M$15)&lt;=mediçao,0,OFFSET(Import.PLQ,$A26-1,M$15-1,1,1)),OFFSET(Import.PLQ,$A26-1,M$15-1,1,1)),(1-[1]PLE!$AA$28)*OFFSET(Import.PLQ,$A26-1,M$15-1,1,1))))</f>
        <v>10413.443768421052</v>
      </c>
      <c r="N26" s="7">
        <f ca="1">IF(N$13="",0,CHOOSE(Detalhamento.OpçãoServiços,OFFSET(Import.PLQ,$A26-1,N$15-1,1,1),IF($E26&lt;&gt;1,IF(ISNUMBER(INDEX(Import.PLE,Detalhamento!$E26,Detalhamento!N$15)),IF(INDEX(Import.PLE,Detalhamento!$E26,Detalhamento!N$15)&lt;=mediçao,OFFSET(Import.PLQ,$A26-1,N$15-1,1,1),0),0),[1]PLE!$AA$28*OFFSET(Import.PLQ,$A26-1,N$15-1,1,1)),IF($E26&lt;&gt;1,IF(ISNUMBER(INDEX(Import.PLE,Detalhamento!$E26,Detalhamento!N$15)),IF(INDEX(Import.PLE,Detalhamento!$E26,Detalhamento!N$15)&lt;=mediçao,0,OFFSET(Import.PLQ,$A26-1,N$15-1,1,1)),OFFSET(Import.PLQ,$A26-1,N$15-1,1,1)),(1-[1]PLE!$AA$28)*OFFSET(Import.PLQ,$A26-1,N$15-1,1,1))))</f>
        <v>524.65263157894731</v>
      </c>
      <c r="O26" s="7">
        <f ca="1">IF(O$13="",0,CHOOSE(Detalhamento.OpçãoServiços,OFFSET(Import.PLQ,$A26-1,O$15-1,1,1),IF($E26&lt;&gt;1,IF(ISNUMBER(INDEX(Import.PLE,Detalhamento!$E26,Detalhamento!O$15)),IF(INDEX(Import.PLE,Detalhamento!$E26,Detalhamento!O$15)&lt;=mediçao,OFFSET(Import.PLQ,$A26-1,O$15-1,1,1),0),0),[1]PLE!$AA$28*OFFSET(Import.PLQ,$A26-1,O$15-1,1,1)),IF($E26&lt;&gt;1,IF(ISNUMBER(INDEX(Import.PLE,Detalhamento!$E26,Detalhamento!O$15)),IF(INDEX(Import.PLE,Detalhamento!$E26,Detalhamento!O$15)&lt;=mediçao,0,OFFSET(Import.PLQ,$A26-1,O$15-1,1,1)),OFFSET(Import.PLQ,$A26-1,O$15-1,1,1)),(1-[1]PLE!$AA$28)*OFFSET(Import.PLQ,$A26-1,O$15-1,1,1))))</f>
        <v>429.35</v>
      </c>
      <c r="P26" s="7">
        <f ca="1">IF(P$13="",0,CHOOSE(Detalhamento.OpçãoServiços,OFFSET(Import.PLQ,$A26-1,P$15-1,1,1),IF($E26&lt;&gt;1,IF(ISNUMBER(INDEX(Import.PLE,Detalhamento!$E26,Detalhamento!P$15)),IF(INDEX(Import.PLE,Detalhamento!$E26,Detalhamento!P$15)&lt;=mediçao,OFFSET(Import.PLQ,$A26-1,P$15-1,1,1),0),0),[1]PLE!$AA$28*OFFSET(Import.PLQ,$A26-1,P$15-1,1,1)),IF($E26&lt;&gt;1,IF(ISNUMBER(INDEX(Import.PLE,Detalhamento!$E26,Detalhamento!P$15)),IF(INDEX(Import.PLE,Detalhamento!$E26,Detalhamento!P$15)&lt;=mediçao,0,OFFSET(Import.PLQ,$A26-1,P$15-1,1,1)),OFFSET(Import.PLQ,$A26-1,P$15-1,1,1)),(1-[1]PLE!$AA$28)*OFFSET(Import.PLQ,$A26-1,P$15-1,1,1))))</f>
        <v>4808.8999999999987</v>
      </c>
      <c r="Q26" s="7">
        <f ca="1">IF(Q$13="",0,CHOOSE(Detalhamento.OpçãoServiços,OFFSET(Import.PLQ,$A26-1,Q$15-1,1,1),IF($E26&lt;&gt;1,IF(ISNUMBER(INDEX(Import.PLE,Detalhamento!$E26,Detalhamento!Q$15)),IF(INDEX(Import.PLE,Detalhamento!$E26,Detalhamento!Q$15)&lt;=mediçao,OFFSET(Import.PLQ,$A26-1,Q$15-1,1,1),0),0),[1]PLE!$AA$28*OFFSET(Import.PLQ,$A26-1,Q$15-1,1,1)),IF($E26&lt;&gt;1,IF(ISNUMBER(INDEX(Import.PLE,Detalhamento!$E26,Detalhamento!Q$15)),IF(INDEX(Import.PLE,Detalhamento!$E26,Detalhamento!Q$15)&lt;=mediçao,0,OFFSET(Import.PLQ,$A26-1,Q$15-1,1,1)),OFFSET(Import.PLQ,$A26-1,Q$15-1,1,1)),(1-[1]PLE!$AA$28)*OFFSET(Import.PLQ,$A26-1,Q$15-1,1,1))))</f>
        <v>4908.6213999999991</v>
      </c>
      <c r="R26" s="7">
        <f ca="1">IF(R$13="",0,CHOOSE(Detalhamento.OpçãoServiços,OFFSET(Import.PLQ,$A26-1,R$15-1,1,1),IF($E26&lt;&gt;1,IF(ISNUMBER(INDEX(Import.PLE,Detalhamento!$E26,Detalhamento!R$15)),IF(INDEX(Import.PLE,Detalhamento!$E26,Detalhamento!R$15)&lt;=mediçao,OFFSET(Import.PLQ,$A26-1,R$15-1,1,1),0),0),[1]PLE!$AA$28*OFFSET(Import.PLQ,$A26-1,R$15-1,1,1)),IF($E26&lt;&gt;1,IF(ISNUMBER(INDEX(Import.PLE,Detalhamento!$E26,Detalhamento!R$15)),IF(INDEX(Import.PLE,Detalhamento!$E26,Detalhamento!R$15)&lt;=mediçao,0,OFFSET(Import.PLQ,$A26-1,R$15-1,1,1)),OFFSET(Import.PLQ,$A26-1,R$15-1,1,1)),(1-[1]PLE!$AA$28)*OFFSET(Import.PLQ,$A26-1,R$15-1,1,1))))</f>
        <v>0</v>
      </c>
      <c r="S26" s="7">
        <f ca="1">IF(S$13="",0,CHOOSE(Detalhamento.OpçãoServiços,OFFSET(Import.PLQ,$A26-1,S$15-1,1,1),IF($E26&lt;&gt;1,IF(ISNUMBER(INDEX(Import.PLE,Detalhamento!$E26,Detalhamento!S$15)),IF(INDEX(Import.PLE,Detalhamento!$E26,Detalhamento!S$15)&lt;=mediçao,OFFSET(Import.PLQ,$A26-1,S$15-1,1,1),0),0),[1]PLE!$AA$28*OFFSET(Import.PLQ,$A26-1,S$15-1,1,1)),IF($E26&lt;&gt;1,IF(ISNUMBER(INDEX(Import.PLE,Detalhamento!$E26,Detalhamento!S$15)),IF(INDEX(Import.PLE,Detalhamento!$E26,Detalhamento!S$15)&lt;=mediçao,0,OFFSET(Import.PLQ,$A26-1,S$15-1,1,1)),OFFSET(Import.PLQ,$A26-1,S$15-1,1,1)),(1-[1]PLE!$AA$28)*OFFSET(Import.PLQ,$A26-1,S$15-1,1,1))))</f>
        <v>0</v>
      </c>
      <c r="T26" s="7">
        <f ca="1">IF(T$13="",0,CHOOSE(Detalhamento.OpçãoServiços,OFFSET(Import.PLQ,$A26-1,T$15-1,1,1),IF($E26&lt;&gt;1,IF(ISNUMBER(INDEX(Import.PLE,Detalhamento!$E26,Detalhamento!T$15)),IF(INDEX(Import.PLE,Detalhamento!$E26,Detalhamento!T$15)&lt;=mediçao,OFFSET(Import.PLQ,$A26-1,T$15-1,1,1),0),0),[1]PLE!$AA$28*OFFSET(Import.PLQ,$A26-1,T$15-1,1,1)),IF($E26&lt;&gt;1,IF(ISNUMBER(INDEX(Import.PLE,Detalhamento!$E26,Detalhamento!T$15)),IF(INDEX(Import.PLE,Detalhamento!$E26,Detalhamento!T$15)&lt;=mediçao,0,OFFSET(Import.PLQ,$A26-1,T$15-1,1,1)),OFFSET(Import.PLQ,$A26-1,T$15-1,1,1)),(1-[1]PLE!$AA$28)*OFFSET(Import.PLQ,$A26-1,T$15-1,1,1))))</f>
        <v>0</v>
      </c>
      <c r="U26" s="7">
        <f ca="1">IF(U$13="",0,CHOOSE(Detalhamento.OpçãoServiços,OFFSET(Import.PLQ,$A26-1,U$15-1,1,1),IF($E26&lt;&gt;1,IF(ISNUMBER(INDEX(Import.PLE,Detalhamento!$E26,Detalhamento!U$15)),IF(INDEX(Import.PLE,Detalhamento!$E26,Detalhamento!U$15)&lt;=mediçao,OFFSET(Import.PLQ,$A26-1,U$15-1,1,1),0),0),[1]PLE!$AA$28*OFFSET(Import.PLQ,$A26-1,U$15-1,1,1)),IF($E26&lt;&gt;1,IF(ISNUMBER(INDEX(Import.PLE,Detalhamento!$E26,Detalhamento!U$15)),IF(INDEX(Import.PLE,Detalhamento!$E26,Detalhamento!U$15)&lt;=mediçao,0,OFFSET(Import.PLQ,$A26-1,U$15-1,1,1)),OFFSET(Import.PLQ,$A26-1,U$15-1,1,1)),(1-[1]PLE!$AA$28)*OFFSET(Import.PLQ,$A26-1,U$15-1,1,1))))</f>
        <v>0</v>
      </c>
      <c r="V26" s="7">
        <f ca="1">IF(V$13="",0,CHOOSE(Detalhamento.OpçãoServiços,OFFSET(Import.PLQ,$A26-1,V$15-1,1,1),IF($E26&lt;&gt;1,IF(ISNUMBER(INDEX(Import.PLE,Detalhamento!$E26,Detalhamento!V$15)),IF(INDEX(Import.PLE,Detalhamento!$E26,Detalhamento!V$15)&lt;=mediçao,OFFSET(Import.PLQ,$A26-1,V$15-1,1,1),0),0),[1]PLE!$AA$28*OFFSET(Import.PLQ,$A26-1,V$15-1,1,1)),IF($E26&lt;&gt;1,IF(ISNUMBER(INDEX(Import.PLE,Detalhamento!$E26,Detalhamento!V$15)),IF(INDEX(Import.PLE,Detalhamento!$E26,Detalhamento!V$15)&lt;=mediçao,0,OFFSET(Import.PLQ,$A26-1,V$15-1,1,1)),OFFSET(Import.PLQ,$A26-1,V$15-1,1,1)),(1-[1]PLE!$AA$28)*OFFSET(Import.PLQ,$A26-1,V$15-1,1,1))))</f>
        <v>0</v>
      </c>
      <c r="W26" s="7">
        <f ca="1">IF(W$13="",0,CHOOSE(Detalhamento.OpçãoServiços,OFFSET(Import.PLQ,$A26-1,W$15-1,1,1),IF($E26&lt;&gt;1,IF(ISNUMBER(INDEX(Import.PLE,Detalhamento!$E26,Detalhamento!W$15)),IF(INDEX(Import.PLE,Detalhamento!$E26,Detalhamento!W$15)&lt;=mediçao,OFFSET(Import.PLQ,$A26-1,W$15-1,1,1),0),0),[1]PLE!$AA$28*OFFSET(Import.PLQ,$A26-1,W$15-1,1,1)),IF($E26&lt;&gt;1,IF(ISNUMBER(INDEX(Import.PLE,Detalhamento!$E26,Detalhamento!W$15)),IF(INDEX(Import.PLE,Detalhamento!$E26,Detalhamento!W$15)&lt;=mediçao,0,OFFSET(Import.PLQ,$A26-1,W$15-1,1,1)),OFFSET(Import.PLQ,$A26-1,W$15-1,1,1)),(1-[1]PLE!$AA$28)*OFFSET(Import.PLQ,$A26-1,W$15-1,1,1))))</f>
        <v>0</v>
      </c>
      <c r="X26" s="7">
        <f ca="1">IF(X$13="",0,CHOOSE(Detalhamento.OpçãoServiços,OFFSET(Import.PLQ,$A26-1,X$15-1,1,1),IF($E26&lt;&gt;1,IF(ISNUMBER(INDEX(Import.PLE,Detalhamento!$E26,Detalhamento!X$15)),IF(INDEX(Import.PLE,Detalhamento!$E26,Detalhamento!X$15)&lt;=mediçao,OFFSET(Import.PLQ,$A26-1,X$15-1,1,1),0),0),[1]PLE!$AA$28*OFFSET(Import.PLQ,$A26-1,X$15-1,1,1)),IF($E26&lt;&gt;1,IF(ISNUMBER(INDEX(Import.PLE,Detalhamento!$E26,Detalhamento!X$15)),IF(INDEX(Import.PLE,Detalhamento!$E26,Detalhamento!X$15)&lt;=mediçao,0,OFFSET(Import.PLQ,$A26-1,X$15-1,1,1)),OFFSET(Import.PLQ,$A26-1,X$15-1,1,1)),(1-[1]PLE!$AA$28)*OFFSET(Import.PLQ,$A26-1,X$15-1,1,1))))</f>
        <v>0</v>
      </c>
      <c r="Y26" s="7">
        <f ca="1">IF(Y$13="",0,CHOOSE(Detalhamento.OpçãoServiços,OFFSET(Import.PLQ,$A26-1,Y$15-1,1,1),IF($E26&lt;&gt;1,IF(ISNUMBER(INDEX(Import.PLE,Detalhamento!$E26,Detalhamento!Y$15)),IF(INDEX(Import.PLE,Detalhamento!$E26,Detalhamento!Y$15)&lt;=mediçao,OFFSET(Import.PLQ,$A26-1,Y$15-1,1,1),0),0),[1]PLE!$AA$28*OFFSET(Import.PLQ,$A26-1,Y$15-1,1,1)),IF($E26&lt;&gt;1,IF(ISNUMBER(INDEX(Import.PLE,Detalhamento!$E26,Detalhamento!Y$15)),IF(INDEX(Import.PLE,Detalhamento!$E26,Detalhamento!Y$15)&lt;=mediçao,0,OFFSET(Import.PLQ,$A26-1,Y$15-1,1,1)),OFFSET(Import.PLQ,$A26-1,Y$15-1,1,1)),(1-[1]PLE!$AA$28)*OFFSET(Import.PLQ,$A26-1,Y$15-1,1,1))))</f>
        <v>0</v>
      </c>
      <c r="Z26" s="7">
        <f ca="1">IF(Z$13="",0,CHOOSE(Detalhamento.OpçãoServiços,OFFSET(Import.PLQ,$A26-1,Z$15-1,1,1),IF($E26&lt;&gt;1,IF(ISNUMBER(INDEX(Import.PLE,Detalhamento!$E26,Detalhamento!Z$15)),IF(INDEX(Import.PLE,Detalhamento!$E26,Detalhamento!Z$15)&lt;=mediçao,OFFSET(Import.PLQ,$A26-1,Z$15-1,1,1),0),0),[1]PLE!$AA$28*OFFSET(Import.PLQ,$A26-1,Z$15-1,1,1)),IF($E26&lt;&gt;1,IF(ISNUMBER(INDEX(Import.PLE,Detalhamento!$E26,Detalhamento!Z$15)),IF(INDEX(Import.PLE,Detalhamento!$E26,Detalhamento!Z$15)&lt;=mediçao,0,OFFSET(Import.PLQ,$A26-1,Z$15-1,1,1)),OFFSET(Import.PLQ,$A26-1,Z$15-1,1,1)),(1-[1]PLE!$AA$28)*OFFSET(Import.PLQ,$A26-1,Z$15-1,1,1))))</f>
        <v>0</v>
      </c>
      <c r="AA26" s="7">
        <f ca="1">IF(AA$13="",0,CHOOSE(Detalhamento.OpçãoServiços,OFFSET(Import.PLQ,$A26-1,AA$15-1,1,1),IF($E26&lt;&gt;1,IF(ISNUMBER(INDEX(Import.PLE,Detalhamento!$E26,Detalhamento!AA$15)),IF(INDEX(Import.PLE,Detalhamento!$E26,Detalhamento!AA$15)&lt;=mediçao,OFFSET(Import.PLQ,$A26-1,AA$15-1,1,1),0),0),[1]PLE!$AA$28*OFFSET(Import.PLQ,$A26-1,AA$15-1,1,1)),IF($E26&lt;&gt;1,IF(ISNUMBER(INDEX(Import.PLE,Detalhamento!$E26,Detalhamento!AA$15)),IF(INDEX(Import.PLE,Detalhamento!$E26,Detalhamento!AA$15)&lt;=mediçao,0,OFFSET(Import.PLQ,$A26-1,AA$15-1,1,1)),OFFSET(Import.PLQ,$A26-1,AA$15-1,1,1)),(1-[1]PLE!$AA$28)*OFFSET(Import.PLQ,$A26-1,AA$15-1,1,1))))</f>
        <v>0</v>
      </c>
      <c r="AB26" s="7">
        <f ca="1">IF(AB$13="",0,CHOOSE(Detalhamento.OpçãoServiços,OFFSET(Import.PLQ,$A26-1,AB$15-1,1,1),IF($E26&lt;&gt;1,IF(ISNUMBER(INDEX(Import.PLE,Detalhamento!$E26,Detalhamento!AB$15)),IF(INDEX(Import.PLE,Detalhamento!$E26,Detalhamento!AB$15)&lt;=mediçao,OFFSET(Import.PLQ,$A26-1,AB$15-1,1,1),0),0),[1]PLE!$AA$28*OFFSET(Import.PLQ,$A26-1,AB$15-1,1,1)),IF($E26&lt;&gt;1,IF(ISNUMBER(INDEX(Import.PLE,Detalhamento!$E26,Detalhamento!AB$15)),IF(INDEX(Import.PLE,Detalhamento!$E26,Detalhamento!AB$15)&lt;=mediçao,0,OFFSET(Import.PLQ,$A26-1,AB$15-1,1,1)),OFFSET(Import.PLQ,$A26-1,AB$15-1,1,1)),(1-[1]PLE!$AA$28)*OFFSET(Import.PLQ,$A26-1,AB$15-1,1,1))))</f>
        <v>0</v>
      </c>
      <c r="AC26" s="7">
        <f ca="1">IF(AC$13="",0,CHOOSE(Detalhamento.OpçãoServiços,OFFSET(Import.PLQ,$A26-1,AC$15-1,1,1),IF($E26&lt;&gt;1,IF(ISNUMBER(INDEX(Import.PLE,Detalhamento!$E26,Detalhamento!AC$15)),IF(INDEX(Import.PLE,Detalhamento!$E26,Detalhamento!AC$15)&lt;=mediçao,OFFSET(Import.PLQ,$A26-1,AC$15-1,1,1),0),0),[1]PLE!$AA$28*OFFSET(Import.PLQ,$A26-1,AC$15-1,1,1)),IF($E26&lt;&gt;1,IF(ISNUMBER(INDEX(Import.PLE,Detalhamento!$E26,Detalhamento!AC$15)),IF(INDEX(Import.PLE,Detalhamento!$E26,Detalhamento!AC$15)&lt;=mediçao,0,OFFSET(Import.PLQ,$A26-1,AC$15-1,1,1)),OFFSET(Import.PLQ,$A26-1,AC$15-1,1,1)),(1-[1]PLE!$AA$28)*OFFSET(Import.PLQ,$A26-1,AC$15-1,1,1))))</f>
        <v>0</v>
      </c>
      <c r="AD26" s="7">
        <f ca="1">IF(AD$13="",0,CHOOSE(Detalhamento.OpçãoServiços,OFFSET(Import.PLQ,$A26-1,AD$15-1,1,1),IF($E26&lt;&gt;1,IF(ISNUMBER(INDEX(Import.PLE,Detalhamento!$E26,Detalhamento!AD$15)),IF(INDEX(Import.PLE,Detalhamento!$E26,Detalhamento!AD$15)&lt;=mediçao,OFFSET(Import.PLQ,$A26-1,AD$15-1,1,1),0),0),[1]PLE!$AA$28*OFFSET(Import.PLQ,$A26-1,AD$15-1,1,1)),IF($E26&lt;&gt;1,IF(ISNUMBER(INDEX(Import.PLE,Detalhamento!$E26,Detalhamento!AD$15)),IF(INDEX(Import.PLE,Detalhamento!$E26,Detalhamento!AD$15)&lt;=mediçao,0,OFFSET(Import.PLQ,$A26-1,AD$15-1,1,1)),OFFSET(Import.PLQ,$A26-1,AD$15-1,1,1)),(1-[1]PLE!$AA$28)*OFFSET(Import.PLQ,$A26-1,AD$15-1,1,1))))</f>
        <v>0</v>
      </c>
      <c r="AE26" s="7">
        <f ca="1">IF(AE$13="",0,CHOOSE(Detalhamento.OpçãoServiços,OFFSET(Import.PLQ,$A26-1,AE$15-1,1,1),IF($E26&lt;&gt;1,IF(ISNUMBER(INDEX(Import.PLE,Detalhamento!$E26,Detalhamento!AE$15)),IF(INDEX(Import.PLE,Detalhamento!$E26,Detalhamento!AE$15)&lt;=mediçao,OFFSET(Import.PLQ,$A26-1,AE$15-1,1,1),0),0),[1]PLE!$AA$28*OFFSET(Import.PLQ,$A26-1,AE$15-1,1,1)),IF($E26&lt;&gt;1,IF(ISNUMBER(INDEX(Import.PLE,Detalhamento!$E26,Detalhamento!AE$15)),IF(INDEX(Import.PLE,Detalhamento!$E26,Detalhamento!AE$15)&lt;=mediçao,0,OFFSET(Import.PLQ,$A26-1,AE$15-1,1,1)),OFFSET(Import.PLQ,$A26-1,AE$15-1,1,1)),(1-[1]PLE!$AA$28)*OFFSET(Import.PLQ,$A26-1,AE$15-1,1,1))))</f>
        <v>0</v>
      </c>
      <c r="AF26" s="7">
        <f ca="1">IF(AF$13="",0,CHOOSE(Detalhamento.OpçãoServiços,OFFSET(Import.PLQ,$A26-1,AF$15-1,1,1),IF($E26&lt;&gt;1,IF(ISNUMBER(INDEX(Import.PLE,Detalhamento!$E26,Detalhamento!AF$15)),IF(INDEX(Import.PLE,Detalhamento!$E26,Detalhamento!AF$15)&lt;=mediçao,OFFSET(Import.PLQ,$A26-1,AF$15-1,1,1),0),0),[1]PLE!$AA$28*OFFSET(Import.PLQ,$A26-1,AF$15-1,1,1)),IF($E26&lt;&gt;1,IF(ISNUMBER(INDEX(Import.PLE,Detalhamento!$E26,Detalhamento!AF$15)),IF(INDEX(Import.PLE,Detalhamento!$E26,Detalhamento!AF$15)&lt;=mediçao,0,OFFSET(Import.PLQ,$A26-1,AF$15-1,1,1)),OFFSET(Import.PLQ,$A26-1,AF$15-1,1,1)),(1-[1]PLE!$AA$28)*OFFSET(Import.PLQ,$A26-1,AF$15-1,1,1))))</f>
        <v>0</v>
      </c>
      <c r="AG26" s="7">
        <f ca="1">IF(AG$13="",0,CHOOSE(Detalhamento.OpçãoServiços,OFFSET(Import.PLQ,$A26-1,AG$15-1,1,1),IF($E26&lt;&gt;1,IF(ISNUMBER(INDEX(Import.PLE,Detalhamento!$E26,Detalhamento!AG$15)),IF(INDEX(Import.PLE,Detalhamento!$E26,Detalhamento!AG$15)&lt;=mediçao,OFFSET(Import.PLQ,$A26-1,AG$15-1,1,1),0),0),[1]PLE!$AA$28*OFFSET(Import.PLQ,$A26-1,AG$15-1,1,1)),IF($E26&lt;&gt;1,IF(ISNUMBER(INDEX(Import.PLE,Detalhamento!$E26,Detalhamento!AG$15)),IF(INDEX(Import.PLE,Detalhamento!$E26,Detalhamento!AG$15)&lt;=mediçao,0,OFFSET(Import.PLQ,$A26-1,AG$15-1,1,1)),OFFSET(Import.PLQ,$A26-1,AG$15-1,1,1)),(1-[1]PLE!$AA$28)*OFFSET(Import.PLQ,$A26-1,AG$15-1,1,1))))</f>
        <v>0</v>
      </c>
      <c r="AH26" s="7">
        <f ca="1">IF(AH$13="",0,CHOOSE(Detalhamento.OpçãoServiços,OFFSET(Import.PLQ,$A26-1,AH$15-1,1,1),IF($E26&lt;&gt;1,IF(ISNUMBER(INDEX(Import.PLE,Detalhamento!$E26,Detalhamento!AH$15)),IF(INDEX(Import.PLE,Detalhamento!$E26,Detalhamento!AH$15)&lt;=mediçao,OFFSET(Import.PLQ,$A26-1,AH$15-1,1,1),0),0),[1]PLE!$AA$28*OFFSET(Import.PLQ,$A26-1,AH$15-1,1,1)),IF($E26&lt;&gt;1,IF(ISNUMBER(INDEX(Import.PLE,Detalhamento!$E26,Detalhamento!AH$15)),IF(INDEX(Import.PLE,Detalhamento!$E26,Detalhamento!AH$15)&lt;=mediçao,0,OFFSET(Import.PLQ,$A26-1,AH$15-1,1,1)),OFFSET(Import.PLQ,$A26-1,AH$15-1,1,1)),(1-[1]PLE!$AA$28)*OFFSET(Import.PLQ,$A26-1,AH$15-1,1,1))))</f>
        <v>0</v>
      </c>
      <c r="AI26" s="7">
        <f ca="1">IF(AI$13="",0,CHOOSE(Detalhamento.OpçãoServiços,OFFSET(Import.PLQ,$A26-1,AI$15-1,1,1),IF($E26&lt;&gt;1,IF(ISNUMBER(INDEX(Import.PLE,Detalhamento!$E26,Detalhamento!AI$15)),IF(INDEX(Import.PLE,Detalhamento!$E26,Detalhamento!AI$15)&lt;=mediçao,OFFSET(Import.PLQ,$A26-1,AI$15-1,1,1),0),0),[1]PLE!$AA$28*OFFSET(Import.PLQ,$A26-1,AI$15-1,1,1)),IF($E26&lt;&gt;1,IF(ISNUMBER(INDEX(Import.PLE,Detalhamento!$E26,Detalhamento!AI$15)),IF(INDEX(Import.PLE,Detalhamento!$E26,Detalhamento!AI$15)&lt;=mediçao,0,OFFSET(Import.PLQ,$A26-1,AI$15-1,1,1)),OFFSET(Import.PLQ,$A26-1,AI$15-1,1,1)),(1-[1]PLE!$AA$28)*OFFSET(Import.PLQ,$A26-1,AI$15-1,1,1))))</f>
        <v>0</v>
      </c>
      <c r="AJ26" s="7">
        <f ca="1">IF(AJ$13="",0,CHOOSE(Detalhamento.OpçãoServiços,OFFSET(Import.PLQ,$A26-1,AJ$15-1,1,1),IF($E26&lt;&gt;1,IF(ISNUMBER(INDEX(Import.PLE,Detalhamento!$E26,Detalhamento!AJ$15)),IF(INDEX(Import.PLE,Detalhamento!$E26,Detalhamento!AJ$15)&lt;=mediçao,OFFSET(Import.PLQ,$A26-1,AJ$15-1,1,1),0),0),[1]PLE!$AA$28*OFFSET(Import.PLQ,$A26-1,AJ$15-1,1,1)),IF($E26&lt;&gt;1,IF(ISNUMBER(INDEX(Import.PLE,Detalhamento!$E26,Detalhamento!AJ$15)),IF(INDEX(Import.PLE,Detalhamento!$E26,Detalhamento!AJ$15)&lt;=mediçao,0,OFFSET(Import.PLQ,$A26-1,AJ$15-1,1,1)),OFFSET(Import.PLQ,$A26-1,AJ$15-1,1,1)),(1-[1]PLE!$AA$28)*OFFSET(Import.PLQ,$A26-1,AJ$15-1,1,1))))</f>
        <v>0</v>
      </c>
      <c r="AK26" s="7">
        <f ca="1">IF(AK$13="",0,CHOOSE(Detalhamento.OpçãoServiços,OFFSET(Import.PLQ,$A26-1,AK$15-1,1,1),IF($E26&lt;&gt;1,IF(ISNUMBER(INDEX(Import.PLE,Detalhamento!$E26,Detalhamento!AK$15)),IF(INDEX(Import.PLE,Detalhamento!$E26,Detalhamento!AK$15)&lt;=mediçao,OFFSET(Import.PLQ,$A26-1,AK$15-1,1,1),0),0),[1]PLE!$AA$28*OFFSET(Import.PLQ,$A26-1,AK$15-1,1,1)),IF($E26&lt;&gt;1,IF(ISNUMBER(INDEX(Import.PLE,Detalhamento!$E26,Detalhamento!AK$15)),IF(INDEX(Import.PLE,Detalhamento!$E26,Detalhamento!AK$15)&lt;=mediçao,0,OFFSET(Import.PLQ,$A26-1,AK$15-1,1,1)),OFFSET(Import.PLQ,$A26-1,AK$15-1,1,1)),(1-[1]PLE!$AA$28)*OFFSET(Import.PLQ,$A26-1,AK$15-1,1,1))))</f>
        <v>0</v>
      </c>
      <c r="AL26" s="7">
        <f ca="1">IF(AL$13="",0,CHOOSE(Detalhamento.OpçãoServiços,OFFSET(Import.PLQ,$A26-1,AL$15-1,1,1),IF($E26&lt;&gt;1,IF(ISNUMBER(INDEX(Import.PLE,Detalhamento!$E26,Detalhamento!AL$15)),IF(INDEX(Import.PLE,Detalhamento!$E26,Detalhamento!AL$15)&lt;=mediçao,OFFSET(Import.PLQ,$A26-1,AL$15-1,1,1),0),0),[1]PLE!$AA$28*OFFSET(Import.PLQ,$A26-1,AL$15-1,1,1)),IF($E26&lt;&gt;1,IF(ISNUMBER(INDEX(Import.PLE,Detalhamento!$E26,Detalhamento!AL$15)),IF(INDEX(Import.PLE,Detalhamento!$E26,Detalhamento!AL$15)&lt;=mediçao,0,OFFSET(Import.PLQ,$A26-1,AL$15-1,1,1)),OFFSET(Import.PLQ,$A26-1,AL$15-1,1,1)),(1-[1]PLE!$AA$28)*OFFSET(Import.PLQ,$A26-1,AL$15-1,1,1))))</f>
        <v>0</v>
      </c>
      <c r="AM26" s="7">
        <f ca="1">IF(AM$13="",0,CHOOSE(Detalhamento.OpçãoServiços,OFFSET(Import.PLQ,$A26-1,AM$15-1,1,1),IF($E26&lt;&gt;1,IF(ISNUMBER(INDEX(Import.PLE,Detalhamento!$E26,Detalhamento!AM$15)),IF(INDEX(Import.PLE,Detalhamento!$E26,Detalhamento!AM$15)&lt;=mediçao,OFFSET(Import.PLQ,$A26-1,AM$15-1,1,1),0),0),[1]PLE!$AA$28*OFFSET(Import.PLQ,$A26-1,AM$15-1,1,1)),IF($E26&lt;&gt;1,IF(ISNUMBER(INDEX(Import.PLE,Detalhamento!$E26,Detalhamento!AM$15)),IF(INDEX(Import.PLE,Detalhamento!$E26,Detalhamento!AM$15)&lt;=mediçao,0,OFFSET(Import.PLQ,$A26-1,AM$15-1,1,1)),OFFSET(Import.PLQ,$A26-1,AM$15-1,1,1)),(1-[1]PLE!$AA$28)*OFFSET(Import.PLQ,$A26-1,AM$15-1,1,1))))</f>
        <v>0</v>
      </c>
      <c r="AN26" s="7">
        <f ca="1">IF(AN$13="",0,CHOOSE(Detalhamento.OpçãoServiços,OFFSET(Import.PLQ,$A26-1,AN$15-1,1,1),IF($E26&lt;&gt;1,IF(ISNUMBER(INDEX(Import.PLE,Detalhamento!$E26,Detalhamento!AN$15)),IF(INDEX(Import.PLE,Detalhamento!$E26,Detalhamento!AN$15)&lt;=mediçao,OFFSET(Import.PLQ,$A26-1,AN$15-1,1,1),0),0),[1]PLE!$AA$28*OFFSET(Import.PLQ,$A26-1,AN$15-1,1,1)),IF($E26&lt;&gt;1,IF(ISNUMBER(INDEX(Import.PLE,Detalhamento!$E26,Detalhamento!AN$15)),IF(INDEX(Import.PLE,Detalhamento!$E26,Detalhamento!AN$15)&lt;=mediçao,0,OFFSET(Import.PLQ,$A26-1,AN$15-1,1,1)),OFFSET(Import.PLQ,$A26-1,AN$15-1,1,1)),(1-[1]PLE!$AA$28)*OFFSET(Import.PLQ,$A26-1,AN$15-1,1,1))))</f>
        <v>0</v>
      </c>
      <c r="AO26" s="7">
        <f ca="1">IF(AO$13="",0,CHOOSE(Detalhamento.OpçãoServiços,OFFSET(Import.PLQ,$A26-1,AO$15-1,1,1),IF($E26&lt;&gt;1,IF(ISNUMBER(INDEX(Import.PLE,Detalhamento!$E26,Detalhamento!AO$15)),IF(INDEX(Import.PLE,Detalhamento!$E26,Detalhamento!AO$15)&lt;=mediçao,OFFSET(Import.PLQ,$A26-1,AO$15-1,1,1),0),0),[1]PLE!$AA$28*OFFSET(Import.PLQ,$A26-1,AO$15-1,1,1)),IF($E26&lt;&gt;1,IF(ISNUMBER(INDEX(Import.PLE,Detalhamento!$E26,Detalhamento!AO$15)),IF(INDEX(Import.PLE,Detalhamento!$E26,Detalhamento!AO$15)&lt;=mediçao,0,OFFSET(Import.PLQ,$A26-1,AO$15-1,1,1)),OFFSET(Import.PLQ,$A26-1,AO$15-1,1,1)),(1-[1]PLE!$AA$28)*OFFSET(Import.PLQ,$A26-1,AO$15-1,1,1))))</f>
        <v>0</v>
      </c>
      <c r="AP26" s="7">
        <f ca="1">IF(AP$13="",0,CHOOSE(Detalhamento.OpçãoServiços,OFFSET(Import.PLQ,$A26-1,AP$15-1,1,1),IF($E26&lt;&gt;1,IF(ISNUMBER(INDEX(Import.PLE,Detalhamento!$E26,Detalhamento!AP$15)),IF(INDEX(Import.PLE,Detalhamento!$E26,Detalhamento!AP$15)&lt;=mediçao,OFFSET(Import.PLQ,$A26-1,AP$15-1,1,1),0),0),[1]PLE!$AA$28*OFFSET(Import.PLQ,$A26-1,AP$15-1,1,1)),IF($E26&lt;&gt;1,IF(ISNUMBER(INDEX(Import.PLE,Detalhamento!$E26,Detalhamento!AP$15)),IF(INDEX(Import.PLE,Detalhamento!$E26,Detalhamento!AP$15)&lt;=mediçao,0,OFFSET(Import.PLQ,$A26-1,AP$15-1,1,1)),OFFSET(Import.PLQ,$A26-1,AP$15-1,1,1)),(1-[1]PLE!$AA$28)*OFFSET(Import.PLQ,$A26-1,AP$15-1,1,1))))</f>
        <v>0</v>
      </c>
      <c r="AQ26" s="7">
        <f ca="1">IF(AQ$13="",0,CHOOSE(Detalhamento.OpçãoServiços,OFFSET(Import.PLQ,$A26-1,AQ$15-1,1,1),IF($E26&lt;&gt;1,IF(ISNUMBER(INDEX(Import.PLE,Detalhamento!$E26,Detalhamento!AQ$15)),IF(INDEX(Import.PLE,Detalhamento!$E26,Detalhamento!AQ$15)&lt;=mediçao,OFFSET(Import.PLQ,$A26-1,AQ$15-1,1,1),0),0),[1]PLE!$AA$28*OFFSET(Import.PLQ,$A26-1,AQ$15-1,1,1)),IF($E26&lt;&gt;1,IF(ISNUMBER(INDEX(Import.PLE,Detalhamento!$E26,Detalhamento!AQ$15)),IF(INDEX(Import.PLE,Detalhamento!$E26,Detalhamento!AQ$15)&lt;=mediçao,0,OFFSET(Import.PLQ,$A26-1,AQ$15-1,1,1)),OFFSET(Import.PLQ,$A26-1,AQ$15-1,1,1)),(1-[1]PLE!$AA$28)*OFFSET(Import.PLQ,$A26-1,AQ$15-1,1,1))))</f>
        <v>0</v>
      </c>
      <c r="AR26" s="7">
        <f ca="1">IF(AR$13="",0,CHOOSE(Detalhamento.OpçãoServiços,OFFSET(Import.PLQ,$A26-1,AR$15-1,1,1),IF($E26&lt;&gt;1,IF(ISNUMBER(INDEX(Import.PLE,Detalhamento!$E26,Detalhamento!AR$15)),IF(INDEX(Import.PLE,Detalhamento!$E26,Detalhamento!AR$15)&lt;=mediçao,OFFSET(Import.PLQ,$A26-1,AR$15-1,1,1),0),0),[1]PLE!$AA$28*OFFSET(Import.PLQ,$A26-1,AR$15-1,1,1)),IF($E26&lt;&gt;1,IF(ISNUMBER(INDEX(Import.PLE,Detalhamento!$E26,Detalhamento!AR$15)),IF(INDEX(Import.PLE,Detalhamento!$E26,Detalhamento!AR$15)&lt;=mediçao,0,OFFSET(Import.PLQ,$A26-1,AR$15-1,1,1)),OFFSET(Import.PLQ,$A26-1,AR$15-1,1,1)),(1-[1]PLE!$AA$28)*OFFSET(Import.PLQ,$A26-1,AR$15-1,1,1))))</f>
        <v>0</v>
      </c>
      <c r="AS26" s="7">
        <f ca="1">IF(AS$13="",0,CHOOSE(Detalhamento.OpçãoServiços,OFFSET(Import.PLQ,$A26-1,AS$15-1,1,1),IF($E26&lt;&gt;1,IF(ISNUMBER(INDEX(Import.PLE,Detalhamento!$E26,Detalhamento!AS$15)),IF(INDEX(Import.PLE,Detalhamento!$E26,Detalhamento!AS$15)&lt;=mediçao,OFFSET(Import.PLQ,$A26-1,AS$15-1,1,1),0),0),[1]PLE!$AA$28*OFFSET(Import.PLQ,$A26-1,AS$15-1,1,1)),IF($E26&lt;&gt;1,IF(ISNUMBER(INDEX(Import.PLE,Detalhamento!$E26,Detalhamento!AS$15)),IF(INDEX(Import.PLE,Detalhamento!$E26,Detalhamento!AS$15)&lt;=mediçao,0,OFFSET(Import.PLQ,$A26-1,AS$15-1,1,1)),OFFSET(Import.PLQ,$A26-1,AS$15-1,1,1)),(1-[1]PLE!$AA$28)*OFFSET(Import.PLQ,$A26-1,AS$15-1,1,1))))</f>
        <v>0</v>
      </c>
      <c r="AT26" s="7">
        <f ca="1">IF(AT$13="",0,CHOOSE(Detalhamento.OpçãoServiços,OFFSET(Import.PLQ,$A26-1,AT$15-1,1,1),IF($E26&lt;&gt;1,IF(ISNUMBER(INDEX(Import.PLE,Detalhamento!$E26,Detalhamento!AT$15)),IF(INDEX(Import.PLE,Detalhamento!$E26,Detalhamento!AT$15)&lt;=mediçao,OFFSET(Import.PLQ,$A26-1,AT$15-1,1,1),0),0),[1]PLE!$AA$28*OFFSET(Import.PLQ,$A26-1,AT$15-1,1,1)),IF($E26&lt;&gt;1,IF(ISNUMBER(INDEX(Import.PLE,Detalhamento!$E26,Detalhamento!AT$15)),IF(INDEX(Import.PLE,Detalhamento!$E26,Detalhamento!AT$15)&lt;=mediçao,0,OFFSET(Import.PLQ,$A26-1,AT$15-1,1,1)),OFFSET(Import.PLQ,$A26-1,AT$15-1,1,1)),(1-[1]PLE!$AA$28)*OFFSET(Import.PLQ,$A26-1,AT$15-1,1,1))))</f>
        <v>0</v>
      </c>
      <c r="AU26" s="7">
        <f ca="1">IF(AU$13="",0,CHOOSE(Detalhamento.OpçãoServiços,OFFSET(Import.PLQ,$A26-1,AU$15-1,1,1),IF($E26&lt;&gt;1,IF(ISNUMBER(INDEX(Import.PLE,Detalhamento!$E26,Detalhamento!AU$15)),IF(INDEX(Import.PLE,Detalhamento!$E26,Detalhamento!AU$15)&lt;=mediçao,OFFSET(Import.PLQ,$A26-1,AU$15-1,1,1),0),0),[1]PLE!$AA$28*OFFSET(Import.PLQ,$A26-1,AU$15-1,1,1)),IF($E26&lt;&gt;1,IF(ISNUMBER(INDEX(Import.PLE,Detalhamento!$E26,Detalhamento!AU$15)),IF(INDEX(Import.PLE,Detalhamento!$E26,Detalhamento!AU$15)&lt;=mediçao,0,OFFSET(Import.PLQ,$A26-1,AU$15-1,1,1)),OFFSET(Import.PLQ,$A26-1,AU$15-1,1,1)),(1-[1]PLE!$AA$28)*OFFSET(Import.PLQ,$A26-1,AU$15-1,1,1))))</f>
        <v>0</v>
      </c>
      <c r="AV26" s="7">
        <f ca="1">IF(AV$13="",0,CHOOSE(Detalhamento.OpçãoServiços,OFFSET(Import.PLQ,$A26-1,AV$15-1,1,1),IF($E26&lt;&gt;1,IF(ISNUMBER(INDEX(Import.PLE,Detalhamento!$E26,Detalhamento!AV$15)),IF(INDEX(Import.PLE,Detalhamento!$E26,Detalhamento!AV$15)&lt;=mediçao,OFFSET(Import.PLQ,$A26-1,AV$15-1,1,1),0),0),[1]PLE!$AA$28*OFFSET(Import.PLQ,$A26-1,AV$15-1,1,1)),IF($E26&lt;&gt;1,IF(ISNUMBER(INDEX(Import.PLE,Detalhamento!$E26,Detalhamento!AV$15)),IF(INDEX(Import.PLE,Detalhamento!$E26,Detalhamento!AV$15)&lt;=mediçao,0,OFFSET(Import.PLQ,$A26-1,AV$15-1,1,1)),OFFSET(Import.PLQ,$A26-1,AV$15-1,1,1)),(1-[1]PLE!$AA$28)*OFFSET(Import.PLQ,$A26-1,AV$15-1,1,1))))</f>
        <v>0</v>
      </c>
      <c r="AW26" s="7">
        <f ca="1">IF(AW$13="",0,CHOOSE(Detalhamento.OpçãoServiços,OFFSET(Import.PLQ,$A26-1,AW$15-1,1,1),IF($E26&lt;&gt;1,IF(ISNUMBER(INDEX(Import.PLE,Detalhamento!$E26,Detalhamento!AW$15)),IF(INDEX(Import.PLE,Detalhamento!$E26,Detalhamento!AW$15)&lt;=mediçao,OFFSET(Import.PLQ,$A26-1,AW$15-1,1,1),0),0),[1]PLE!$AA$28*OFFSET(Import.PLQ,$A26-1,AW$15-1,1,1)),IF($E26&lt;&gt;1,IF(ISNUMBER(INDEX(Import.PLE,Detalhamento!$E26,Detalhamento!AW$15)),IF(INDEX(Import.PLE,Detalhamento!$E26,Detalhamento!AW$15)&lt;=mediçao,0,OFFSET(Import.PLQ,$A26-1,AW$15-1,1,1)),OFFSET(Import.PLQ,$A26-1,AW$15-1,1,1)),(1-[1]PLE!$AA$28)*OFFSET(Import.PLQ,$A26-1,AW$15-1,1,1))))</f>
        <v>0</v>
      </c>
      <c r="AX26" s="7">
        <f ca="1">IF(AX$13="",0,CHOOSE(Detalhamento.OpçãoServiços,OFFSET(Import.PLQ,$A26-1,AX$15-1,1,1),IF($E26&lt;&gt;1,IF(ISNUMBER(INDEX(Import.PLE,Detalhamento!$E26,Detalhamento!AX$15)),IF(INDEX(Import.PLE,Detalhamento!$E26,Detalhamento!AX$15)&lt;=mediçao,OFFSET(Import.PLQ,$A26-1,AX$15-1,1,1),0),0),[1]PLE!$AA$28*OFFSET(Import.PLQ,$A26-1,AX$15-1,1,1)),IF($E26&lt;&gt;1,IF(ISNUMBER(INDEX(Import.PLE,Detalhamento!$E26,Detalhamento!AX$15)),IF(INDEX(Import.PLE,Detalhamento!$E26,Detalhamento!AX$15)&lt;=mediçao,0,OFFSET(Import.PLQ,$A26-1,AX$15-1,1,1)),OFFSET(Import.PLQ,$A26-1,AX$15-1,1,1)),(1-[1]PLE!$AA$28)*OFFSET(Import.PLQ,$A26-1,AX$15-1,1,1))))</f>
        <v>0</v>
      </c>
      <c r="AY26" s="7">
        <f ca="1">IF(AY$13="",0,CHOOSE(Detalhamento.OpçãoServiços,OFFSET(Import.PLQ,$A26-1,AY$15-1,1,1),IF($E26&lt;&gt;1,IF(ISNUMBER(INDEX(Import.PLE,Detalhamento!$E26,Detalhamento!AY$15)),IF(INDEX(Import.PLE,Detalhamento!$E26,Detalhamento!AY$15)&lt;=mediçao,OFFSET(Import.PLQ,$A26-1,AY$15-1,1,1),0),0),[1]PLE!$AA$28*OFFSET(Import.PLQ,$A26-1,AY$15-1,1,1)),IF($E26&lt;&gt;1,IF(ISNUMBER(INDEX(Import.PLE,Detalhamento!$E26,Detalhamento!AY$15)),IF(INDEX(Import.PLE,Detalhamento!$E26,Detalhamento!AY$15)&lt;=mediçao,0,OFFSET(Import.PLQ,$A26-1,AY$15-1,1,1)),OFFSET(Import.PLQ,$A26-1,AY$15-1,1,1)),(1-[1]PLE!$AA$28)*OFFSET(Import.PLQ,$A26-1,AY$15-1,1,1))))</f>
        <v>0</v>
      </c>
      <c r="AZ26" s="7">
        <f ca="1">IF(AZ$13="",0,CHOOSE(Detalhamento.OpçãoServiços,OFFSET(Import.PLQ,$A26-1,AZ$15-1,1,1),IF($E26&lt;&gt;1,IF(ISNUMBER(INDEX(Import.PLE,Detalhamento!$E26,Detalhamento!AZ$15)),IF(INDEX(Import.PLE,Detalhamento!$E26,Detalhamento!AZ$15)&lt;=mediçao,OFFSET(Import.PLQ,$A26-1,AZ$15-1,1,1),0),0),[1]PLE!$AA$28*OFFSET(Import.PLQ,$A26-1,AZ$15-1,1,1)),IF($E26&lt;&gt;1,IF(ISNUMBER(INDEX(Import.PLE,Detalhamento!$E26,Detalhamento!AZ$15)),IF(INDEX(Import.PLE,Detalhamento!$E26,Detalhamento!AZ$15)&lt;=mediçao,0,OFFSET(Import.PLQ,$A26-1,AZ$15-1,1,1)),OFFSET(Import.PLQ,$A26-1,AZ$15-1,1,1)),(1-[1]PLE!$AA$28)*OFFSET(Import.PLQ,$A26-1,AZ$15-1,1,1))))</f>
        <v>0</v>
      </c>
      <c r="BA26" s="7">
        <f ca="1">IF(BA$13="",0,CHOOSE(Detalhamento.OpçãoServiços,OFFSET(Import.PLQ,$A26-1,BA$15-1,1,1),IF($E26&lt;&gt;1,IF(ISNUMBER(INDEX(Import.PLE,Detalhamento!$E26,Detalhamento!BA$15)),IF(INDEX(Import.PLE,Detalhamento!$E26,Detalhamento!BA$15)&lt;=mediçao,OFFSET(Import.PLQ,$A26-1,BA$15-1,1,1),0),0),[1]PLE!$AA$28*OFFSET(Import.PLQ,$A26-1,BA$15-1,1,1)),IF($E26&lt;&gt;1,IF(ISNUMBER(INDEX(Import.PLE,Detalhamento!$E26,Detalhamento!BA$15)),IF(INDEX(Import.PLE,Detalhamento!$E26,Detalhamento!BA$15)&lt;=mediçao,0,OFFSET(Import.PLQ,$A26-1,BA$15-1,1,1)),OFFSET(Import.PLQ,$A26-1,BA$15-1,1,1)),(1-[1]PLE!$AA$28)*OFFSET(Import.PLQ,$A26-1,BA$15-1,1,1))))</f>
        <v>0</v>
      </c>
      <c r="BB26" s="7">
        <f ca="1">IF(BB$13="",0,CHOOSE(Detalhamento.OpçãoServiços,OFFSET(Import.PLQ,$A26-1,BB$15-1,1,1),IF($E26&lt;&gt;1,IF(ISNUMBER(INDEX(Import.PLE,Detalhamento!$E26,Detalhamento!BB$15)),IF(INDEX(Import.PLE,Detalhamento!$E26,Detalhamento!BB$15)&lt;=mediçao,OFFSET(Import.PLQ,$A26-1,BB$15-1,1,1),0),0),[1]PLE!$AA$28*OFFSET(Import.PLQ,$A26-1,BB$15-1,1,1)),IF($E26&lt;&gt;1,IF(ISNUMBER(INDEX(Import.PLE,Detalhamento!$E26,Detalhamento!BB$15)),IF(INDEX(Import.PLE,Detalhamento!$E26,Detalhamento!BB$15)&lt;=mediçao,0,OFFSET(Import.PLQ,$A26-1,BB$15-1,1,1)),OFFSET(Import.PLQ,$A26-1,BB$15-1,1,1)),(1-[1]PLE!$AA$28)*OFFSET(Import.PLQ,$A26-1,BB$15-1,1,1))))</f>
        <v>0</v>
      </c>
      <c r="BC26" s="7">
        <f ca="1">IF(BC$13="",0,CHOOSE(Detalhamento.OpçãoServiços,OFFSET(Import.PLQ,$A26-1,BC$15-1,1,1),IF($E26&lt;&gt;1,IF(ISNUMBER(INDEX(Import.PLE,Detalhamento!$E26,Detalhamento!BC$15)),IF(INDEX(Import.PLE,Detalhamento!$E26,Detalhamento!BC$15)&lt;=mediçao,OFFSET(Import.PLQ,$A26-1,BC$15-1,1,1),0),0),[1]PLE!$AA$28*OFFSET(Import.PLQ,$A26-1,BC$15-1,1,1)),IF($E26&lt;&gt;1,IF(ISNUMBER(INDEX(Import.PLE,Detalhamento!$E26,Detalhamento!BC$15)),IF(INDEX(Import.PLE,Detalhamento!$E26,Detalhamento!BC$15)&lt;=mediçao,0,OFFSET(Import.PLQ,$A26-1,BC$15-1,1,1)),OFFSET(Import.PLQ,$A26-1,BC$15-1,1,1)),(1-[1]PLE!$AA$28)*OFFSET(Import.PLQ,$A26-1,BC$15-1,1,1))))</f>
        <v>0</v>
      </c>
      <c r="BD26" s="7">
        <f ca="1">IF(BD$13="",0,CHOOSE(Detalhamento.OpçãoServiços,OFFSET(Import.PLQ,$A26-1,BD$15-1,1,1),IF($E26&lt;&gt;1,IF(ISNUMBER(INDEX(Import.PLE,Detalhamento!$E26,Detalhamento!BD$15)),IF(INDEX(Import.PLE,Detalhamento!$E26,Detalhamento!BD$15)&lt;=mediçao,OFFSET(Import.PLQ,$A26-1,BD$15-1,1,1),0),0),[1]PLE!$AA$28*OFFSET(Import.PLQ,$A26-1,BD$15-1,1,1)),IF($E26&lt;&gt;1,IF(ISNUMBER(INDEX(Import.PLE,Detalhamento!$E26,Detalhamento!BD$15)),IF(INDEX(Import.PLE,Detalhamento!$E26,Detalhamento!BD$15)&lt;=mediçao,0,OFFSET(Import.PLQ,$A26-1,BD$15-1,1,1)),OFFSET(Import.PLQ,$A26-1,BD$15-1,1,1)),(1-[1]PLE!$AA$28)*OFFSET(Import.PLQ,$A26-1,BD$15-1,1,1))))</f>
        <v>0</v>
      </c>
      <c r="BE26" s="7">
        <f ca="1">IF(BE$13="",0,CHOOSE(Detalhamento.OpçãoServiços,OFFSET(Import.PLQ,$A26-1,BE$15-1,1,1),IF($E26&lt;&gt;1,IF(ISNUMBER(INDEX(Import.PLE,Detalhamento!$E26,Detalhamento!BE$15)),IF(INDEX(Import.PLE,Detalhamento!$E26,Detalhamento!BE$15)&lt;=mediçao,OFFSET(Import.PLQ,$A26-1,BE$15-1,1,1),0),0),[1]PLE!$AA$28*OFFSET(Import.PLQ,$A26-1,BE$15-1,1,1)),IF($E26&lt;&gt;1,IF(ISNUMBER(INDEX(Import.PLE,Detalhamento!$E26,Detalhamento!BE$15)),IF(INDEX(Import.PLE,Detalhamento!$E26,Detalhamento!BE$15)&lt;=mediçao,0,OFFSET(Import.PLQ,$A26-1,BE$15-1,1,1)),OFFSET(Import.PLQ,$A26-1,BE$15-1,1,1)),(1-[1]PLE!$AA$28)*OFFSET(Import.PLQ,$A26-1,BE$15-1,1,1))))</f>
        <v>0</v>
      </c>
      <c r="BF26" s="7">
        <f ca="1">IF(BF$13="",0,CHOOSE(Detalhamento.OpçãoServiços,OFFSET(Import.PLQ,$A26-1,BF$15-1,1,1),IF($E26&lt;&gt;1,IF(ISNUMBER(INDEX(Import.PLE,Detalhamento!$E26,Detalhamento!BF$15)),IF(INDEX(Import.PLE,Detalhamento!$E26,Detalhamento!BF$15)&lt;=mediçao,OFFSET(Import.PLQ,$A26-1,BF$15-1,1,1),0),0),[1]PLE!$AA$28*OFFSET(Import.PLQ,$A26-1,BF$15-1,1,1)),IF($E26&lt;&gt;1,IF(ISNUMBER(INDEX(Import.PLE,Detalhamento!$E26,Detalhamento!BF$15)),IF(INDEX(Import.PLE,Detalhamento!$E26,Detalhamento!BF$15)&lt;=mediçao,0,OFFSET(Import.PLQ,$A26-1,BF$15-1,1,1)),OFFSET(Import.PLQ,$A26-1,BF$15-1,1,1)),(1-[1]PLE!$AA$28)*OFFSET(Import.PLQ,$A26-1,BF$15-1,1,1))))</f>
        <v>0</v>
      </c>
      <c r="BG26" s="7">
        <f ca="1">IF(BG$13="",0,CHOOSE(Detalhamento.OpçãoServiços,OFFSET(Import.PLQ,$A26-1,BG$15-1,1,1),IF($E26&lt;&gt;1,IF(ISNUMBER(INDEX(Import.PLE,Detalhamento!$E26,Detalhamento!BG$15)),IF(INDEX(Import.PLE,Detalhamento!$E26,Detalhamento!BG$15)&lt;=mediçao,OFFSET(Import.PLQ,$A26-1,BG$15-1,1,1),0),0),[1]PLE!$AA$28*OFFSET(Import.PLQ,$A26-1,BG$15-1,1,1)),IF($E26&lt;&gt;1,IF(ISNUMBER(INDEX(Import.PLE,Detalhamento!$E26,Detalhamento!BG$15)),IF(INDEX(Import.PLE,Detalhamento!$E26,Detalhamento!BG$15)&lt;=mediçao,0,OFFSET(Import.PLQ,$A26-1,BG$15-1,1,1)),OFFSET(Import.PLQ,$A26-1,BG$15-1,1,1)),(1-[1]PLE!$AA$28)*OFFSET(Import.PLQ,$A26-1,BG$15-1,1,1))))</f>
        <v>0</v>
      </c>
      <c r="BH26" s="7">
        <f ca="1">IF(BH$13="",0,CHOOSE(Detalhamento.OpçãoServiços,OFFSET(Import.PLQ,$A26-1,BH$15-1,1,1),IF($E26&lt;&gt;1,IF(ISNUMBER(INDEX(Import.PLE,Detalhamento!$E26,Detalhamento!BH$15)),IF(INDEX(Import.PLE,Detalhamento!$E26,Detalhamento!BH$15)&lt;=mediçao,OFFSET(Import.PLQ,$A26-1,BH$15-1,1,1),0),0),[1]PLE!$AA$28*OFFSET(Import.PLQ,$A26-1,BH$15-1,1,1)),IF($E26&lt;&gt;1,IF(ISNUMBER(INDEX(Import.PLE,Detalhamento!$E26,Detalhamento!BH$15)),IF(INDEX(Import.PLE,Detalhamento!$E26,Detalhamento!BH$15)&lt;=mediçao,0,OFFSET(Import.PLQ,$A26-1,BH$15-1,1,1)),OFFSET(Import.PLQ,$A26-1,BH$15-1,1,1)),(1-[1]PLE!$AA$28)*OFFSET(Import.PLQ,$A26-1,BH$15-1,1,1))))</f>
        <v>0</v>
      </c>
      <c r="BI26" s="7">
        <f ca="1">IF(BI$13="",0,CHOOSE(Detalhamento.OpçãoServiços,OFFSET(Import.PLQ,$A26-1,BI$15-1,1,1),IF($E26&lt;&gt;1,IF(ISNUMBER(INDEX(Import.PLE,Detalhamento!$E26,Detalhamento!BI$15)),IF(INDEX(Import.PLE,Detalhamento!$E26,Detalhamento!BI$15)&lt;=mediçao,OFFSET(Import.PLQ,$A26-1,BI$15-1,1,1),0),0),[1]PLE!$AA$28*OFFSET(Import.PLQ,$A26-1,BI$15-1,1,1)),IF($E26&lt;&gt;1,IF(ISNUMBER(INDEX(Import.PLE,Detalhamento!$E26,Detalhamento!BI$15)),IF(INDEX(Import.PLE,Detalhamento!$E26,Detalhamento!BI$15)&lt;=mediçao,0,OFFSET(Import.PLQ,$A26-1,BI$15-1,1,1)),OFFSET(Import.PLQ,$A26-1,BI$15-1,1,1)),(1-[1]PLE!$AA$28)*OFFSET(Import.PLQ,$A26-1,BI$15-1,1,1))))</f>
        <v>0</v>
      </c>
    </row>
    <row r="27" spans="1:61" x14ac:dyDescent="0.2">
      <c r="A27" s="1">
        <v>6</v>
      </c>
      <c r="B27" s="2" t="str">
        <f ca="1">OFFSET(LIorçamento,$A27-1,B$16,1,1)</f>
        <v>Serviço</v>
      </c>
      <c r="E27" s="3">
        <f ca="1">OFFSET(LIorçamento,$A27-1,E$16,1,1)</f>
        <v>3</v>
      </c>
      <c r="F27" s="4">
        <f ca="1">CHOOSE($B$8,IF(OR(Nível="Serviço",Nível="Evento"),E27*10^4+IF(Nível&lt;&gt;"Evento",A27,0),0),IF(Nível&lt;&gt;"Evento",A27,0))</f>
        <v>30006</v>
      </c>
      <c r="G27" s="4" t="str">
        <f ca="1">OFFSET(LIorçamento,$A27-1,G$16,1,1)</f>
        <v>2.1</v>
      </c>
      <c r="H27" s="5" t="str">
        <f ca="1">OFFSET(LIorçamento,$A27-1,H$16,1,1)</f>
        <v>Cones para sinalização, fornecimento e colocação</v>
      </c>
      <c r="I27" s="6" t="str">
        <f ca="1">IF(OR(Nível="Serviço",Nível="evento"),OFFSET(LIorçamento,$A27-1,I$16,1,1),"")</f>
        <v>UND</v>
      </c>
      <c r="J27" s="7">
        <f ca="1">IF(OR(Nível="Serviço",Nível="evento"),SUM(L27:BI27),"")</f>
        <v>10</v>
      </c>
      <c r="K27" s="8"/>
      <c r="L27" s="7">
        <f ca="1">IF(L$13="",0,CHOOSE(Detalhamento.OpçãoServiços,OFFSET(Import.PLQ,$A27-1,L$15-1,1,1),IF($E27&lt;&gt;1,IF(ISNUMBER(INDEX(Import.PLE,Detalhamento!$E27,Detalhamento!L$15)),IF(INDEX(Import.PLE,Detalhamento!$E27,Detalhamento!L$15)&lt;=mediçao,OFFSET(Import.PLQ,$A27-1,L$15-1,1,1),0),0),[1]PLE!$AA$28*OFFSET(Import.PLQ,$A27-1,L$15-1,1,1)),IF($E27&lt;&gt;1,IF(ISNUMBER(INDEX(Import.PLE,Detalhamento!$E27,Detalhamento!L$15)),IF(INDEX(Import.PLE,Detalhamento!$E27,Detalhamento!L$15)&lt;=mediçao,0,OFFSET(Import.PLQ,$A27-1,L$15-1,1,1)),OFFSET(Import.PLQ,$A27-1,L$15-1,1,1)),(1-[1]PLE!$AA$28)*OFFSET(Import.PLQ,$A27-1,L$15-1,1,1))))</f>
        <v>0</v>
      </c>
      <c r="M27" s="7">
        <f ca="1">IF(M$13="",0,CHOOSE(Detalhamento.OpçãoServiços,OFFSET(Import.PLQ,$A27-1,M$15-1,1,1),IF($E27&lt;&gt;1,IF(ISNUMBER(INDEX(Import.PLE,Detalhamento!$E27,Detalhamento!M$15)),IF(INDEX(Import.PLE,Detalhamento!$E27,Detalhamento!M$15)&lt;=mediçao,OFFSET(Import.PLQ,$A27-1,M$15-1,1,1),0),0),[1]PLE!$AA$28*OFFSET(Import.PLQ,$A27-1,M$15-1,1,1)),IF($E27&lt;&gt;1,IF(ISNUMBER(INDEX(Import.PLE,Detalhamento!$E27,Detalhamento!M$15)),IF(INDEX(Import.PLE,Detalhamento!$E27,Detalhamento!M$15)&lt;=mediçao,0,OFFSET(Import.PLQ,$A27-1,M$15-1,1,1)),OFFSET(Import.PLQ,$A27-1,M$15-1,1,1)),(1-[1]PLE!$AA$28)*OFFSET(Import.PLQ,$A27-1,M$15-1,1,1))))</f>
        <v>5</v>
      </c>
      <c r="N27" s="7">
        <f ca="1">IF(N$13="",0,CHOOSE(Detalhamento.OpçãoServiços,OFFSET(Import.PLQ,$A27-1,N$15-1,1,1),IF($E27&lt;&gt;1,IF(ISNUMBER(INDEX(Import.PLE,Detalhamento!$E27,Detalhamento!N$15)),IF(INDEX(Import.PLE,Detalhamento!$E27,Detalhamento!N$15)&lt;=mediçao,OFFSET(Import.PLQ,$A27-1,N$15-1,1,1),0),0),[1]PLE!$AA$28*OFFSET(Import.PLQ,$A27-1,N$15-1,1,1)),IF($E27&lt;&gt;1,IF(ISNUMBER(INDEX(Import.PLE,Detalhamento!$E27,Detalhamento!N$15)),IF(INDEX(Import.PLE,Detalhamento!$E27,Detalhamento!N$15)&lt;=mediçao,0,OFFSET(Import.PLQ,$A27-1,N$15-1,1,1)),OFFSET(Import.PLQ,$A27-1,N$15-1,1,1)),(1-[1]PLE!$AA$28)*OFFSET(Import.PLQ,$A27-1,N$15-1,1,1))))</f>
        <v>0</v>
      </c>
      <c r="O27" s="7">
        <f ca="1">IF(O$13="",0,CHOOSE(Detalhamento.OpçãoServiços,OFFSET(Import.PLQ,$A27-1,O$15-1,1,1),IF($E27&lt;&gt;1,IF(ISNUMBER(INDEX(Import.PLE,Detalhamento!$E27,Detalhamento!O$15)),IF(INDEX(Import.PLE,Detalhamento!$E27,Detalhamento!O$15)&lt;=mediçao,OFFSET(Import.PLQ,$A27-1,O$15-1,1,1),0),0),[1]PLE!$AA$28*OFFSET(Import.PLQ,$A27-1,O$15-1,1,1)),IF($E27&lt;&gt;1,IF(ISNUMBER(INDEX(Import.PLE,Detalhamento!$E27,Detalhamento!O$15)),IF(INDEX(Import.PLE,Detalhamento!$E27,Detalhamento!O$15)&lt;=mediçao,0,OFFSET(Import.PLQ,$A27-1,O$15-1,1,1)),OFFSET(Import.PLQ,$A27-1,O$15-1,1,1)),(1-[1]PLE!$AA$28)*OFFSET(Import.PLQ,$A27-1,O$15-1,1,1))))</f>
        <v>5</v>
      </c>
      <c r="P27" s="7">
        <f ca="1">IF(P$13="",0,CHOOSE(Detalhamento.OpçãoServiços,OFFSET(Import.PLQ,$A27-1,P$15-1,1,1),IF($E27&lt;&gt;1,IF(ISNUMBER(INDEX(Import.PLE,Detalhamento!$E27,Detalhamento!P$15)),IF(INDEX(Import.PLE,Detalhamento!$E27,Detalhamento!P$15)&lt;=mediçao,OFFSET(Import.PLQ,$A27-1,P$15-1,1,1),0),0),[1]PLE!$AA$28*OFFSET(Import.PLQ,$A27-1,P$15-1,1,1)),IF($E27&lt;&gt;1,IF(ISNUMBER(INDEX(Import.PLE,Detalhamento!$E27,Detalhamento!P$15)),IF(INDEX(Import.PLE,Detalhamento!$E27,Detalhamento!P$15)&lt;=mediçao,0,OFFSET(Import.PLQ,$A27-1,P$15-1,1,1)),OFFSET(Import.PLQ,$A27-1,P$15-1,1,1)),(1-[1]PLE!$AA$28)*OFFSET(Import.PLQ,$A27-1,P$15-1,1,1))))</f>
        <v>0</v>
      </c>
      <c r="Q27" s="7">
        <f ca="1">IF(Q$13="",0,CHOOSE(Detalhamento.OpçãoServiços,OFFSET(Import.PLQ,$A27-1,Q$15-1,1,1),IF($E27&lt;&gt;1,IF(ISNUMBER(INDEX(Import.PLE,Detalhamento!$E27,Detalhamento!Q$15)),IF(INDEX(Import.PLE,Detalhamento!$E27,Detalhamento!Q$15)&lt;=mediçao,OFFSET(Import.PLQ,$A27-1,Q$15-1,1,1),0),0),[1]PLE!$AA$28*OFFSET(Import.PLQ,$A27-1,Q$15-1,1,1)),IF($E27&lt;&gt;1,IF(ISNUMBER(INDEX(Import.PLE,Detalhamento!$E27,Detalhamento!Q$15)),IF(INDEX(Import.PLE,Detalhamento!$E27,Detalhamento!Q$15)&lt;=mediçao,0,OFFSET(Import.PLQ,$A27-1,Q$15-1,1,1)),OFFSET(Import.PLQ,$A27-1,Q$15-1,1,1)),(1-[1]PLE!$AA$28)*OFFSET(Import.PLQ,$A27-1,Q$15-1,1,1))))</f>
        <v>0</v>
      </c>
      <c r="R27" s="7">
        <f ca="1">IF(R$13="",0,CHOOSE(Detalhamento.OpçãoServiços,OFFSET(Import.PLQ,$A27-1,R$15-1,1,1),IF($E27&lt;&gt;1,IF(ISNUMBER(INDEX(Import.PLE,Detalhamento!$E27,Detalhamento!R$15)),IF(INDEX(Import.PLE,Detalhamento!$E27,Detalhamento!R$15)&lt;=mediçao,OFFSET(Import.PLQ,$A27-1,R$15-1,1,1),0),0),[1]PLE!$AA$28*OFFSET(Import.PLQ,$A27-1,R$15-1,1,1)),IF($E27&lt;&gt;1,IF(ISNUMBER(INDEX(Import.PLE,Detalhamento!$E27,Detalhamento!R$15)),IF(INDEX(Import.PLE,Detalhamento!$E27,Detalhamento!R$15)&lt;=mediçao,0,OFFSET(Import.PLQ,$A27-1,R$15-1,1,1)),OFFSET(Import.PLQ,$A27-1,R$15-1,1,1)),(1-[1]PLE!$AA$28)*OFFSET(Import.PLQ,$A27-1,R$15-1,1,1))))</f>
        <v>0</v>
      </c>
      <c r="S27" s="7">
        <f ca="1">IF(S$13="",0,CHOOSE(Detalhamento.OpçãoServiços,OFFSET(Import.PLQ,$A27-1,S$15-1,1,1),IF($E27&lt;&gt;1,IF(ISNUMBER(INDEX(Import.PLE,Detalhamento!$E27,Detalhamento!S$15)),IF(INDEX(Import.PLE,Detalhamento!$E27,Detalhamento!S$15)&lt;=mediçao,OFFSET(Import.PLQ,$A27-1,S$15-1,1,1),0),0),[1]PLE!$AA$28*OFFSET(Import.PLQ,$A27-1,S$15-1,1,1)),IF($E27&lt;&gt;1,IF(ISNUMBER(INDEX(Import.PLE,Detalhamento!$E27,Detalhamento!S$15)),IF(INDEX(Import.PLE,Detalhamento!$E27,Detalhamento!S$15)&lt;=mediçao,0,OFFSET(Import.PLQ,$A27-1,S$15-1,1,1)),OFFSET(Import.PLQ,$A27-1,S$15-1,1,1)),(1-[1]PLE!$AA$28)*OFFSET(Import.PLQ,$A27-1,S$15-1,1,1))))</f>
        <v>0</v>
      </c>
      <c r="T27" s="7">
        <f ca="1">IF(T$13="",0,CHOOSE(Detalhamento.OpçãoServiços,OFFSET(Import.PLQ,$A27-1,T$15-1,1,1),IF($E27&lt;&gt;1,IF(ISNUMBER(INDEX(Import.PLE,Detalhamento!$E27,Detalhamento!T$15)),IF(INDEX(Import.PLE,Detalhamento!$E27,Detalhamento!T$15)&lt;=mediçao,OFFSET(Import.PLQ,$A27-1,T$15-1,1,1),0),0),[1]PLE!$AA$28*OFFSET(Import.PLQ,$A27-1,T$15-1,1,1)),IF($E27&lt;&gt;1,IF(ISNUMBER(INDEX(Import.PLE,Detalhamento!$E27,Detalhamento!T$15)),IF(INDEX(Import.PLE,Detalhamento!$E27,Detalhamento!T$15)&lt;=mediçao,0,OFFSET(Import.PLQ,$A27-1,T$15-1,1,1)),OFFSET(Import.PLQ,$A27-1,T$15-1,1,1)),(1-[1]PLE!$AA$28)*OFFSET(Import.PLQ,$A27-1,T$15-1,1,1))))</f>
        <v>0</v>
      </c>
      <c r="U27" s="7">
        <f ca="1">IF(U$13="",0,CHOOSE(Detalhamento.OpçãoServiços,OFFSET(Import.PLQ,$A27-1,U$15-1,1,1),IF($E27&lt;&gt;1,IF(ISNUMBER(INDEX(Import.PLE,Detalhamento!$E27,Detalhamento!U$15)),IF(INDEX(Import.PLE,Detalhamento!$E27,Detalhamento!U$15)&lt;=mediçao,OFFSET(Import.PLQ,$A27-1,U$15-1,1,1),0),0),[1]PLE!$AA$28*OFFSET(Import.PLQ,$A27-1,U$15-1,1,1)),IF($E27&lt;&gt;1,IF(ISNUMBER(INDEX(Import.PLE,Detalhamento!$E27,Detalhamento!U$15)),IF(INDEX(Import.PLE,Detalhamento!$E27,Detalhamento!U$15)&lt;=mediçao,0,OFFSET(Import.PLQ,$A27-1,U$15-1,1,1)),OFFSET(Import.PLQ,$A27-1,U$15-1,1,1)),(1-[1]PLE!$AA$28)*OFFSET(Import.PLQ,$A27-1,U$15-1,1,1))))</f>
        <v>0</v>
      </c>
      <c r="V27" s="7">
        <f ca="1">IF(V$13="",0,CHOOSE(Detalhamento.OpçãoServiços,OFFSET(Import.PLQ,$A27-1,V$15-1,1,1),IF($E27&lt;&gt;1,IF(ISNUMBER(INDEX(Import.PLE,Detalhamento!$E27,Detalhamento!V$15)),IF(INDEX(Import.PLE,Detalhamento!$E27,Detalhamento!V$15)&lt;=mediçao,OFFSET(Import.PLQ,$A27-1,V$15-1,1,1),0),0),[1]PLE!$AA$28*OFFSET(Import.PLQ,$A27-1,V$15-1,1,1)),IF($E27&lt;&gt;1,IF(ISNUMBER(INDEX(Import.PLE,Detalhamento!$E27,Detalhamento!V$15)),IF(INDEX(Import.PLE,Detalhamento!$E27,Detalhamento!V$15)&lt;=mediçao,0,OFFSET(Import.PLQ,$A27-1,V$15-1,1,1)),OFFSET(Import.PLQ,$A27-1,V$15-1,1,1)),(1-[1]PLE!$AA$28)*OFFSET(Import.PLQ,$A27-1,V$15-1,1,1))))</f>
        <v>0</v>
      </c>
      <c r="W27" s="7">
        <f ca="1">IF(W$13="",0,CHOOSE(Detalhamento.OpçãoServiços,OFFSET(Import.PLQ,$A27-1,W$15-1,1,1),IF($E27&lt;&gt;1,IF(ISNUMBER(INDEX(Import.PLE,Detalhamento!$E27,Detalhamento!W$15)),IF(INDEX(Import.PLE,Detalhamento!$E27,Detalhamento!W$15)&lt;=mediçao,OFFSET(Import.PLQ,$A27-1,W$15-1,1,1),0),0),[1]PLE!$AA$28*OFFSET(Import.PLQ,$A27-1,W$15-1,1,1)),IF($E27&lt;&gt;1,IF(ISNUMBER(INDEX(Import.PLE,Detalhamento!$E27,Detalhamento!W$15)),IF(INDEX(Import.PLE,Detalhamento!$E27,Detalhamento!W$15)&lt;=mediçao,0,OFFSET(Import.PLQ,$A27-1,W$15-1,1,1)),OFFSET(Import.PLQ,$A27-1,W$15-1,1,1)),(1-[1]PLE!$AA$28)*OFFSET(Import.PLQ,$A27-1,W$15-1,1,1))))</f>
        <v>0</v>
      </c>
      <c r="X27" s="7">
        <f ca="1">IF(X$13="",0,CHOOSE(Detalhamento.OpçãoServiços,OFFSET(Import.PLQ,$A27-1,X$15-1,1,1),IF($E27&lt;&gt;1,IF(ISNUMBER(INDEX(Import.PLE,Detalhamento!$E27,Detalhamento!X$15)),IF(INDEX(Import.PLE,Detalhamento!$E27,Detalhamento!X$15)&lt;=mediçao,OFFSET(Import.PLQ,$A27-1,X$15-1,1,1),0),0),[1]PLE!$AA$28*OFFSET(Import.PLQ,$A27-1,X$15-1,1,1)),IF($E27&lt;&gt;1,IF(ISNUMBER(INDEX(Import.PLE,Detalhamento!$E27,Detalhamento!X$15)),IF(INDEX(Import.PLE,Detalhamento!$E27,Detalhamento!X$15)&lt;=mediçao,0,OFFSET(Import.PLQ,$A27-1,X$15-1,1,1)),OFFSET(Import.PLQ,$A27-1,X$15-1,1,1)),(1-[1]PLE!$AA$28)*OFFSET(Import.PLQ,$A27-1,X$15-1,1,1))))</f>
        <v>0</v>
      </c>
      <c r="Y27" s="7">
        <f ca="1">IF(Y$13="",0,CHOOSE(Detalhamento.OpçãoServiços,OFFSET(Import.PLQ,$A27-1,Y$15-1,1,1),IF($E27&lt;&gt;1,IF(ISNUMBER(INDEX(Import.PLE,Detalhamento!$E27,Detalhamento!Y$15)),IF(INDEX(Import.PLE,Detalhamento!$E27,Detalhamento!Y$15)&lt;=mediçao,OFFSET(Import.PLQ,$A27-1,Y$15-1,1,1),0),0),[1]PLE!$AA$28*OFFSET(Import.PLQ,$A27-1,Y$15-1,1,1)),IF($E27&lt;&gt;1,IF(ISNUMBER(INDEX(Import.PLE,Detalhamento!$E27,Detalhamento!Y$15)),IF(INDEX(Import.PLE,Detalhamento!$E27,Detalhamento!Y$15)&lt;=mediçao,0,OFFSET(Import.PLQ,$A27-1,Y$15-1,1,1)),OFFSET(Import.PLQ,$A27-1,Y$15-1,1,1)),(1-[1]PLE!$AA$28)*OFFSET(Import.PLQ,$A27-1,Y$15-1,1,1))))</f>
        <v>0</v>
      </c>
      <c r="Z27" s="7">
        <f ca="1">IF(Z$13="",0,CHOOSE(Detalhamento.OpçãoServiços,OFFSET(Import.PLQ,$A27-1,Z$15-1,1,1),IF($E27&lt;&gt;1,IF(ISNUMBER(INDEX(Import.PLE,Detalhamento!$E27,Detalhamento!Z$15)),IF(INDEX(Import.PLE,Detalhamento!$E27,Detalhamento!Z$15)&lt;=mediçao,OFFSET(Import.PLQ,$A27-1,Z$15-1,1,1),0),0),[1]PLE!$AA$28*OFFSET(Import.PLQ,$A27-1,Z$15-1,1,1)),IF($E27&lt;&gt;1,IF(ISNUMBER(INDEX(Import.PLE,Detalhamento!$E27,Detalhamento!Z$15)),IF(INDEX(Import.PLE,Detalhamento!$E27,Detalhamento!Z$15)&lt;=mediçao,0,OFFSET(Import.PLQ,$A27-1,Z$15-1,1,1)),OFFSET(Import.PLQ,$A27-1,Z$15-1,1,1)),(1-[1]PLE!$AA$28)*OFFSET(Import.PLQ,$A27-1,Z$15-1,1,1))))</f>
        <v>0</v>
      </c>
      <c r="AA27" s="7">
        <f ca="1">IF(AA$13="",0,CHOOSE(Detalhamento.OpçãoServiços,OFFSET(Import.PLQ,$A27-1,AA$15-1,1,1),IF($E27&lt;&gt;1,IF(ISNUMBER(INDEX(Import.PLE,Detalhamento!$E27,Detalhamento!AA$15)),IF(INDEX(Import.PLE,Detalhamento!$E27,Detalhamento!AA$15)&lt;=mediçao,OFFSET(Import.PLQ,$A27-1,AA$15-1,1,1),0),0),[1]PLE!$AA$28*OFFSET(Import.PLQ,$A27-1,AA$15-1,1,1)),IF($E27&lt;&gt;1,IF(ISNUMBER(INDEX(Import.PLE,Detalhamento!$E27,Detalhamento!AA$15)),IF(INDEX(Import.PLE,Detalhamento!$E27,Detalhamento!AA$15)&lt;=mediçao,0,OFFSET(Import.PLQ,$A27-1,AA$15-1,1,1)),OFFSET(Import.PLQ,$A27-1,AA$15-1,1,1)),(1-[1]PLE!$AA$28)*OFFSET(Import.PLQ,$A27-1,AA$15-1,1,1))))</f>
        <v>0</v>
      </c>
      <c r="AB27" s="7">
        <f ca="1">IF(AB$13="",0,CHOOSE(Detalhamento.OpçãoServiços,OFFSET(Import.PLQ,$A27-1,AB$15-1,1,1),IF($E27&lt;&gt;1,IF(ISNUMBER(INDEX(Import.PLE,Detalhamento!$E27,Detalhamento!AB$15)),IF(INDEX(Import.PLE,Detalhamento!$E27,Detalhamento!AB$15)&lt;=mediçao,OFFSET(Import.PLQ,$A27-1,AB$15-1,1,1),0),0),[1]PLE!$AA$28*OFFSET(Import.PLQ,$A27-1,AB$15-1,1,1)),IF($E27&lt;&gt;1,IF(ISNUMBER(INDEX(Import.PLE,Detalhamento!$E27,Detalhamento!AB$15)),IF(INDEX(Import.PLE,Detalhamento!$E27,Detalhamento!AB$15)&lt;=mediçao,0,OFFSET(Import.PLQ,$A27-1,AB$15-1,1,1)),OFFSET(Import.PLQ,$A27-1,AB$15-1,1,1)),(1-[1]PLE!$AA$28)*OFFSET(Import.PLQ,$A27-1,AB$15-1,1,1))))</f>
        <v>0</v>
      </c>
      <c r="AC27" s="7">
        <f ca="1">IF(AC$13="",0,CHOOSE(Detalhamento.OpçãoServiços,OFFSET(Import.PLQ,$A27-1,AC$15-1,1,1),IF($E27&lt;&gt;1,IF(ISNUMBER(INDEX(Import.PLE,Detalhamento!$E27,Detalhamento!AC$15)),IF(INDEX(Import.PLE,Detalhamento!$E27,Detalhamento!AC$15)&lt;=mediçao,OFFSET(Import.PLQ,$A27-1,AC$15-1,1,1),0),0),[1]PLE!$AA$28*OFFSET(Import.PLQ,$A27-1,AC$15-1,1,1)),IF($E27&lt;&gt;1,IF(ISNUMBER(INDEX(Import.PLE,Detalhamento!$E27,Detalhamento!AC$15)),IF(INDEX(Import.PLE,Detalhamento!$E27,Detalhamento!AC$15)&lt;=mediçao,0,OFFSET(Import.PLQ,$A27-1,AC$15-1,1,1)),OFFSET(Import.PLQ,$A27-1,AC$15-1,1,1)),(1-[1]PLE!$AA$28)*OFFSET(Import.PLQ,$A27-1,AC$15-1,1,1))))</f>
        <v>0</v>
      </c>
      <c r="AD27" s="7">
        <f ca="1">IF(AD$13="",0,CHOOSE(Detalhamento.OpçãoServiços,OFFSET(Import.PLQ,$A27-1,AD$15-1,1,1),IF($E27&lt;&gt;1,IF(ISNUMBER(INDEX(Import.PLE,Detalhamento!$E27,Detalhamento!AD$15)),IF(INDEX(Import.PLE,Detalhamento!$E27,Detalhamento!AD$15)&lt;=mediçao,OFFSET(Import.PLQ,$A27-1,AD$15-1,1,1),0),0),[1]PLE!$AA$28*OFFSET(Import.PLQ,$A27-1,AD$15-1,1,1)),IF($E27&lt;&gt;1,IF(ISNUMBER(INDEX(Import.PLE,Detalhamento!$E27,Detalhamento!AD$15)),IF(INDEX(Import.PLE,Detalhamento!$E27,Detalhamento!AD$15)&lt;=mediçao,0,OFFSET(Import.PLQ,$A27-1,AD$15-1,1,1)),OFFSET(Import.PLQ,$A27-1,AD$15-1,1,1)),(1-[1]PLE!$AA$28)*OFFSET(Import.PLQ,$A27-1,AD$15-1,1,1))))</f>
        <v>0</v>
      </c>
      <c r="AE27" s="7">
        <f ca="1">IF(AE$13="",0,CHOOSE(Detalhamento.OpçãoServiços,OFFSET(Import.PLQ,$A27-1,AE$15-1,1,1),IF($E27&lt;&gt;1,IF(ISNUMBER(INDEX(Import.PLE,Detalhamento!$E27,Detalhamento!AE$15)),IF(INDEX(Import.PLE,Detalhamento!$E27,Detalhamento!AE$15)&lt;=mediçao,OFFSET(Import.PLQ,$A27-1,AE$15-1,1,1),0),0),[1]PLE!$AA$28*OFFSET(Import.PLQ,$A27-1,AE$15-1,1,1)),IF($E27&lt;&gt;1,IF(ISNUMBER(INDEX(Import.PLE,Detalhamento!$E27,Detalhamento!AE$15)),IF(INDEX(Import.PLE,Detalhamento!$E27,Detalhamento!AE$15)&lt;=mediçao,0,OFFSET(Import.PLQ,$A27-1,AE$15-1,1,1)),OFFSET(Import.PLQ,$A27-1,AE$15-1,1,1)),(1-[1]PLE!$AA$28)*OFFSET(Import.PLQ,$A27-1,AE$15-1,1,1))))</f>
        <v>0</v>
      </c>
      <c r="AF27" s="7">
        <f ca="1">IF(AF$13="",0,CHOOSE(Detalhamento.OpçãoServiços,OFFSET(Import.PLQ,$A27-1,AF$15-1,1,1),IF($E27&lt;&gt;1,IF(ISNUMBER(INDEX(Import.PLE,Detalhamento!$E27,Detalhamento!AF$15)),IF(INDEX(Import.PLE,Detalhamento!$E27,Detalhamento!AF$15)&lt;=mediçao,OFFSET(Import.PLQ,$A27-1,AF$15-1,1,1),0),0),[1]PLE!$AA$28*OFFSET(Import.PLQ,$A27-1,AF$15-1,1,1)),IF($E27&lt;&gt;1,IF(ISNUMBER(INDEX(Import.PLE,Detalhamento!$E27,Detalhamento!AF$15)),IF(INDEX(Import.PLE,Detalhamento!$E27,Detalhamento!AF$15)&lt;=mediçao,0,OFFSET(Import.PLQ,$A27-1,AF$15-1,1,1)),OFFSET(Import.PLQ,$A27-1,AF$15-1,1,1)),(1-[1]PLE!$AA$28)*OFFSET(Import.PLQ,$A27-1,AF$15-1,1,1))))</f>
        <v>0</v>
      </c>
      <c r="AG27" s="7">
        <f ca="1">IF(AG$13="",0,CHOOSE(Detalhamento.OpçãoServiços,OFFSET(Import.PLQ,$A27-1,AG$15-1,1,1),IF($E27&lt;&gt;1,IF(ISNUMBER(INDEX(Import.PLE,Detalhamento!$E27,Detalhamento!AG$15)),IF(INDEX(Import.PLE,Detalhamento!$E27,Detalhamento!AG$15)&lt;=mediçao,OFFSET(Import.PLQ,$A27-1,AG$15-1,1,1),0),0),[1]PLE!$AA$28*OFFSET(Import.PLQ,$A27-1,AG$15-1,1,1)),IF($E27&lt;&gt;1,IF(ISNUMBER(INDEX(Import.PLE,Detalhamento!$E27,Detalhamento!AG$15)),IF(INDEX(Import.PLE,Detalhamento!$E27,Detalhamento!AG$15)&lt;=mediçao,0,OFFSET(Import.PLQ,$A27-1,AG$15-1,1,1)),OFFSET(Import.PLQ,$A27-1,AG$15-1,1,1)),(1-[1]PLE!$AA$28)*OFFSET(Import.PLQ,$A27-1,AG$15-1,1,1))))</f>
        <v>0</v>
      </c>
      <c r="AH27" s="7">
        <f ca="1">IF(AH$13="",0,CHOOSE(Detalhamento.OpçãoServiços,OFFSET(Import.PLQ,$A27-1,AH$15-1,1,1),IF($E27&lt;&gt;1,IF(ISNUMBER(INDEX(Import.PLE,Detalhamento!$E27,Detalhamento!AH$15)),IF(INDEX(Import.PLE,Detalhamento!$E27,Detalhamento!AH$15)&lt;=mediçao,OFFSET(Import.PLQ,$A27-1,AH$15-1,1,1),0),0),[1]PLE!$AA$28*OFFSET(Import.PLQ,$A27-1,AH$15-1,1,1)),IF($E27&lt;&gt;1,IF(ISNUMBER(INDEX(Import.PLE,Detalhamento!$E27,Detalhamento!AH$15)),IF(INDEX(Import.PLE,Detalhamento!$E27,Detalhamento!AH$15)&lt;=mediçao,0,OFFSET(Import.PLQ,$A27-1,AH$15-1,1,1)),OFFSET(Import.PLQ,$A27-1,AH$15-1,1,1)),(1-[1]PLE!$AA$28)*OFFSET(Import.PLQ,$A27-1,AH$15-1,1,1))))</f>
        <v>0</v>
      </c>
      <c r="AI27" s="7">
        <f ca="1">IF(AI$13="",0,CHOOSE(Detalhamento.OpçãoServiços,OFFSET(Import.PLQ,$A27-1,AI$15-1,1,1),IF($E27&lt;&gt;1,IF(ISNUMBER(INDEX(Import.PLE,Detalhamento!$E27,Detalhamento!AI$15)),IF(INDEX(Import.PLE,Detalhamento!$E27,Detalhamento!AI$15)&lt;=mediçao,OFFSET(Import.PLQ,$A27-1,AI$15-1,1,1),0),0),[1]PLE!$AA$28*OFFSET(Import.PLQ,$A27-1,AI$15-1,1,1)),IF($E27&lt;&gt;1,IF(ISNUMBER(INDEX(Import.PLE,Detalhamento!$E27,Detalhamento!AI$15)),IF(INDEX(Import.PLE,Detalhamento!$E27,Detalhamento!AI$15)&lt;=mediçao,0,OFFSET(Import.PLQ,$A27-1,AI$15-1,1,1)),OFFSET(Import.PLQ,$A27-1,AI$15-1,1,1)),(1-[1]PLE!$AA$28)*OFFSET(Import.PLQ,$A27-1,AI$15-1,1,1))))</f>
        <v>0</v>
      </c>
      <c r="AJ27" s="7">
        <f ca="1">IF(AJ$13="",0,CHOOSE(Detalhamento.OpçãoServiços,OFFSET(Import.PLQ,$A27-1,AJ$15-1,1,1),IF($E27&lt;&gt;1,IF(ISNUMBER(INDEX(Import.PLE,Detalhamento!$E27,Detalhamento!AJ$15)),IF(INDEX(Import.PLE,Detalhamento!$E27,Detalhamento!AJ$15)&lt;=mediçao,OFFSET(Import.PLQ,$A27-1,AJ$15-1,1,1),0),0),[1]PLE!$AA$28*OFFSET(Import.PLQ,$A27-1,AJ$15-1,1,1)),IF($E27&lt;&gt;1,IF(ISNUMBER(INDEX(Import.PLE,Detalhamento!$E27,Detalhamento!AJ$15)),IF(INDEX(Import.PLE,Detalhamento!$E27,Detalhamento!AJ$15)&lt;=mediçao,0,OFFSET(Import.PLQ,$A27-1,AJ$15-1,1,1)),OFFSET(Import.PLQ,$A27-1,AJ$15-1,1,1)),(1-[1]PLE!$AA$28)*OFFSET(Import.PLQ,$A27-1,AJ$15-1,1,1))))</f>
        <v>0</v>
      </c>
      <c r="AK27" s="7">
        <f ca="1">IF(AK$13="",0,CHOOSE(Detalhamento.OpçãoServiços,OFFSET(Import.PLQ,$A27-1,AK$15-1,1,1),IF($E27&lt;&gt;1,IF(ISNUMBER(INDEX(Import.PLE,Detalhamento!$E27,Detalhamento!AK$15)),IF(INDEX(Import.PLE,Detalhamento!$E27,Detalhamento!AK$15)&lt;=mediçao,OFFSET(Import.PLQ,$A27-1,AK$15-1,1,1),0),0),[1]PLE!$AA$28*OFFSET(Import.PLQ,$A27-1,AK$15-1,1,1)),IF($E27&lt;&gt;1,IF(ISNUMBER(INDEX(Import.PLE,Detalhamento!$E27,Detalhamento!AK$15)),IF(INDEX(Import.PLE,Detalhamento!$E27,Detalhamento!AK$15)&lt;=mediçao,0,OFFSET(Import.PLQ,$A27-1,AK$15-1,1,1)),OFFSET(Import.PLQ,$A27-1,AK$15-1,1,1)),(1-[1]PLE!$AA$28)*OFFSET(Import.PLQ,$A27-1,AK$15-1,1,1))))</f>
        <v>0</v>
      </c>
      <c r="AL27" s="7">
        <f ca="1">IF(AL$13="",0,CHOOSE(Detalhamento.OpçãoServiços,OFFSET(Import.PLQ,$A27-1,AL$15-1,1,1),IF($E27&lt;&gt;1,IF(ISNUMBER(INDEX(Import.PLE,Detalhamento!$E27,Detalhamento!AL$15)),IF(INDEX(Import.PLE,Detalhamento!$E27,Detalhamento!AL$15)&lt;=mediçao,OFFSET(Import.PLQ,$A27-1,AL$15-1,1,1),0),0),[1]PLE!$AA$28*OFFSET(Import.PLQ,$A27-1,AL$15-1,1,1)),IF($E27&lt;&gt;1,IF(ISNUMBER(INDEX(Import.PLE,Detalhamento!$E27,Detalhamento!AL$15)),IF(INDEX(Import.PLE,Detalhamento!$E27,Detalhamento!AL$15)&lt;=mediçao,0,OFFSET(Import.PLQ,$A27-1,AL$15-1,1,1)),OFFSET(Import.PLQ,$A27-1,AL$15-1,1,1)),(1-[1]PLE!$AA$28)*OFFSET(Import.PLQ,$A27-1,AL$15-1,1,1))))</f>
        <v>0</v>
      </c>
      <c r="AM27" s="7">
        <f ca="1">IF(AM$13="",0,CHOOSE(Detalhamento.OpçãoServiços,OFFSET(Import.PLQ,$A27-1,AM$15-1,1,1),IF($E27&lt;&gt;1,IF(ISNUMBER(INDEX(Import.PLE,Detalhamento!$E27,Detalhamento!AM$15)),IF(INDEX(Import.PLE,Detalhamento!$E27,Detalhamento!AM$15)&lt;=mediçao,OFFSET(Import.PLQ,$A27-1,AM$15-1,1,1),0),0),[1]PLE!$AA$28*OFFSET(Import.PLQ,$A27-1,AM$15-1,1,1)),IF($E27&lt;&gt;1,IF(ISNUMBER(INDEX(Import.PLE,Detalhamento!$E27,Detalhamento!AM$15)),IF(INDEX(Import.PLE,Detalhamento!$E27,Detalhamento!AM$15)&lt;=mediçao,0,OFFSET(Import.PLQ,$A27-1,AM$15-1,1,1)),OFFSET(Import.PLQ,$A27-1,AM$15-1,1,1)),(1-[1]PLE!$AA$28)*OFFSET(Import.PLQ,$A27-1,AM$15-1,1,1))))</f>
        <v>0</v>
      </c>
      <c r="AN27" s="7">
        <f ca="1">IF(AN$13="",0,CHOOSE(Detalhamento.OpçãoServiços,OFFSET(Import.PLQ,$A27-1,AN$15-1,1,1),IF($E27&lt;&gt;1,IF(ISNUMBER(INDEX(Import.PLE,Detalhamento!$E27,Detalhamento!AN$15)),IF(INDEX(Import.PLE,Detalhamento!$E27,Detalhamento!AN$15)&lt;=mediçao,OFFSET(Import.PLQ,$A27-1,AN$15-1,1,1),0),0),[1]PLE!$AA$28*OFFSET(Import.PLQ,$A27-1,AN$15-1,1,1)),IF($E27&lt;&gt;1,IF(ISNUMBER(INDEX(Import.PLE,Detalhamento!$E27,Detalhamento!AN$15)),IF(INDEX(Import.PLE,Detalhamento!$E27,Detalhamento!AN$15)&lt;=mediçao,0,OFFSET(Import.PLQ,$A27-1,AN$15-1,1,1)),OFFSET(Import.PLQ,$A27-1,AN$15-1,1,1)),(1-[1]PLE!$AA$28)*OFFSET(Import.PLQ,$A27-1,AN$15-1,1,1))))</f>
        <v>0</v>
      </c>
      <c r="AO27" s="7">
        <f ca="1">IF(AO$13="",0,CHOOSE(Detalhamento.OpçãoServiços,OFFSET(Import.PLQ,$A27-1,AO$15-1,1,1),IF($E27&lt;&gt;1,IF(ISNUMBER(INDEX(Import.PLE,Detalhamento!$E27,Detalhamento!AO$15)),IF(INDEX(Import.PLE,Detalhamento!$E27,Detalhamento!AO$15)&lt;=mediçao,OFFSET(Import.PLQ,$A27-1,AO$15-1,1,1),0),0),[1]PLE!$AA$28*OFFSET(Import.PLQ,$A27-1,AO$15-1,1,1)),IF($E27&lt;&gt;1,IF(ISNUMBER(INDEX(Import.PLE,Detalhamento!$E27,Detalhamento!AO$15)),IF(INDEX(Import.PLE,Detalhamento!$E27,Detalhamento!AO$15)&lt;=mediçao,0,OFFSET(Import.PLQ,$A27-1,AO$15-1,1,1)),OFFSET(Import.PLQ,$A27-1,AO$15-1,1,1)),(1-[1]PLE!$AA$28)*OFFSET(Import.PLQ,$A27-1,AO$15-1,1,1))))</f>
        <v>0</v>
      </c>
      <c r="AP27" s="7">
        <f ca="1">IF(AP$13="",0,CHOOSE(Detalhamento.OpçãoServiços,OFFSET(Import.PLQ,$A27-1,AP$15-1,1,1),IF($E27&lt;&gt;1,IF(ISNUMBER(INDEX(Import.PLE,Detalhamento!$E27,Detalhamento!AP$15)),IF(INDEX(Import.PLE,Detalhamento!$E27,Detalhamento!AP$15)&lt;=mediçao,OFFSET(Import.PLQ,$A27-1,AP$15-1,1,1),0),0),[1]PLE!$AA$28*OFFSET(Import.PLQ,$A27-1,AP$15-1,1,1)),IF($E27&lt;&gt;1,IF(ISNUMBER(INDEX(Import.PLE,Detalhamento!$E27,Detalhamento!AP$15)),IF(INDEX(Import.PLE,Detalhamento!$E27,Detalhamento!AP$15)&lt;=mediçao,0,OFFSET(Import.PLQ,$A27-1,AP$15-1,1,1)),OFFSET(Import.PLQ,$A27-1,AP$15-1,1,1)),(1-[1]PLE!$AA$28)*OFFSET(Import.PLQ,$A27-1,AP$15-1,1,1))))</f>
        <v>0</v>
      </c>
      <c r="AQ27" s="7">
        <f ca="1">IF(AQ$13="",0,CHOOSE(Detalhamento.OpçãoServiços,OFFSET(Import.PLQ,$A27-1,AQ$15-1,1,1),IF($E27&lt;&gt;1,IF(ISNUMBER(INDEX(Import.PLE,Detalhamento!$E27,Detalhamento!AQ$15)),IF(INDEX(Import.PLE,Detalhamento!$E27,Detalhamento!AQ$15)&lt;=mediçao,OFFSET(Import.PLQ,$A27-1,AQ$15-1,1,1),0),0),[1]PLE!$AA$28*OFFSET(Import.PLQ,$A27-1,AQ$15-1,1,1)),IF($E27&lt;&gt;1,IF(ISNUMBER(INDEX(Import.PLE,Detalhamento!$E27,Detalhamento!AQ$15)),IF(INDEX(Import.PLE,Detalhamento!$E27,Detalhamento!AQ$15)&lt;=mediçao,0,OFFSET(Import.PLQ,$A27-1,AQ$15-1,1,1)),OFFSET(Import.PLQ,$A27-1,AQ$15-1,1,1)),(1-[1]PLE!$AA$28)*OFFSET(Import.PLQ,$A27-1,AQ$15-1,1,1))))</f>
        <v>0</v>
      </c>
      <c r="AR27" s="7">
        <f ca="1">IF(AR$13="",0,CHOOSE(Detalhamento.OpçãoServiços,OFFSET(Import.PLQ,$A27-1,AR$15-1,1,1),IF($E27&lt;&gt;1,IF(ISNUMBER(INDEX(Import.PLE,Detalhamento!$E27,Detalhamento!AR$15)),IF(INDEX(Import.PLE,Detalhamento!$E27,Detalhamento!AR$15)&lt;=mediçao,OFFSET(Import.PLQ,$A27-1,AR$15-1,1,1),0),0),[1]PLE!$AA$28*OFFSET(Import.PLQ,$A27-1,AR$15-1,1,1)),IF($E27&lt;&gt;1,IF(ISNUMBER(INDEX(Import.PLE,Detalhamento!$E27,Detalhamento!AR$15)),IF(INDEX(Import.PLE,Detalhamento!$E27,Detalhamento!AR$15)&lt;=mediçao,0,OFFSET(Import.PLQ,$A27-1,AR$15-1,1,1)),OFFSET(Import.PLQ,$A27-1,AR$15-1,1,1)),(1-[1]PLE!$AA$28)*OFFSET(Import.PLQ,$A27-1,AR$15-1,1,1))))</f>
        <v>0</v>
      </c>
      <c r="AS27" s="7">
        <f ca="1">IF(AS$13="",0,CHOOSE(Detalhamento.OpçãoServiços,OFFSET(Import.PLQ,$A27-1,AS$15-1,1,1),IF($E27&lt;&gt;1,IF(ISNUMBER(INDEX(Import.PLE,Detalhamento!$E27,Detalhamento!AS$15)),IF(INDEX(Import.PLE,Detalhamento!$E27,Detalhamento!AS$15)&lt;=mediçao,OFFSET(Import.PLQ,$A27-1,AS$15-1,1,1),0),0),[1]PLE!$AA$28*OFFSET(Import.PLQ,$A27-1,AS$15-1,1,1)),IF($E27&lt;&gt;1,IF(ISNUMBER(INDEX(Import.PLE,Detalhamento!$E27,Detalhamento!AS$15)),IF(INDEX(Import.PLE,Detalhamento!$E27,Detalhamento!AS$15)&lt;=mediçao,0,OFFSET(Import.PLQ,$A27-1,AS$15-1,1,1)),OFFSET(Import.PLQ,$A27-1,AS$15-1,1,1)),(1-[1]PLE!$AA$28)*OFFSET(Import.PLQ,$A27-1,AS$15-1,1,1))))</f>
        <v>0</v>
      </c>
      <c r="AT27" s="7">
        <f ca="1">IF(AT$13="",0,CHOOSE(Detalhamento.OpçãoServiços,OFFSET(Import.PLQ,$A27-1,AT$15-1,1,1),IF($E27&lt;&gt;1,IF(ISNUMBER(INDEX(Import.PLE,Detalhamento!$E27,Detalhamento!AT$15)),IF(INDEX(Import.PLE,Detalhamento!$E27,Detalhamento!AT$15)&lt;=mediçao,OFFSET(Import.PLQ,$A27-1,AT$15-1,1,1),0),0),[1]PLE!$AA$28*OFFSET(Import.PLQ,$A27-1,AT$15-1,1,1)),IF($E27&lt;&gt;1,IF(ISNUMBER(INDEX(Import.PLE,Detalhamento!$E27,Detalhamento!AT$15)),IF(INDEX(Import.PLE,Detalhamento!$E27,Detalhamento!AT$15)&lt;=mediçao,0,OFFSET(Import.PLQ,$A27-1,AT$15-1,1,1)),OFFSET(Import.PLQ,$A27-1,AT$15-1,1,1)),(1-[1]PLE!$AA$28)*OFFSET(Import.PLQ,$A27-1,AT$15-1,1,1))))</f>
        <v>0</v>
      </c>
      <c r="AU27" s="7">
        <f ca="1">IF(AU$13="",0,CHOOSE(Detalhamento.OpçãoServiços,OFFSET(Import.PLQ,$A27-1,AU$15-1,1,1),IF($E27&lt;&gt;1,IF(ISNUMBER(INDEX(Import.PLE,Detalhamento!$E27,Detalhamento!AU$15)),IF(INDEX(Import.PLE,Detalhamento!$E27,Detalhamento!AU$15)&lt;=mediçao,OFFSET(Import.PLQ,$A27-1,AU$15-1,1,1),0),0),[1]PLE!$AA$28*OFFSET(Import.PLQ,$A27-1,AU$15-1,1,1)),IF($E27&lt;&gt;1,IF(ISNUMBER(INDEX(Import.PLE,Detalhamento!$E27,Detalhamento!AU$15)),IF(INDEX(Import.PLE,Detalhamento!$E27,Detalhamento!AU$15)&lt;=mediçao,0,OFFSET(Import.PLQ,$A27-1,AU$15-1,1,1)),OFFSET(Import.PLQ,$A27-1,AU$15-1,1,1)),(1-[1]PLE!$AA$28)*OFFSET(Import.PLQ,$A27-1,AU$15-1,1,1))))</f>
        <v>0</v>
      </c>
      <c r="AV27" s="7">
        <f ca="1">IF(AV$13="",0,CHOOSE(Detalhamento.OpçãoServiços,OFFSET(Import.PLQ,$A27-1,AV$15-1,1,1),IF($E27&lt;&gt;1,IF(ISNUMBER(INDEX(Import.PLE,Detalhamento!$E27,Detalhamento!AV$15)),IF(INDEX(Import.PLE,Detalhamento!$E27,Detalhamento!AV$15)&lt;=mediçao,OFFSET(Import.PLQ,$A27-1,AV$15-1,1,1),0),0),[1]PLE!$AA$28*OFFSET(Import.PLQ,$A27-1,AV$15-1,1,1)),IF($E27&lt;&gt;1,IF(ISNUMBER(INDEX(Import.PLE,Detalhamento!$E27,Detalhamento!AV$15)),IF(INDEX(Import.PLE,Detalhamento!$E27,Detalhamento!AV$15)&lt;=mediçao,0,OFFSET(Import.PLQ,$A27-1,AV$15-1,1,1)),OFFSET(Import.PLQ,$A27-1,AV$15-1,1,1)),(1-[1]PLE!$AA$28)*OFFSET(Import.PLQ,$A27-1,AV$15-1,1,1))))</f>
        <v>0</v>
      </c>
      <c r="AW27" s="7">
        <f ca="1">IF(AW$13="",0,CHOOSE(Detalhamento.OpçãoServiços,OFFSET(Import.PLQ,$A27-1,AW$15-1,1,1),IF($E27&lt;&gt;1,IF(ISNUMBER(INDEX(Import.PLE,Detalhamento!$E27,Detalhamento!AW$15)),IF(INDEX(Import.PLE,Detalhamento!$E27,Detalhamento!AW$15)&lt;=mediçao,OFFSET(Import.PLQ,$A27-1,AW$15-1,1,1),0),0),[1]PLE!$AA$28*OFFSET(Import.PLQ,$A27-1,AW$15-1,1,1)),IF($E27&lt;&gt;1,IF(ISNUMBER(INDEX(Import.PLE,Detalhamento!$E27,Detalhamento!AW$15)),IF(INDEX(Import.PLE,Detalhamento!$E27,Detalhamento!AW$15)&lt;=mediçao,0,OFFSET(Import.PLQ,$A27-1,AW$15-1,1,1)),OFFSET(Import.PLQ,$A27-1,AW$15-1,1,1)),(1-[1]PLE!$AA$28)*OFFSET(Import.PLQ,$A27-1,AW$15-1,1,1))))</f>
        <v>0</v>
      </c>
      <c r="AX27" s="7">
        <f ca="1">IF(AX$13="",0,CHOOSE(Detalhamento.OpçãoServiços,OFFSET(Import.PLQ,$A27-1,AX$15-1,1,1),IF($E27&lt;&gt;1,IF(ISNUMBER(INDEX(Import.PLE,Detalhamento!$E27,Detalhamento!AX$15)),IF(INDEX(Import.PLE,Detalhamento!$E27,Detalhamento!AX$15)&lt;=mediçao,OFFSET(Import.PLQ,$A27-1,AX$15-1,1,1),0),0),[1]PLE!$AA$28*OFFSET(Import.PLQ,$A27-1,AX$15-1,1,1)),IF($E27&lt;&gt;1,IF(ISNUMBER(INDEX(Import.PLE,Detalhamento!$E27,Detalhamento!AX$15)),IF(INDEX(Import.PLE,Detalhamento!$E27,Detalhamento!AX$15)&lt;=mediçao,0,OFFSET(Import.PLQ,$A27-1,AX$15-1,1,1)),OFFSET(Import.PLQ,$A27-1,AX$15-1,1,1)),(1-[1]PLE!$AA$28)*OFFSET(Import.PLQ,$A27-1,AX$15-1,1,1))))</f>
        <v>0</v>
      </c>
      <c r="AY27" s="7">
        <f ca="1">IF(AY$13="",0,CHOOSE(Detalhamento.OpçãoServiços,OFFSET(Import.PLQ,$A27-1,AY$15-1,1,1),IF($E27&lt;&gt;1,IF(ISNUMBER(INDEX(Import.PLE,Detalhamento!$E27,Detalhamento!AY$15)),IF(INDEX(Import.PLE,Detalhamento!$E27,Detalhamento!AY$15)&lt;=mediçao,OFFSET(Import.PLQ,$A27-1,AY$15-1,1,1),0),0),[1]PLE!$AA$28*OFFSET(Import.PLQ,$A27-1,AY$15-1,1,1)),IF($E27&lt;&gt;1,IF(ISNUMBER(INDEX(Import.PLE,Detalhamento!$E27,Detalhamento!AY$15)),IF(INDEX(Import.PLE,Detalhamento!$E27,Detalhamento!AY$15)&lt;=mediçao,0,OFFSET(Import.PLQ,$A27-1,AY$15-1,1,1)),OFFSET(Import.PLQ,$A27-1,AY$15-1,1,1)),(1-[1]PLE!$AA$28)*OFFSET(Import.PLQ,$A27-1,AY$15-1,1,1))))</f>
        <v>0</v>
      </c>
      <c r="AZ27" s="7">
        <f ca="1">IF(AZ$13="",0,CHOOSE(Detalhamento.OpçãoServiços,OFFSET(Import.PLQ,$A27-1,AZ$15-1,1,1),IF($E27&lt;&gt;1,IF(ISNUMBER(INDEX(Import.PLE,Detalhamento!$E27,Detalhamento!AZ$15)),IF(INDEX(Import.PLE,Detalhamento!$E27,Detalhamento!AZ$15)&lt;=mediçao,OFFSET(Import.PLQ,$A27-1,AZ$15-1,1,1),0),0),[1]PLE!$AA$28*OFFSET(Import.PLQ,$A27-1,AZ$15-1,1,1)),IF($E27&lt;&gt;1,IF(ISNUMBER(INDEX(Import.PLE,Detalhamento!$E27,Detalhamento!AZ$15)),IF(INDEX(Import.PLE,Detalhamento!$E27,Detalhamento!AZ$15)&lt;=mediçao,0,OFFSET(Import.PLQ,$A27-1,AZ$15-1,1,1)),OFFSET(Import.PLQ,$A27-1,AZ$15-1,1,1)),(1-[1]PLE!$AA$28)*OFFSET(Import.PLQ,$A27-1,AZ$15-1,1,1))))</f>
        <v>0</v>
      </c>
      <c r="BA27" s="7">
        <f ca="1">IF(BA$13="",0,CHOOSE(Detalhamento.OpçãoServiços,OFFSET(Import.PLQ,$A27-1,BA$15-1,1,1),IF($E27&lt;&gt;1,IF(ISNUMBER(INDEX(Import.PLE,Detalhamento!$E27,Detalhamento!BA$15)),IF(INDEX(Import.PLE,Detalhamento!$E27,Detalhamento!BA$15)&lt;=mediçao,OFFSET(Import.PLQ,$A27-1,BA$15-1,1,1),0),0),[1]PLE!$AA$28*OFFSET(Import.PLQ,$A27-1,BA$15-1,1,1)),IF($E27&lt;&gt;1,IF(ISNUMBER(INDEX(Import.PLE,Detalhamento!$E27,Detalhamento!BA$15)),IF(INDEX(Import.PLE,Detalhamento!$E27,Detalhamento!BA$15)&lt;=mediçao,0,OFFSET(Import.PLQ,$A27-1,BA$15-1,1,1)),OFFSET(Import.PLQ,$A27-1,BA$15-1,1,1)),(1-[1]PLE!$AA$28)*OFFSET(Import.PLQ,$A27-1,BA$15-1,1,1))))</f>
        <v>0</v>
      </c>
      <c r="BB27" s="7">
        <f ca="1">IF(BB$13="",0,CHOOSE(Detalhamento.OpçãoServiços,OFFSET(Import.PLQ,$A27-1,BB$15-1,1,1),IF($E27&lt;&gt;1,IF(ISNUMBER(INDEX(Import.PLE,Detalhamento!$E27,Detalhamento!BB$15)),IF(INDEX(Import.PLE,Detalhamento!$E27,Detalhamento!BB$15)&lt;=mediçao,OFFSET(Import.PLQ,$A27-1,BB$15-1,1,1),0),0),[1]PLE!$AA$28*OFFSET(Import.PLQ,$A27-1,BB$15-1,1,1)),IF($E27&lt;&gt;1,IF(ISNUMBER(INDEX(Import.PLE,Detalhamento!$E27,Detalhamento!BB$15)),IF(INDEX(Import.PLE,Detalhamento!$E27,Detalhamento!BB$15)&lt;=mediçao,0,OFFSET(Import.PLQ,$A27-1,BB$15-1,1,1)),OFFSET(Import.PLQ,$A27-1,BB$15-1,1,1)),(1-[1]PLE!$AA$28)*OFFSET(Import.PLQ,$A27-1,BB$15-1,1,1))))</f>
        <v>0</v>
      </c>
      <c r="BC27" s="7">
        <f ca="1">IF(BC$13="",0,CHOOSE(Detalhamento.OpçãoServiços,OFFSET(Import.PLQ,$A27-1,BC$15-1,1,1),IF($E27&lt;&gt;1,IF(ISNUMBER(INDEX(Import.PLE,Detalhamento!$E27,Detalhamento!BC$15)),IF(INDEX(Import.PLE,Detalhamento!$E27,Detalhamento!BC$15)&lt;=mediçao,OFFSET(Import.PLQ,$A27-1,BC$15-1,1,1),0),0),[1]PLE!$AA$28*OFFSET(Import.PLQ,$A27-1,BC$15-1,1,1)),IF($E27&lt;&gt;1,IF(ISNUMBER(INDEX(Import.PLE,Detalhamento!$E27,Detalhamento!BC$15)),IF(INDEX(Import.PLE,Detalhamento!$E27,Detalhamento!BC$15)&lt;=mediçao,0,OFFSET(Import.PLQ,$A27-1,BC$15-1,1,1)),OFFSET(Import.PLQ,$A27-1,BC$15-1,1,1)),(1-[1]PLE!$AA$28)*OFFSET(Import.PLQ,$A27-1,BC$15-1,1,1))))</f>
        <v>0</v>
      </c>
      <c r="BD27" s="7">
        <f ca="1">IF(BD$13="",0,CHOOSE(Detalhamento.OpçãoServiços,OFFSET(Import.PLQ,$A27-1,BD$15-1,1,1),IF($E27&lt;&gt;1,IF(ISNUMBER(INDEX(Import.PLE,Detalhamento!$E27,Detalhamento!BD$15)),IF(INDEX(Import.PLE,Detalhamento!$E27,Detalhamento!BD$15)&lt;=mediçao,OFFSET(Import.PLQ,$A27-1,BD$15-1,1,1),0),0),[1]PLE!$AA$28*OFFSET(Import.PLQ,$A27-1,BD$15-1,1,1)),IF($E27&lt;&gt;1,IF(ISNUMBER(INDEX(Import.PLE,Detalhamento!$E27,Detalhamento!BD$15)),IF(INDEX(Import.PLE,Detalhamento!$E27,Detalhamento!BD$15)&lt;=mediçao,0,OFFSET(Import.PLQ,$A27-1,BD$15-1,1,1)),OFFSET(Import.PLQ,$A27-1,BD$15-1,1,1)),(1-[1]PLE!$AA$28)*OFFSET(Import.PLQ,$A27-1,BD$15-1,1,1))))</f>
        <v>0</v>
      </c>
      <c r="BE27" s="7">
        <f ca="1">IF(BE$13="",0,CHOOSE(Detalhamento.OpçãoServiços,OFFSET(Import.PLQ,$A27-1,BE$15-1,1,1),IF($E27&lt;&gt;1,IF(ISNUMBER(INDEX(Import.PLE,Detalhamento!$E27,Detalhamento!BE$15)),IF(INDEX(Import.PLE,Detalhamento!$E27,Detalhamento!BE$15)&lt;=mediçao,OFFSET(Import.PLQ,$A27-1,BE$15-1,1,1),0),0),[1]PLE!$AA$28*OFFSET(Import.PLQ,$A27-1,BE$15-1,1,1)),IF($E27&lt;&gt;1,IF(ISNUMBER(INDEX(Import.PLE,Detalhamento!$E27,Detalhamento!BE$15)),IF(INDEX(Import.PLE,Detalhamento!$E27,Detalhamento!BE$15)&lt;=mediçao,0,OFFSET(Import.PLQ,$A27-1,BE$15-1,1,1)),OFFSET(Import.PLQ,$A27-1,BE$15-1,1,1)),(1-[1]PLE!$AA$28)*OFFSET(Import.PLQ,$A27-1,BE$15-1,1,1))))</f>
        <v>0</v>
      </c>
      <c r="BF27" s="7">
        <f ca="1">IF(BF$13="",0,CHOOSE(Detalhamento.OpçãoServiços,OFFSET(Import.PLQ,$A27-1,BF$15-1,1,1),IF($E27&lt;&gt;1,IF(ISNUMBER(INDEX(Import.PLE,Detalhamento!$E27,Detalhamento!BF$15)),IF(INDEX(Import.PLE,Detalhamento!$E27,Detalhamento!BF$15)&lt;=mediçao,OFFSET(Import.PLQ,$A27-1,BF$15-1,1,1),0),0),[1]PLE!$AA$28*OFFSET(Import.PLQ,$A27-1,BF$15-1,1,1)),IF($E27&lt;&gt;1,IF(ISNUMBER(INDEX(Import.PLE,Detalhamento!$E27,Detalhamento!BF$15)),IF(INDEX(Import.PLE,Detalhamento!$E27,Detalhamento!BF$15)&lt;=mediçao,0,OFFSET(Import.PLQ,$A27-1,BF$15-1,1,1)),OFFSET(Import.PLQ,$A27-1,BF$15-1,1,1)),(1-[1]PLE!$AA$28)*OFFSET(Import.PLQ,$A27-1,BF$15-1,1,1))))</f>
        <v>0</v>
      </c>
      <c r="BG27" s="7">
        <f ca="1">IF(BG$13="",0,CHOOSE(Detalhamento.OpçãoServiços,OFFSET(Import.PLQ,$A27-1,BG$15-1,1,1),IF($E27&lt;&gt;1,IF(ISNUMBER(INDEX(Import.PLE,Detalhamento!$E27,Detalhamento!BG$15)),IF(INDEX(Import.PLE,Detalhamento!$E27,Detalhamento!BG$15)&lt;=mediçao,OFFSET(Import.PLQ,$A27-1,BG$15-1,1,1),0),0),[1]PLE!$AA$28*OFFSET(Import.PLQ,$A27-1,BG$15-1,1,1)),IF($E27&lt;&gt;1,IF(ISNUMBER(INDEX(Import.PLE,Detalhamento!$E27,Detalhamento!BG$15)),IF(INDEX(Import.PLE,Detalhamento!$E27,Detalhamento!BG$15)&lt;=mediçao,0,OFFSET(Import.PLQ,$A27-1,BG$15-1,1,1)),OFFSET(Import.PLQ,$A27-1,BG$15-1,1,1)),(1-[1]PLE!$AA$28)*OFFSET(Import.PLQ,$A27-1,BG$15-1,1,1))))</f>
        <v>0</v>
      </c>
      <c r="BH27" s="7">
        <f ca="1">IF(BH$13="",0,CHOOSE(Detalhamento.OpçãoServiços,OFFSET(Import.PLQ,$A27-1,BH$15-1,1,1),IF($E27&lt;&gt;1,IF(ISNUMBER(INDEX(Import.PLE,Detalhamento!$E27,Detalhamento!BH$15)),IF(INDEX(Import.PLE,Detalhamento!$E27,Detalhamento!BH$15)&lt;=mediçao,OFFSET(Import.PLQ,$A27-1,BH$15-1,1,1),0),0),[1]PLE!$AA$28*OFFSET(Import.PLQ,$A27-1,BH$15-1,1,1)),IF($E27&lt;&gt;1,IF(ISNUMBER(INDEX(Import.PLE,Detalhamento!$E27,Detalhamento!BH$15)),IF(INDEX(Import.PLE,Detalhamento!$E27,Detalhamento!BH$15)&lt;=mediçao,0,OFFSET(Import.PLQ,$A27-1,BH$15-1,1,1)),OFFSET(Import.PLQ,$A27-1,BH$15-1,1,1)),(1-[1]PLE!$AA$28)*OFFSET(Import.PLQ,$A27-1,BH$15-1,1,1))))</f>
        <v>0</v>
      </c>
      <c r="BI27" s="7">
        <f ca="1">IF(BI$13="",0,CHOOSE(Detalhamento.OpçãoServiços,OFFSET(Import.PLQ,$A27-1,BI$15-1,1,1),IF($E27&lt;&gt;1,IF(ISNUMBER(INDEX(Import.PLE,Detalhamento!$E27,Detalhamento!BI$15)),IF(INDEX(Import.PLE,Detalhamento!$E27,Detalhamento!BI$15)&lt;=mediçao,OFFSET(Import.PLQ,$A27-1,BI$15-1,1,1),0),0),[1]PLE!$AA$28*OFFSET(Import.PLQ,$A27-1,BI$15-1,1,1)),IF($E27&lt;&gt;1,IF(ISNUMBER(INDEX(Import.PLE,Detalhamento!$E27,Detalhamento!BI$15)),IF(INDEX(Import.PLE,Detalhamento!$E27,Detalhamento!BI$15)&lt;=mediçao,0,OFFSET(Import.PLQ,$A27-1,BI$15-1,1,1)),OFFSET(Import.PLQ,$A27-1,BI$15-1,1,1)),(1-[1]PLE!$AA$28)*OFFSET(Import.PLQ,$A27-1,BI$15-1,1,1))))</f>
        <v>0</v>
      </c>
    </row>
    <row r="28" spans="1:61" ht="22.5" x14ac:dyDescent="0.2">
      <c r="A28" s="1">
        <v>7</v>
      </c>
      <c r="B28" s="2" t="str">
        <f ca="1">OFFSET(LIorçamento,$A28-1,B$16,1,1)</f>
        <v>Serviço</v>
      </c>
      <c r="E28" s="3">
        <f ca="1">OFFSET(LIorçamento,$A28-1,E$16,1,1)</f>
        <v>3</v>
      </c>
      <c r="F28" s="4">
        <f ca="1">CHOOSE($B$8,IF(OR(Nível="Serviço",Nível="Evento"),E28*10^4+IF(Nível&lt;&gt;"Evento",A28,0),0),IF(Nível&lt;&gt;"Evento",A28,0))</f>
        <v>30007</v>
      </c>
      <c r="G28" s="4" t="str">
        <f ca="1">OFFSET(LIorçamento,$A28-1,G$16,1,1)</f>
        <v>2.2</v>
      </c>
      <c r="H28" s="5" t="str">
        <f ca="1">OFFSET(LIorçamento,$A28-1,H$16,1,1)</f>
        <v>ISOLAMENTO DE OBRA COM TELA PLASTICA COM MALHA DE 5MM E ESTRUTURA DE MADEIRA PONTALETEADA</v>
      </c>
      <c r="I28" s="6" t="str">
        <f ca="1">IF(OR(Nível="Serviço",Nível="evento"),OFFSET(LIorçamento,$A28-1,I$16,1,1),"")</f>
        <v>M²</v>
      </c>
      <c r="J28" s="7">
        <f ca="1">IF(OR(Nível="Serviço",Nível="evento"),SUM(L28:BI28),"")</f>
        <v>755.38000000000011</v>
      </c>
      <c r="K28" s="8"/>
      <c r="L28" s="7">
        <f ca="1">IF(L$13="",0,CHOOSE(Detalhamento.OpçãoServiços,OFFSET(Import.PLQ,$A28-1,L$15-1,1,1),IF($E28&lt;&gt;1,IF(ISNUMBER(INDEX(Import.PLE,Detalhamento!$E28,Detalhamento!L$15)),IF(INDEX(Import.PLE,Detalhamento!$E28,Detalhamento!L$15)&lt;=mediçao,OFFSET(Import.PLQ,$A28-1,L$15-1,1,1),0),0),[1]PLE!$AA$28*OFFSET(Import.PLQ,$A28-1,L$15-1,1,1)),IF($E28&lt;&gt;1,IF(ISNUMBER(INDEX(Import.PLE,Detalhamento!$E28,Detalhamento!L$15)),IF(INDEX(Import.PLE,Detalhamento!$E28,Detalhamento!L$15)&lt;=mediçao,0,OFFSET(Import.PLQ,$A28-1,L$15-1,1,1)),OFFSET(Import.PLQ,$A28-1,L$15-1,1,1)),(1-[1]PLE!$AA$28)*OFFSET(Import.PLQ,$A28-1,L$15-1,1,1))))</f>
        <v>0</v>
      </c>
      <c r="M28" s="7">
        <f ca="1">IF(M$13="",0,CHOOSE(Detalhamento.OpçãoServiços,OFFSET(Import.PLQ,$A28-1,M$15-1,1,1),IF($E28&lt;&gt;1,IF(ISNUMBER(INDEX(Import.PLE,Detalhamento!$E28,Detalhamento!M$15)),IF(INDEX(Import.PLE,Detalhamento!$E28,Detalhamento!M$15)&lt;=mediçao,OFFSET(Import.PLQ,$A28-1,M$15-1,1,1),0),0),[1]PLE!$AA$28*OFFSET(Import.PLQ,$A28-1,M$15-1,1,1)),IF($E28&lt;&gt;1,IF(ISNUMBER(INDEX(Import.PLE,Detalhamento!$E28,Detalhamento!M$15)),IF(INDEX(Import.PLE,Detalhamento!$E28,Detalhamento!M$15)&lt;=mediçao,0,OFFSET(Import.PLQ,$A28-1,M$15-1,1,1)),OFFSET(Import.PLQ,$A28-1,M$15-1,1,1)),(1-[1]PLE!$AA$28)*OFFSET(Import.PLQ,$A28-1,M$15-1,1,1))))</f>
        <v>371.44</v>
      </c>
      <c r="N28" s="7">
        <f ca="1">IF(N$13="",0,CHOOSE(Detalhamento.OpçãoServiços,OFFSET(Import.PLQ,$A28-1,N$15-1,1,1),IF($E28&lt;&gt;1,IF(ISNUMBER(INDEX(Import.PLE,Detalhamento!$E28,Detalhamento!N$15)),IF(INDEX(Import.PLE,Detalhamento!$E28,Detalhamento!N$15)&lt;=mediçao,OFFSET(Import.PLQ,$A28-1,N$15-1,1,1),0),0),[1]PLE!$AA$28*OFFSET(Import.PLQ,$A28-1,N$15-1,1,1)),IF($E28&lt;&gt;1,IF(ISNUMBER(INDEX(Import.PLE,Detalhamento!$E28,Detalhamento!N$15)),IF(INDEX(Import.PLE,Detalhamento!$E28,Detalhamento!N$15)&lt;=mediçao,0,OFFSET(Import.PLQ,$A28-1,N$15-1,1,1)),OFFSET(Import.PLQ,$A28-1,N$15-1,1,1)),(1-[1]PLE!$AA$28)*OFFSET(Import.PLQ,$A28-1,N$15-1,1,1))))</f>
        <v>0</v>
      </c>
      <c r="O28" s="7">
        <f ca="1">IF(O$13="",0,CHOOSE(Detalhamento.OpçãoServiços,OFFSET(Import.PLQ,$A28-1,O$15-1,1,1),IF($E28&lt;&gt;1,IF(ISNUMBER(INDEX(Import.PLE,Detalhamento!$E28,Detalhamento!O$15)),IF(INDEX(Import.PLE,Detalhamento!$E28,Detalhamento!O$15)&lt;=mediçao,OFFSET(Import.PLQ,$A28-1,O$15-1,1,1),0),0),[1]PLE!$AA$28*OFFSET(Import.PLQ,$A28-1,O$15-1,1,1)),IF($E28&lt;&gt;1,IF(ISNUMBER(INDEX(Import.PLE,Detalhamento!$E28,Detalhamento!O$15)),IF(INDEX(Import.PLE,Detalhamento!$E28,Detalhamento!O$15)&lt;=mediçao,0,OFFSET(Import.PLQ,$A28-1,O$15-1,1,1)),OFFSET(Import.PLQ,$A28-1,O$15-1,1,1)),(1-[1]PLE!$AA$28)*OFFSET(Import.PLQ,$A28-1,O$15-1,1,1))))</f>
        <v>0</v>
      </c>
      <c r="P28" s="7">
        <f ca="1">IF(P$13="",0,CHOOSE(Detalhamento.OpçãoServiços,OFFSET(Import.PLQ,$A28-1,P$15-1,1,1),IF($E28&lt;&gt;1,IF(ISNUMBER(INDEX(Import.PLE,Detalhamento!$E28,Detalhamento!P$15)),IF(INDEX(Import.PLE,Detalhamento!$E28,Detalhamento!P$15)&lt;=mediçao,OFFSET(Import.PLQ,$A28-1,P$15-1,1,1),0),0),[1]PLE!$AA$28*OFFSET(Import.PLQ,$A28-1,P$15-1,1,1)),IF($E28&lt;&gt;1,IF(ISNUMBER(INDEX(Import.PLE,Detalhamento!$E28,Detalhamento!P$15)),IF(INDEX(Import.PLE,Detalhamento!$E28,Detalhamento!P$15)&lt;=mediçao,0,OFFSET(Import.PLQ,$A28-1,P$15-1,1,1)),OFFSET(Import.PLQ,$A28-1,P$15-1,1,1)),(1-[1]PLE!$AA$28)*OFFSET(Import.PLQ,$A28-1,P$15-1,1,1))))</f>
        <v>190</v>
      </c>
      <c r="Q28" s="7">
        <f ca="1">IF(Q$13="",0,CHOOSE(Detalhamento.OpçãoServiços,OFFSET(Import.PLQ,$A28-1,Q$15-1,1,1),IF($E28&lt;&gt;1,IF(ISNUMBER(INDEX(Import.PLE,Detalhamento!$E28,Detalhamento!Q$15)),IF(INDEX(Import.PLE,Detalhamento!$E28,Detalhamento!Q$15)&lt;=mediçao,OFFSET(Import.PLQ,$A28-1,Q$15-1,1,1),0),0),[1]PLE!$AA$28*OFFSET(Import.PLQ,$A28-1,Q$15-1,1,1)),IF($E28&lt;&gt;1,IF(ISNUMBER(INDEX(Import.PLE,Detalhamento!$E28,Detalhamento!Q$15)),IF(INDEX(Import.PLE,Detalhamento!$E28,Detalhamento!Q$15)&lt;=mediçao,0,OFFSET(Import.PLQ,$A28-1,Q$15-1,1,1)),OFFSET(Import.PLQ,$A28-1,Q$15-1,1,1)),(1-[1]PLE!$AA$28)*OFFSET(Import.PLQ,$A28-1,Q$15-1,1,1))))</f>
        <v>193.94</v>
      </c>
      <c r="R28" s="7">
        <f ca="1">IF(R$13="",0,CHOOSE(Detalhamento.OpçãoServiços,OFFSET(Import.PLQ,$A28-1,R$15-1,1,1),IF($E28&lt;&gt;1,IF(ISNUMBER(INDEX(Import.PLE,Detalhamento!$E28,Detalhamento!R$15)),IF(INDEX(Import.PLE,Detalhamento!$E28,Detalhamento!R$15)&lt;=mediçao,OFFSET(Import.PLQ,$A28-1,R$15-1,1,1),0),0),[1]PLE!$AA$28*OFFSET(Import.PLQ,$A28-1,R$15-1,1,1)),IF($E28&lt;&gt;1,IF(ISNUMBER(INDEX(Import.PLE,Detalhamento!$E28,Detalhamento!R$15)),IF(INDEX(Import.PLE,Detalhamento!$E28,Detalhamento!R$15)&lt;=mediçao,0,OFFSET(Import.PLQ,$A28-1,R$15-1,1,1)),OFFSET(Import.PLQ,$A28-1,R$15-1,1,1)),(1-[1]PLE!$AA$28)*OFFSET(Import.PLQ,$A28-1,R$15-1,1,1))))</f>
        <v>0</v>
      </c>
      <c r="S28" s="7">
        <f ca="1">IF(S$13="",0,CHOOSE(Detalhamento.OpçãoServiços,OFFSET(Import.PLQ,$A28-1,S$15-1,1,1),IF($E28&lt;&gt;1,IF(ISNUMBER(INDEX(Import.PLE,Detalhamento!$E28,Detalhamento!S$15)),IF(INDEX(Import.PLE,Detalhamento!$E28,Detalhamento!S$15)&lt;=mediçao,OFFSET(Import.PLQ,$A28-1,S$15-1,1,1),0),0),[1]PLE!$AA$28*OFFSET(Import.PLQ,$A28-1,S$15-1,1,1)),IF($E28&lt;&gt;1,IF(ISNUMBER(INDEX(Import.PLE,Detalhamento!$E28,Detalhamento!S$15)),IF(INDEX(Import.PLE,Detalhamento!$E28,Detalhamento!S$15)&lt;=mediçao,0,OFFSET(Import.PLQ,$A28-1,S$15-1,1,1)),OFFSET(Import.PLQ,$A28-1,S$15-1,1,1)),(1-[1]PLE!$AA$28)*OFFSET(Import.PLQ,$A28-1,S$15-1,1,1))))</f>
        <v>0</v>
      </c>
      <c r="T28" s="7">
        <f ca="1">IF(T$13="",0,CHOOSE(Detalhamento.OpçãoServiços,OFFSET(Import.PLQ,$A28-1,T$15-1,1,1),IF($E28&lt;&gt;1,IF(ISNUMBER(INDEX(Import.PLE,Detalhamento!$E28,Detalhamento!T$15)),IF(INDEX(Import.PLE,Detalhamento!$E28,Detalhamento!T$15)&lt;=mediçao,OFFSET(Import.PLQ,$A28-1,T$15-1,1,1),0),0),[1]PLE!$AA$28*OFFSET(Import.PLQ,$A28-1,T$15-1,1,1)),IF($E28&lt;&gt;1,IF(ISNUMBER(INDEX(Import.PLE,Detalhamento!$E28,Detalhamento!T$15)),IF(INDEX(Import.PLE,Detalhamento!$E28,Detalhamento!T$15)&lt;=mediçao,0,OFFSET(Import.PLQ,$A28-1,T$15-1,1,1)),OFFSET(Import.PLQ,$A28-1,T$15-1,1,1)),(1-[1]PLE!$AA$28)*OFFSET(Import.PLQ,$A28-1,T$15-1,1,1))))</f>
        <v>0</v>
      </c>
      <c r="U28" s="7">
        <f ca="1">IF(U$13="",0,CHOOSE(Detalhamento.OpçãoServiços,OFFSET(Import.PLQ,$A28-1,U$15-1,1,1),IF($E28&lt;&gt;1,IF(ISNUMBER(INDEX(Import.PLE,Detalhamento!$E28,Detalhamento!U$15)),IF(INDEX(Import.PLE,Detalhamento!$E28,Detalhamento!U$15)&lt;=mediçao,OFFSET(Import.PLQ,$A28-1,U$15-1,1,1),0),0),[1]PLE!$AA$28*OFFSET(Import.PLQ,$A28-1,U$15-1,1,1)),IF($E28&lt;&gt;1,IF(ISNUMBER(INDEX(Import.PLE,Detalhamento!$E28,Detalhamento!U$15)),IF(INDEX(Import.PLE,Detalhamento!$E28,Detalhamento!U$15)&lt;=mediçao,0,OFFSET(Import.PLQ,$A28-1,U$15-1,1,1)),OFFSET(Import.PLQ,$A28-1,U$15-1,1,1)),(1-[1]PLE!$AA$28)*OFFSET(Import.PLQ,$A28-1,U$15-1,1,1))))</f>
        <v>0</v>
      </c>
      <c r="V28" s="7">
        <f ca="1">IF(V$13="",0,CHOOSE(Detalhamento.OpçãoServiços,OFFSET(Import.PLQ,$A28-1,V$15-1,1,1),IF($E28&lt;&gt;1,IF(ISNUMBER(INDEX(Import.PLE,Detalhamento!$E28,Detalhamento!V$15)),IF(INDEX(Import.PLE,Detalhamento!$E28,Detalhamento!V$15)&lt;=mediçao,OFFSET(Import.PLQ,$A28-1,V$15-1,1,1),0),0),[1]PLE!$AA$28*OFFSET(Import.PLQ,$A28-1,V$15-1,1,1)),IF($E28&lt;&gt;1,IF(ISNUMBER(INDEX(Import.PLE,Detalhamento!$E28,Detalhamento!V$15)),IF(INDEX(Import.PLE,Detalhamento!$E28,Detalhamento!V$15)&lt;=mediçao,0,OFFSET(Import.PLQ,$A28-1,V$15-1,1,1)),OFFSET(Import.PLQ,$A28-1,V$15-1,1,1)),(1-[1]PLE!$AA$28)*OFFSET(Import.PLQ,$A28-1,V$15-1,1,1))))</f>
        <v>0</v>
      </c>
      <c r="W28" s="7">
        <f ca="1">IF(W$13="",0,CHOOSE(Detalhamento.OpçãoServiços,OFFSET(Import.PLQ,$A28-1,W$15-1,1,1),IF($E28&lt;&gt;1,IF(ISNUMBER(INDEX(Import.PLE,Detalhamento!$E28,Detalhamento!W$15)),IF(INDEX(Import.PLE,Detalhamento!$E28,Detalhamento!W$15)&lt;=mediçao,OFFSET(Import.PLQ,$A28-1,W$15-1,1,1),0),0),[1]PLE!$AA$28*OFFSET(Import.PLQ,$A28-1,W$15-1,1,1)),IF($E28&lt;&gt;1,IF(ISNUMBER(INDEX(Import.PLE,Detalhamento!$E28,Detalhamento!W$15)),IF(INDEX(Import.PLE,Detalhamento!$E28,Detalhamento!W$15)&lt;=mediçao,0,OFFSET(Import.PLQ,$A28-1,W$15-1,1,1)),OFFSET(Import.PLQ,$A28-1,W$15-1,1,1)),(1-[1]PLE!$AA$28)*OFFSET(Import.PLQ,$A28-1,W$15-1,1,1))))</f>
        <v>0</v>
      </c>
      <c r="X28" s="7">
        <f ca="1">IF(X$13="",0,CHOOSE(Detalhamento.OpçãoServiços,OFFSET(Import.PLQ,$A28-1,X$15-1,1,1),IF($E28&lt;&gt;1,IF(ISNUMBER(INDEX(Import.PLE,Detalhamento!$E28,Detalhamento!X$15)),IF(INDEX(Import.PLE,Detalhamento!$E28,Detalhamento!X$15)&lt;=mediçao,OFFSET(Import.PLQ,$A28-1,X$15-1,1,1),0),0),[1]PLE!$AA$28*OFFSET(Import.PLQ,$A28-1,X$15-1,1,1)),IF($E28&lt;&gt;1,IF(ISNUMBER(INDEX(Import.PLE,Detalhamento!$E28,Detalhamento!X$15)),IF(INDEX(Import.PLE,Detalhamento!$E28,Detalhamento!X$15)&lt;=mediçao,0,OFFSET(Import.PLQ,$A28-1,X$15-1,1,1)),OFFSET(Import.PLQ,$A28-1,X$15-1,1,1)),(1-[1]PLE!$AA$28)*OFFSET(Import.PLQ,$A28-1,X$15-1,1,1))))</f>
        <v>0</v>
      </c>
      <c r="Y28" s="7">
        <f ca="1">IF(Y$13="",0,CHOOSE(Detalhamento.OpçãoServiços,OFFSET(Import.PLQ,$A28-1,Y$15-1,1,1),IF($E28&lt;&gt;1,IF(ISNUMBER(INDEX(Import.PLE,Detalhamento!$E28,Detalhamento!Y$15)),IF(INDEX(Import.PLE,Detalhamento!$E28,Detalhamento!Y$15)&lt;=mediçao,OFFSET(Import.PLQ,$A28-1,Y$15-1,1,1),0),0),[1]PLE!$AA$28*OFFSET(Import.PLQ,$A28-1,Y$15-1,1,1)),IF($E28&lt;&gt;1,IF(ISNUMBER(INDEX(Import.PLE,Detalhamento!$E28,Detalhamento!Y$15)),IF(INDEX(Import.PLE,Detalhamento!$E28,Detalhamento!Y$15)&lt;=mediçao,0,OFFSET(Import.PLQ,$A28-1,Y$15-1,1,1)),OFFSET(Import.PLQ,$A28-1,Y$15-1,1,1)),(1-[1]PLE!$AA$28)*OFFSET(Import.PLQ,$A28-1,Y$15-1,1,1))))</f>
        <v>0</v>
      </c>
      <c r="Z28" s="7">
        <f ca="1">IF(Z$13="",0,CHOOSE(Detalhamento.OpçãoServiços,OFFSET(Import.PLQ,$A28-1,Z$15-1,1,1),IF($E28&lt;&gt;1,IF(ISNUMBER(INDEX(Import.PLE,Detalhamento!$E28,Detalhamento!Z$15)),IF(INDEX(Import.PLE,Detalhamento!$E28,Detalhamento!Z$15)&lt;=mediçao,OFFSET(Import.PLQ,$A28-1,Z$15-1,1,1),0),0),[1]PLE!$AA$28*OFFSET(Import.PLQ,$A28-1,Z$15-1,1,1)),IF($E28&lt;&gt;1,IF(ISNUMBER(INDEX(Import.PLE,Detalhamento!$E28,Detalhamento!Z$15)),IF(INDEX(Import.PLE,Detalhamento!$E28,Detalhamento!Z$15)&lt;=mediçao,0,OFFSET(Import.PLQ,$A28-1,Z$15-1,1,1)),OFFSET(Import.PLQ,$A28-1,Z$15-1,1,1)),(1-[1]PLE!$AA$28)*OFFSET(Import.PLQ,$A28-1,Z$15-1,1,1))))</f>
        <v>0</v>
      </c>
      <c r="AA28" s="7">
        <f ca="1">IF(AA$13="",0,CHOOSE(Detalhamento.OpçãoServiços,OFFSET(Import.PLQ,$A28-1,AA$15-1,1,1),IF($E28&lt;&gt;1,IF(ISNUMBER(INDEX(Import.PLE,Detalhamento!$E28,Detalhamento!AA$15)),IF(INDEX(Import.PLE,Detalhamento!$E28,Detalhamento!AA$15)&lt;=mediçao,OFFSET(Import.PLQ,$A28-1,AA$15-1,1,1),0),0),[1]PLE!$AA$28*OFFSET(Import.PLQ,$A28-1,AA$15-1,1,1)),IF($E28&lt;&gt;1,IF(ISNUMBER(INDEX(Import.PLE,Detalhamento!$E28,Detalhamento!AA$15)),IF(INDEX(Import.PLE,Detalhamento!$E28,Detalhamento!AA$15)&lt;=mediçao,0,OFFSET(Import.PLQ,$A28-1,AA$15-1,1,1)),OFFSET(Import.PLQ,$A28-1,AA$15-1,1,1)),(1-[1]PLE!$AA$28)*OFFSET(Import.PLQ,$A28-1,AA$15-1,1,1))))</f>
        <v>0</v>
      </c>
      <c r="AB28" s="7">
        <f ca="1">IF(AB$13="",0,CHOOSE(Detalhamento.OpçãoServiços,OFFSET(Import.PLQ,$A28-1,AB$15-1,1,1),IF($E28&lt;&gt;1,IF(ISNUMBER(INDEX(Import.PLE,Detalhamento!$E28,Detalhamento!AB$15)),IF(INDEX(Import.PLE,Detalhamento!$E28,Detalhamento!AB$15)&lt;=mediçao,OFFSET(Import.PLQ,$A28-1,AB$15-1,1,1),0),0),[1]PLE!$AA$28*OFFSET(Import.PLQ,$A28-1,AB$15-1,1,1)),IF($E28&lt;&gt;1,IF(ISNUMBER(INDEX(Import.PLE,Detalhamento!$E28,Detalhamento!AB$15)),IF(INDEX(Import.PLE,Detalhamento!$E28,Detalhamento!AB$15)&lt;=mediçao,0,OFFSET(Import.PLQ,$A28-1,AB$15-1,1,1)),OFFSET(Import.PLQ,$A28-1,AB$15-1,1,1)),(1-[1]PLE!$AA$28)*OFFSET(Import.PLQ,$A28-1,AB$15-1,1,1))))</f>
        <v>0</v>
      </c>
      <c r="AC28" s="7">
        <f ca="1">IF(AC$13="",0,CHOOSE(Detalhamento.OpçãoServiços,OFFSET(Import.PLQ,$A28-1,AC$15-1,1,1),IF($E28&lt;&gt;1,IF(ISNUMBER(INDEX(Import.PLE,Detalhamento!$E28,Detalhamento!AC$15)),IF(INDEX(Import.PLE,Detalhamento!$E28,Detalhamento!AC$15)&lt;=mediçao,OFFSET(Import.PLQ,$A28-1,AC$15-1,1,1),0),0),[1]PLE!$AA$28*OFFSET(Import.PLQ,$A28-1,AC$15-1,1,1)),IF($E28&lt;&gt;1,IF(ISNUMBER(INDEX(Import.PLE,Detalhamento!$E28,Detalhamento!AC$15)),IF(INDEX(Import.PLE,Detalhamento!$E28,Detalhamento!AC$15)&lt;=mediçao,0,OFFSET(Import.PLQ,$A28-1,AC$15-1,1,1)),OFFSET(Import.PLQ,$A28-1,AC$15-1,1,1)),(1-[1]PLE!$AA$28)*OFFSET(Import.PLQ,$A28-1,AC$15-1,1,1))))</f>
        <v>0</v>
      </c>
      <c r="AD28" s="7">
        <f ca="1">IF(AD$13="",0,CHOOSE(Detalhamento.OpçãoServiços,OFFSET(Import.PLQ,$A28-1,AD$15-1,1,1),IF($E28&lt;&gt;1,IF(ISNUMBER(INDEX(Import.PLE,Detalhamento!$E28,Detalhamento!AD$15)),IF(INDEX(Import.PLE,Detalhamento!$E28,Detalhamento!AD$15)&lt;=mediçao,OFFSET(Import.PLQ,$A28-1,AD$15-1,1,1),0),0),[1]PLE!$AA$28*OFFSET(Import.PLQ,$A28-1,AD$15-1,1,1)),IF($E28&lt;&gt;1,IF(ISNUMBER(INDEX(Import.PLE,Detalhamento!$E28,Detalhamento!AD$15)),IF(INDEX(Import.PLE,Detalhamento!$E28,Detalhamento!AD$15)&lt;=mediçao,0,OFFSET(Import.PLQ,$A28-1,AD$15-1,1,1)),OFFSET(Import.PLQ,$A28-1,AD$15-1,1,1)),(1-[1]PLE!$AA$28)*OFFSET(Import.PLQ,$A28-1,AD$15-1,1,1))))</f>
        <v>0</v>
      </c>
      <c r="AE28" s="7">
        <f ca="1">IF(AE$13="",0,CHOOSE(Detalhamento.OpçãoServiços,OFFSET(Import.PLQ,$A28-1,AE$15-1,1,1),IF($E28&lt;&gt;1,IF(ISNUMBER(INDEX(Import.PLE,Detalhamento!$E28,Detalhamento!AE$15)),IF(INDEX(Import.PLE,Detalhamento!$E28,Detalhamento!AE$15)&lt;=mediçao,OFFSET(Import.PLQ,$A28-1,AE$15-1,1,1),0),0),[1]PLE!$AA$28*OFFSET(Import.PLQ,$A28-1,AE$15-1,1,1)),IF($E28&lt;&gt;1,IF(ISNUMBER(INDEX(Import.PLE,Detalhamento!$E28,Detalhamento!AE$15)),IF(INDEX(Import.PLE,Detalhamento!$E28,Detalhamento!AE$15)&lt;=mediçao,0,OFFSET(Import.PLQ,$A28-1,AE$15-1,1,1)),OFFSET(Import.PLQ,$A28-1,AE$15-1,1,1)),(1-[1]PLE!$AA$28)*OFFSET(Import.PLQ,$A28-1,AE$15-1,1,1))))</f>
        <v>0</v>
      </c>
      <c r="AF28" s="7">
        <f ca="1">IF(AF$13="",0,CHOOSE(Detalhamento.OpçãoServiços,OFFSET(Import.PLQ,$A28-1,AF$15-1,1,1),IF($E28&lt;&gt;1,IF(ISNUMBER(INDEX(Import.PLE,Detalhamento!$E28,Detalhamento!AF$15)),IF(INDEX(Import.PLE,Detalhamento!$E28,Detalhamento!AF$15)&lt;=mediçao,OFFSET(Import.PLQ,$A28-1,AF$15-1,1,1),0),0),[1]PLE!$AA$28*OFFSET(Import.PLQ,$A28-1,AF$15-1,1,1)),IF($E28&lt;&gt;1,IF(ISNUMBER(INDEX(Import.PLE,Detalhamento!$E28,Detalhamento!AF$15)),IF(INDEX(Import.PLE,Detalhamento!$E28,Detalhamento!AF$15)&lt;=mediçao,0,OFFSET(Import.PLQ,$A28-1,AF$15-1,1,1)),OFFSET(Import.PLQ,$A28-1,AF$15-1,1,1)),(1-[1]PLE!$AA$28)*OFFSET(Import.PLQ,$A28-1,AF$15-1,1,1))))</f>
        <v>0</v>
      </c>
      <c r="AG28" s="7">
        <f ca="1">IF(AG$13="",0,CHOOSE(Detalhamento.OpçãoServiços,OFFSET(Import.PLQ,$A28-1,AG$15-1,1,1),IF($E28&lt;&gt;1,IF(ISNUMBER(INDEX(Import.PLE,Detalhamento!$E28,Detalhamento!AG$15)),IF(INDEX(Import.PLE,Detalhamento!$E28,Detalhamento!AG$15)&lt;=mediçao,OFFSET(Import.PLQ,$A28-1,AG$15-1,1,1),0),0),[1]PLE!$AA$28*OFFSET(Import.PLQ,$A28-1,AG$15-1,1,1)),IF($E28&lt;&gt;1,IF(ISNUMBER(INDEX(Import.PLE,Detalhamento!$E28,Detalhamento!AG$15)),IF(INDEX(Import.PLE,Detalhamento!$E28,Detalhamento!AG$15)&lt;=mediçao,0,OFFSET(Import.PLQ,$A28-1,AG$15-1,1,1)),OFFSET(Import.PLQ,$A28-1,AG$15-1,1,1)),(1-[1]PLE!$AA$28)*OFFSET(Import.PLQ,$A28-1,AG$15-1,1,1))))</f>
        <v>0</v>
      </c>
      <c r="AH28" s="7">
        <f ca="1">IF(AH$13="",0,CHOOSE(Detalhamento.OpçãoServiços,OFFSET(Import.PLQ,$A28-1,AH$15-1,1,1),IF($E28&lt;&gt;1,IF(ISNUMBER(INDEX(Import.PLE,Detalhamento!$E28,Detalhamento!AH$15)),IF(INDEX(Import.PLE,Detalhamento!$E28,Detalhamento!AH$15)&lt;=mediçao,OFFSET(Import.PLQ,$A28-1,AH$15-1,1,1),0),0),[1]PLE!$AA$28*OFFSET(Import.PLQ,$A28-1,AH$15-1,1,1)),IF($E28&lt;&gt;1,IF(ISNUMBER(INDEX(Import.PLE,Detalhamento!$E28,Detalhamento!AH$15)),IF(INDEX(Import.PLE,Detalhamento!$E28,Detalhamento!AH$15)&lt;=mediçao,0,OFFSET(Import.PLQ,$A28-1,AH$15-1,1,1)),OFFSET(Import.PLQ,$A28-1,AH$15-1,1,1)),(1-[1]PLE!$AA$28)*OFFSET(Import.PLQ,$A28-1,AH$15-1,1,1))))</f>
        <v>0</v>
      </c>
      <c r="AI28" s="7">
        <f ca="1">IF(AI$13="",0,CHOOSE(Detalhamento.OpçãoServiços,OFFSET(Import.PLQ,$A28-1,AI$15-1,1,1),IF($E28&lt;&gt;1,IF(ISNUMBER(INDEX(Import.PLE,Detalhamento!$E28,Detalhamento!AI$15)),IF(INDEX(Import.PLE,Detalhamento!$E28,Detalhamento!AI$15)&lt;=mediçao,OFFSET(Import.PLQ,$A28-1,AI$15-1,1,1),0),0),[1]PLE!$AA$28*OFFSET(Import.PLQ,$A28-1,AI$15-1,1,1)),IF($E28&lt;&gt;1,IF(ISNUMBER(INDEX(Import.PLE,Detalhamento!$E28,Detalhamento!AI$15)),IF(INDEX(Import.PLE,Detalhamento!$E28,Detalhamento!AI$15)&lt;=mediçao,0,OFFSET(Import.PLQ,$A28-1,AI$15-1,1,1)),OFFSET(Import.PLQ,$A28-1,AI$15-1,1,1)),(1-[1]PLE!$AA$28)*OFFSET(Import.PLQ,$A28-1,AI$15-1,1,1))))</f>
        <v>0</v>
      </c>
      <c r="AJ28" s="7">
        <f ca="1">IF(AJ$13="",0,CHOOSE(Detalhamento.OpçãoServiços,OFFSET(Import.PLQ,$A28-1,AJ$15-1,1,1),IF($E28&lt;&gt;1,IF(ISNUMBER(INDEX(Import.PLE,Detalhamento!$E28,Detalhamento!AJ$15)),IF(INDEX(Import.PLE,Detalhamento!$E28,Detalhamento!AJ$15)&lt;=mediçao,OFFSET(Import.PLQ,$A28-1,AJ$15-1,1,1),0),0),[1]PLE!$AA$28*OFFSET(Import.PLQ,$A28-1,AJ$15-1,1,1)),IF($E28&lt;&gt;1,IF(ISNUMBER(INDEX(Import.PLE,Detalhamento!$E28,Detalhamento!AJ$15)),IF(INDEX(Import.PLE,Detalhamento!$E28,Detalhamento!AJ$15)&lt;=mediçao,0,OFFSET(Import.PLQ,$A28-1,AJ$15-1,1,1)),OFFSET(Import.PLQ,$A28-1,AJ$15-1,1,1)),(1-[1]PLE!$AA$28)*OFFSET(Import.PLQ,$A28-1,AJ$15-1,1,1))))</f>
        <v>0</v>
      </c>
      <c r="AK28" s="7">
        <f ca="1">IF(AK$13="",0,CHOOSE(Detalhamento.OpçãoServiços,OFFSET(Import.PLQ,$A28-1,AK$15-1,1,1),IF($E28&lt;&gt;1,IF(ISNUMBER(INDEX(Import.PLE,Detalhamento!$E28,Detalhamento!AK$15)),IF(INDEX(Import.PLE,Detalhamento!$E28,Detalhamento!AK$15)&lt;=mediçao,OFFSET(Import.PLQ,$A28-1,AK$15-1,1,1),0),0),[1]PLE!$AA$28*OFFSET(Import.PLQ,$A28-1,AK$15-1,1,1)),IF($E28&lt;&gt;1,IF(ISNUMBER(INDEX(Import.PLE,Detalhamento!$E28,Detalhamento!AK$15)),IF(INDEX(Import.PLE,Detalhamento!$E28,Detalhamento!AK$15)&lt;=mediçao,0,OFFSET(Import.PLQ,$A28-1,AK$15-1,1,1)),OFFSET(Import.PLQ,$A28-1,AK$15-1,1,1)),(1-[1]PLE!$AA$28)*OFFSET(Import.PLQ,$A28-1,AK$15-1,1,1))))</f>
        <v>0</v>
      </c>
      <c r="AL28" s="7">
        <f ca="1">IF(AL$13="",0,CHOOSE(Detalhamento.OpçãoServiços,OFFSET(Import.PLQ,$A28-1,AL$15-1,1,1),IF($E28&lt;&gt;1,IF(ISNUMBER(INDEX(Import.PLE,Detalhamento!$E28,Detalhamento!AL$15)),IF(INDEX(Import.PLE,Detalhamento!$E28,Detalhamento!AL$15)&lt;=mediçao,OFFSET(Import.PLQ,$A28-1,AL$15-1,1,1),0),0),[1]PLE!$AA$28*OFFSET(Import.PLQ,$A28-1,AL$15-1,1,1)),IF($E28&lt;&gt;1,IF(ISNUMBER(INDEX(Import.PLE,Detalhamento!$E28,Detalhamento!AL$15)),IF(INDEX(Import.PLE,Detalhamento!$E28,Detalhamento!AL$15)&lt;=mediçao,0,OFFSET(Import.PLQ,$A28-1,AL$15-1,1,1)),OFFSET(Import.PLQ,$A28-1,AL$15-1,1,1)),(1-[1]PLE!$AA$28)*OFFSET(Import.PLQ,$A28-1,AL$15-1,1,1))))</f>
        <v>0</v>
      </c>
      <c r="AM28" s="7">
        <f ca="1">IF(AM$13="",0,CHOOSE(Detalhamento.OpçãoServiços,OFFSET(Import.PLQ,$A28-1,AM$15-1,1,1),IF($E28&lt;&gt;1,IF(ISNUMBER(INDEX(Import.PLE,Detalhamento!$E28,Detalhamento!AM$15)),IF(INDEX(Import.PLE,Detalhamento!$E28,Detalhamento!AM$15)&lt;=mediçao,OFFSET(Import.PLQ,$A28-1,AM$15-1,1,1),0),0),[1]PLE!$AA$28*OFFSET(Import.PLQ,$A28-1,AM$15-1,1,1)),IF($E28&lt;&gt;1,IF(ISNUMBER(INDEX(Import.PLE,Detalhamento!$E28,Detalhamento!AM$15)),IF(INDEX(Import.PLE,Detalhamento!$E28,Detalhamento!AM$15)&lt;=mediçao,0,OFFSET(Import.PLQ,$A28-1,AM$15-1,1,1)),OFFSET(Import.PLQ,$A28-1,AM$15-1,1,1)),(1-[1]PLE!$AA$28)*OFFSET(Import.PLQ,$A28-1,AM$15-1,1,1))))</f>
        <v>0</v>
      </c>
      <c r="AN28" s="7">
        <f ca="1">IF(AN$13="",0,CHOOSE(Detalhamento.OpçãoServiços,OFFSET(Import.PLQ,$A28-1,AN$15-1,1,1),IF($E28&lt;&gt;1,IF(ISNUMBER(INDEX(Import.PLE,Detalhamento!$E28,Detalhamento!AN$15)),IF(INDEX(Import.PLE,Detalhamento!$E28,Detalhamento!AN$15)&lt;=mediçao,OFFSET(Import.PLQ,$A28-1,AN$15-1,1,1),0),0),[1]PLE!$AA$28*OFFSET(Import.PLQ,$A28-1,AN$15-1,1,1)),IF($E28&lt;&gt;1,IF(ISNUMBER(INDEX(Import.PLE,Detalhamento!$E28,Detalhamento!AN$15)),IF(INDEX(Import.PLE,Detalhamento!$E28,Detalhamento!AN$15)&lt;=mediçao,0,OFFSET(Import.PLQ,$A28-1,AN$15-1,1,1)),OFFSET(Import.PLQ,$A28-1,AN$15-1,1,1)),(1-[1]PLE!$AA$28)*OFFSET(Import.PLQ,$A28-1,AN$15-1,1,1))))</f>
        <v>0</v>
      </c>
      <c r="AO28" s="7">
        <f ca="1">IF(AO$13="",0,CHOOSE(Detalhamento.OpçãoServiços,OFFSET(Import.PLQ,$A28-1,AO$15-1,1,1),IF($E28&lt;&gt;1,IF(ISNUMBER(INDEX(Import.PLE,Detalhamento!$E28,Detalhamento!AO$15)),IF(INDEX(Import.PLE,Detalhamento!$E28,Detalhamento!AO$15)&lt;=mediçao,OFFSET(Import.PLQ,$A28-1,AO$15-1,1,1),0),0),[1]PLE!$AA$28*OFFSET(Import.PLQ,$A28-1,AO$15-1,1,1)),IF($E28&lt;&gt;1,IF(ISNUMBER(INDEX(Import.PLE,Detalhamento!$E28,Detalhamento!AO$15)),IF(INDEX(Import.PLE,Detalhamento!$E28,Detalhamento!AO$15)&lt;=mediçao,0,OFFSET(Import.PLQ,$A28-1,AO$15-1,1,1)),OFFSET(Import.PLQ,$A28-1,AO$15-1,1,1)),(1-[1]PLE!$AA$28)*OFFSET(Import.PLQ,$A28-1,AO$15-1,1,1))))</f>
        <v>0</v>
      </c>
      <c r="AP28" s="7">
        <f ca="1">IF(AP$13="",0,CHOOSE(Detalhamento.OpçãoServiços,OFFSET(Import.PLQ,$A28-1,AP$15-1,1,1),IF($E28&lt;&gt;1,IF(ISNUMBER(INDEX(Import.PLE,Detalhamento!$E28,Detalhamento!AP$15)),IF(INDEX(Import.PLE,Detalhamento!$E28,Detalhamento!AP$15)&lt;=mediçao,OFFSET(Import.PLQ,$A28-1,AP$15-1,1,1),0),0),[1]PLE!$AA$28*OFFSET(Import.PLQ,$A28-1,AP$15-1,1,1)),IF($E28&lt;&gt;1,IF(ISNUMBER(INDEX(Import.PLE,Detalhamento!$E28,Detalhamento!AP$15)),IF(INDEX(Import.PLE,Detalhamento!$E28,Detalhamento!AP$15)&lt;=mediçao,0,OFFSET(Import.PLQ,$A28-1,AP$15-1,1,1)),OFFSET(Import.PLQ,$A28-1,AP$15-1,1,1)),(1-[1]PLE!$AA$28)*OFFSET(Import.PLQ,$A28-1,AP$15-1,1,1))))</f>
        <v>0</v>
      </c>
      <c r="AQ28" s="7">
        <f ca="1">IF(AQ$13="",0,CHOOSE(Detalhamento.OpçãoServiços,OFFSET(Import.PLQ,$A28-1,AQ$15-1,1,1),IF($E28&lt;&gt;1,IF(ISNUMBER(INDEX(Import.PLE,Detalhamento!$E28,Detalhamento!AQ$15)),IF(INDEX(Import.PLE,Detalhamento!$E28,Detalhamento!AQ$15)&lt;=mediçao,OFFSET(Import.PLQ,$A28-1,AQ$15-1,1,1),0),0),[1]PLE!$AA$28*OFFSET(Import.PLQ,$A28-1,AQ$15-1,1,1)),IF($E28&lt;&gt;1,IF(ISNUMBER(INDEX(Import.PLE,Detalhamento!$E28,Detalhamento!AQ$15)),IF(INDEX(Import.PLE,Detalhamento!$E28,Detalhamento!AQ$15)&lt;=mediçao,0,OFFSET(Import.PLQ,$A28-1,AQ$15-1,1,1)),OFFSET(Import.PLQ,$A28-1,AQ$15-1,1,1)),(1-[1]PLE!$AA$28)*OFFSET(Import.PLQ,$A28-1,AQ$15-1,1,1))))</f>
        <v>0</v>
      </c>
      <c r="AR28" s="7">
        <f ca="1">IF(AR$13="",0,CHOOSE(Detalhamento.OpçãoServiços,OFFSET(Import.PLQ,$A28-1,AR$15-1,1,1),IF($E28&lt;&gt;1,IF(ISNUMBER(INDEX(Import.PLE,Detalhamento!$E28,Detalhamento!AR$15)),IF(INDEX(Import.PLE,Detalhamento!$E28,Detalhamento!AR$15)&lt;=mediçao,OFFSET(Import.PLQ,$A28-1,AR$15-1,1,1),0),0),[1]PLE!$AA$28*OFFSET(Import.PLQ,$A28-1,AR$15-1,1,1)),IF($E28&lt;&gt;1,IF(ISNUMBER(INDEX(Import.PLE,Detalhamento!$E28,Detalhamento!AR$15)),IF(INDEX(Import.PLE,Detalhamento!$E28,Detalhamento!AR$15)&lt;=mediçao,0,OFFSET(Import.PLQ,$A28-1,AR$15-1,1,1)),OFFSET(Import.PLQ,$A28-1,AR$15-1,1,1)),(1-[1]PLE!$AA$28)*OFFSET(Import.PLQ,$A28-1,AR$15-1,1,1))))</f>
        <v>0</v>
      </c>
      <c r="AS28" s="7">
        <f ca="1">IF(AS$13="",0,CHOOSE(Detalhamento.OpçãoServiços,OFFSET(Import.PLQ,$A28-1,AS$15-1,1,1),IF($E28&lt;&gt;1,IF(ISNUMBER(INDEX(Import.PLE,Detalhamento!$E28,Detalhamento!AS$15)),IF(INDEX(Import.PLE,Detalhamento!$E28,Detalhamento!AS$15)&lt;=mediçao,OFFSET(Import.PLQ,$A28-1,AS$15-1,1,1),0),0),[1]PLE!$AA$28*OFFSET(Import.PLQ,$A28-1,AS$15-1,1,1)),IF($E28&lt;&gt;1,IF(ISNUMBER(INDEX(Import.PLE,Detalhamento!$E28,Detalhamento!AS$15)),IF(INDEX(Import.PLE,Detalhamento!$E28,Detalhamento!AS$15)&lt;=mediçao,0,OFFSET(Import.PLQ,$A28-1,AS$15-1,1,1)),OFFSET(Import.PLQ,$A28-1,AS$15-1,1,1)),(1-[1]PLE!$AA$28)*OFFSET(Import.PLQ,$A28-1,AS$15-1,1,1))))</f>
        <v>0</v>
      </c>
      <c r="AT28" s="7">
        <f ca="1">IF(AT$13="",0,CHOOSE(Detalhamento.OpçãoServiços,OFFSET(Import.PLQ,$A28-1,AT$15-1,1,1),IF($E28&lt;&gt;1,IF(ISNUMBER(INDEX(Import.PLE,Detalhamento!$E28,Detalhamento!AT$15)),IF(INDEX(Import.PLE,Detalhamento!$E28,Detalhamento!AT$15)&lt;=mediçao,OFFSET(Import.PLQ,$A28-1,AT$15-1,1,1),0),0),[1]PLE!$AA$28*OFFSET(Import.PLQ,$A28-1,AT$15-1,1,1)),IF($E28&lt;&gt;1,IF(ISNUMBER(INDEX(Import.PLE,Detalhamento!$E28,Detalhamento!AT$15)),IF(INDEX(Import.PLE,Detalhamento!$E28,Detalhamento!AT$15)&lt;=mediçao,0,OFFSET(Import.PLQ,$A28-1,AT$15-1,1,1)),OFFSET(Import.PLQ,$A28-1,AT$15-1,1,1)),(1-[1]PLE!$AA$28)*OFFSET(Import.PLQ,$A28-1,AT$15-1,1,1))))</f>
        <v>0</v>
      </c>
      <c r="AU28" s="7">
        <f ca="1">IF(AU$13="",0,CHOOSE(Detalhamento.OpçãoServiços,OFFSET(Import.PLQ,$A28-1,AU$15-1,1,1),IF($E28&lt;&gt;1,IF(ISNUMBER(INDEX(Import.PLE,Detalhamento!$E28,Detalhamento!AU$15)),IF(INDEX(Import.PLE,Detalhamento!$E28,Detalhamento!AU$15)&lt;=mediçao,OFFSET(Import.PLQ,$A28-1,AU$15-1,1,1),0),0),[1]PLE!$AA$28*OFFSET(Import.PLQ,$A28-1,AU$15-1,1,1)),IF($E28&lt;&gt;1,IF(ISNUMBER(INDEX(Import.PLE,Detalhamento!$E28,Detalhamento!AU$15)),IF(INDEX(Import.PLE,Detalhamento!$E28,Detalhamento!AU$15)&lt;=mediçao,0,OFFSET(Import.PLQ,$A28-1,AU$15-1,1,1)),OFFSET(Import.PLQ,$A28-1,AU$15-1,1,1)),(1-[1]PLE!$AA$28)*OFFSET(Import.PLQ,$A28-1,AU$15-1,1,1))))</f>
        <v>0</v>
      </c>
      <c r="AV28" s="7">
        <f ca="1">IF(AV$13="",0,CHOOSE(Detalhamento.OpçãoServiços,OFFSET(Import.PLQ,$A28-1,AV$15-1,1,1),IF($E28&lt;&gt;1,IF(ISNUMBER(INDEX(Import.PLE,Detalhamento!$E28,Detalhamento!AV$15)),IF(INDEX(Import.PLE,Detalhamento!$E28,Detalhamento!AV$15)&lt;=mediçao,OFFSET(Import.PLQ,$A28-1,AV$15-1,1,1),0),0),[1]PLE!$AA$28*OFFSET(Import.PLQ,$A28-1,AV$15-1,1,1)),IF($E28&lt;&gt;1,IF(ISNUMBER(INDEX(Import.PLE,Detalhamento!$E28,Detalhamento!AV$15)),IF(INDEX(Import.PLE,Detalhamento!$E28,Detalhamento!AV$15)&lt;=mediçao,0,OFFSET(Import.PLQ,$A28-1,AV$15-1,1,1)),OFFSET(Import.PLQ,$A28-1,AV$15-1,1,1)),(1-[1]PLE!$AA$28)*OFFSET(Import.PLQ,$A28-1,AV$15-1,1,1))))</f>
        <v>0</v>
      </c>
      <c r="AW28" s="7">
        <f ca="1">IF(AW$13="",0,CHOOSE(Detalhamento.OpçãoServiços,OFFSET(Import.PLQ,$A28-1,AW$15-1,1,1),IF($E28&lt;&gt;1,IF(ISNUMBER(INDEX(Import.PLE,Detalhamento!$E28,Detalhamento!AW$15)),IF(INDEX(Import.PLE,Detalhamento!$E28,Detalhamento!AW$15)&lt;=mediçao,OFFSET(Import.PLQ,$A28-1,AW$15-1,1,1),0),0),[1]PLE!$AA$28*OFFSET(Import.PLQ,$A28-1,AW$15-1,1,1)),IF($E28&lt;&gt;1,IF(ISNUMBER(INDEX(Import.PLE,Detalhamento!$E28,Detalhamento!AW$15)),IF(INDEX(Import.PLE,Detalhamento!$E28,Detalhamento!AW$15)&lt;=mediçao,0,OFFSET(Import.PLQ,$A28-1,AW$15-1,1,1)),OFFSET(Import.PLQ,$A28-1,AW$15-1,1,1)),(1-[1]PLE!$AA$28)*OFFSET(Import.PLQ,$A28-1,AW$15-1,1,1))))</f>
        <v>0</v>
      </c>
      <c r="AX28" s="7">
        <f ca="1">IF(AX$13="",0,CHOOSE(Detalhamento.OpçãoServiços,OFFSET(Import.PLQ,$A28-1,AX$15-1,1,1),IF($E28&lt;&gt;1,IF(ISNUMBER(INDEX(Import.PLE,Detalhamento!$E28,Detalhamento!AX$15)),IF(INDEX(Import.PLE,Detalhamento!$E28,Detalhamento!AX$15)&lt;=mediçao,OFFSET(Import.PLQ,$A28-1,AX$15-1,1,1),0),0),[1]PLE!$AA$28*OFFSET(Import.PLQ,$A28-1,AX$15-1,1,1)),IF($E28&lt;&gt;1,IF(ISNUMBER(INDEX(Import.PLE,Detalhamento!$E28,Detalhamento!AX$15)),IF(INDEX(Import.PLE,Detalhamento!$E28,Detalhamento!AX$15)&lt;=mediçao,0,OFFSET(Import.PLQ,$A28-1,AX$15-1,1,1)),OFFSET(Import.PLQ,$A28-1,AX$15-1,1,1)),(1-[1]PLE!$AA$28)*OFFSET(Import.PLQ,$A28-1,AX$15-1,1,1))))</f>
        <v>0</v>
      </c>
      <c r="AY28" s="7">
        <f ca="1">IF(AY$13="",0,CHOOSE(Detalhamento.OpçãoServiços,OFFSET(Import.PLQ,$A28-1,AY$15-1,1,1),IF($E28&lt;&gt;1,IF(ISNUMBER(INDEX(Import.PLE,Detalhamento!$E28,Detalhamento!AY$15)),IF(INDEX(Import.PLE,Detalhamento!$E28,Detalhamento!AY$15)&lt;=mediçao,OFFSET(Import.PLQ,$A28-1,AY$15-1,1,1),0),0),[1]PLE!$AA$28*OFFSET(Import.PLQ,$A28-1,AY$15-1,1,1)),IF($E28&lt;&gt;1,IF(ISNUMBER(INDEX(Import.PLE,Detalhamento!$E28,Detalhamento!AY$15)),IF(INDEX(Import.PLE,Detalhamento!$E28,Detalhamento!AY$15)&lt;=mediçao,0,OFFSET(Import.PLQ,$A28-1,AY$15-1,1,1)),OFFSET(Import.PLQ,$A28-1,AY$15-1,1,1)),(1-[1]PLE!$AA$28)*OFFSET(Import.PLQ,$A28-1,AY$15-1,1,1))))</f>
        <v>0</v>
      </c>
      <c r="AZ28" s="7">
        <f ca="1">IF(AZ$13="",0,CHOOSE(Detalhamento.OpçãoServiços,OFFSET(Import.PLQ,$A28-1,AZ$15-1,1,1),IF($E28&lt;&gt;1,IF(ISNUMBER(INDEX(Import.PLE,Detalhamento!$E28,Detalhamento!AZ$15)),IF(INDEX(Import.PLE,Detalhamento!$E28,Detalhamento!AZ$15)&lt;=mediçao,OFFSET(Import.PLQ,$A28-1,AZ$15-1,1,1),0),0),[1]PLE!$AA$28*OFFSET(Import.PLQ,$A28-1,AZ$15-1,1,1)),IF($E28&lt;&gt;1,IF(ISNUMBER(INDEX(Import.PLE,Detalhamento!$E28,Detalhamento!AZ$15)),IF(INDEX(Import.PLE,Detalhamento!$E28,Detalhamento!AZ$15)&lt;=mediçao,0,OFFSET(Import.PLQ,$A28-1,AZ$15-1,1,1)),OFFSET(Import.PLQ,$A28-1,AZ$15-1,1,1)),(1-[1]PLE!$AA$28)*OFFSET(Import.PLQ,$A28-1,AZ$15-1,1,1))))</f>
        <v>0</v>
      </c>
      <c r="BA28" s="7">
        <f ca="1">IF(BA$13="",0,CHOOSE(Detalhamento.OpçãoServiços,OFFSET(Import.PLQ,$A28-1,BA$15-1,1,1),IF($E28&lt;&gt;1,IF(ISNUMBER(INDEX(Import.PLE,Detalhamento!$E28,Detalhamento!BA$15)),IF(INDEX(Import.PLE,Detalhamento!$E28,Detalhamento!BA$15)&lt;=mediçao,OFFSET(Import.PLQ,$A28-1,BA$15-1,1,1),0),0),[1]PLE!$AA$28*OFFSET(Import.PLQ,$A28-1,BA$15-1,1,1)),IF($E28&lt;&gt;1,IF(ISNUMBER(INDEX(Import.PLE,Detalhamento!$E28,Detalhamento!BA$15)),IF(INDEX(Import.PLE,Detalhamento!$E28,Detalhamento!BA$15)&lt;=mediçao,0,OFFSET(Import.PLQ,$A28-1,BA$15-1,1,1)),OFFSET(Import.PLQ,$A28-1,BA$15-1,1,1)),(1-[1]PLE!$AA$28)*OFFSET(Import.PLQ,$A28-1,BA$15-1,1,1))))</f>
        <v>0</v>
      </c>
      <c r="BB28" s="7">
        <f ca="1">IF(BB$13="",0,CHOOSE(Detalhamento.OpçãoServiços,OFFSET(Import.PLQ,$A28-1,BB$15-1,1,1),IF($E28&lt;&gt;1,IF(ISNUMBER(INDEX(Import.PLE,Detalhamento!$E28,Detalhamento!BB$15)),IF(INDEX(Import.PLE,Detalhamento!$E28,Detalhamento!BB$15)&lt;=mediçao,OFFSET(Import.PLQ,$A28-1,BB$15-1,1,1),0),0),[1]PLE!$AA$28*OFFSET(Import.PLQ,$A28-1,BB$15-1,1,1)),IF($E28&lt;&gt;1,IF(ISNUMBER(INDEX(Import.PLE,Detalhamento!$E28,Detalhamento!BB$15)),IF(INDEX(Import.PLE,Detalhamento!$E28,Detalhamento!BB$15)&lt;=mediçao,0,OFFSET(Import.PLQ,$A28-1,BB$15-1,1,1)),OFFSET(Import.PLQ,$A28-1,BB$15-1,1,1)),(1-[1]PLE!$AA$28)*OFFSET(Import.PLQ,$A28-1,BB$15-1,1,1))))</f>
        <v>0</v>
      </c>
      <c r="BC28" s="7">
        <f ca="1">IF(BC$13="",0,CHOOSE(Detalhamento.OpçãoServiços,OFFSET(Import.PLQ,$A28-1,BC$15-1,1,1),IF($E28&lt;&gt;1,IF(ISNUMBER(INDEX(Import.PLE,Detalhamento!$E28,Detalhamento!BC$15)),IF(INDEX(Import.PLE,Detalhamento!$E28,Detalhamento!BC$15)&lt;=mediçao,OFFSET(Import.PLQ,$A28-1,BC$15-1,1,1),0),0),[1]PLE!$AA$28*OFFSET(Import.PLQ,$A28-1,BC$15-1,1,1)),IF($E28&lt;&gt;1,IF(ISNUMBER(INDEX(Import.PLE,Detalhamento!$E28,Detalhamento!BC$15)),IF(INDEX(Import.PLE,Detalhamento!$E28,Detalhamento!BC$15)&lt;=mediçao,0,OFFSET(Import.PLQ,$A28-1,BC$15-1,1,1)),OFFSET(Import.PLQ,$A28-1,BC$15-1,1,1)),(1-[1]PLE!$AA$28)*OFFSET(Import.PLQ,$A28-1,BC$15-1,1,1))))</f>
        <v>0</v>
      </c>
      <c r="BD28" s="7">
        <f ca="1">IF(BD$13="",0,CHOOSE(Detalhamento.OpçãoServiços,OFFSET(Import.PLQ,$A28-1,BD$15-1,1,1),IF($E28&lt;&gt;1,IF(ISNUMBER(INDEX(Import.PLE,Detalhamento!$E28,Detalhamento!BD$15)),IF(INDEX(Import.PLE,Detalhamento!$E28,Detalhamento!BD$15)&lt;=mediçao,OFFSET(Import.PLQ,$A28-1,BD$15-1,1,1),0),0),[1]PLE!$AA$28*OFFSET(Import.PLQ,$A28-1,BD$15-1,1,1)),IF($E28&lt;&gt;1,IF(ISNUMBER(INDEX(Import.PLE,Detalhamento!$E28,Detalhamento!BD$15)),IF(INDEX(Import.PLE,Detalhamento!$E28,Detalhamento!BD$15)&lt;=mediçao,0,OFFSET(Import.PLQ,$A28-1,BD$15-1,1,1)),OFFSET(Import.PLQ,$A28-1,BD$15-1,1,1)),(1-[1]PLE!$AA$28)*OFFSET(Import.PLQ,$A28-1,BD$15-1,1,1))))</f>
        <v>0</v>
      </c>
      <c r="BE28" s="7">
        <f ca="1">IF(BE$13="",0,CHOOSE(Detalhamento.OpçãoServiços,OFFSET(Import.PLQ,$A28-1,BE$15-1,1,1),IF($E28&lt;&gt;1,IF(ISNUMBER(INDEX(Import.PLE,Detalhamento!$E28,Detalhamento!BE$15)),IF(INDEX(Import.PLE,Detalhamento!$E28,Detalhamento!BE$15)&lt;=mediçao,OFFSET(Import.PLQ,$A28-1,BE$15-1,1,1),0),0),[1]PLE!$AA$28*OFFSET(Import.PLQ,$A28-1,BE$15-1,1,1)),IF($E28&lt;&gt;1,IF(ISNUMBER(INDEX(Import.PLE,Detalhamento!$E28,Detalhamento!BE$15)),IF(INDEX(Import.PLE,Detalhamento!$E28,Detalhamento!BE$15)&lt;=mediçao,0,OFFSET(Import.PLQ,$A28-1,BE$15-1,1,1)),OFFSET(Import.PLQ,$A28-1,BE$15-1,1,1)),(1-[1]PLE!$AA$28)*OFFSET(Import.PLQ,$A28-1,BE$15-1,1,1))))</f>
        <v>0</v>
      </c>
      <c r="BF28" s="7">
        <f ca="1">IF(BF$13="",0,CHOOSE(Detalhamento.OpçãoServiços,OFFSET(Import.PLQ,$A28-1,BF$15-1,1,1),IF($E28&lt;&gt;1,IF(ISNUMBER(INDEX(Import.PLE,Detalhamento!$E28,Detalhamento!BF$15)),IF(INDEX(Import.PLE,Detalhamento!$E28,Detalhamento!BF$15)&lt;=mediçao,OFFSET(Import.PLQ,$A28-1,BF$15-1,1,1),0),0),[1]PLE!$AA$28*OFFSET(Import.PLQ,$A28-1,BF$15-1,1,1)),IF($E28&lt;&gt;1,IF(ISNUMBER(INDEX(Import.PLE,Detalhamento!$E28,Detalhamento!BF$15)),IF(INDEX(Import.PLE,Detalhamento!$E28,Detalhamento!BF$15)&lt;=mediçao,0,OFFSET(Import.PLQ,$A28-1,BF$15-1,1,1)),OFFSET(Import.PLQ,$A28-1,BF$15-1,1,1)),(1-[1]PLE!$AA$28)*OFFSET(Import.PLQ,$A28-1,BF$15-1,1,1))))</f>
        <v>0</v>
      </c>
      <c r="BG28" s="7">
        <f ca="1">IF(BG$13="",0,CHOOSE(Detalhamento.OpçãoServiços,OFFSET(Import.PLQ,$A28-1,BG$15-1,1,1),IF($E28&lt;&gt;1,IF(ISNUMBER(INDEX(Import.PLE,Detalhamento!$E28,Detalhamento!BG$15)),IF(INDEX(Import.PLE,Detalhamento!$E28,Detalhamento!BG$15)&lt;=mediçao,OFFSET(Import.PLQ,$A28-1,BG$15-1,1,1),0),0),[1]PLE!$AA$28*OFFSET(Import.PLQ,$A28-1,BG$15-1,1,1)),IF($E28&lt;&gt;1,IF(ISNUMBER(INDEX(Import.PLE,Detalhamento!$E28,Detalhamento!BG$15)),IF(INDEX(Import.PLE,Detalhamento!$E28,Detalhamento!BG$15)&lt;=mediçao,0,OFFSET(Import.PLQ,$A28-1,BG$15-1,1,1)),OFFSET(Import.PLQ,$A28-1,BG$15-1,1,1)),(1-[1]PLE!$AA$28)*OFFSET(Import.PLQ,$A28-1,BG$15-1,1,1))))</f>
        <v>0</v>
      </c>
      <c r="BH28" s="7">
        <f ca="1">IF(BH$13="",0,CHOOSE(Detalhamento.OpçãoServiços,OFFSET(Import.PLQ,$A28-1,BH$15-1,1,1),IF($E28&lt;&gt;1,IF(ISNUMBER(INDEX(Import.PLE,Detalhamento!$E28,Detalhamento!BH$15)),IF(INDEX(Import.PLE,Detalhamento!$E28,Detalhamento!BH$15)&lt;=mediçao,OFFSET(Import.PLQ,$A28-1,BH$15-1,1,1),0),0),[1]PLE!$AA$28*OFFSET(Import.PLQ,$A28-1,BH$15-1,1,1)),IF($E28&lt;&gt;1,IF(ISNUMBER(INDEX(Import.PLE,Detalhamento!$E28,Detalhamento!BH$15)),IF(INDEX(Import.PLE,Detalhamento!$E28,Detalhamento!BH$15)&lt;=mediçao,0,OFFSET(Import.PLQ,$A28-1,BH$15-1,1,1)),OFFSET(Import.PLQ,$A28-1,BH$15-1,1,1)),(1-[1]PLE!$AA$28)*OFFSET(Import.PLQ,$A28-1,BH$15-1,1,1))))</f>
        <v>0</v>
      </c>
      <c r="BI28" s="7">
        <f ca="1">IF(BI$13="",0,CHOOSE(Detalhamento.OpçãoServiços,OFFSET(Import.PLQ,$A28-1,BI$15-1,1,1),IF($E28&lt;&gt;1,IF(ISNUMBER(INDEX(Import.PLE,Detalhamento!$E28,Detalhamento!BI$15)),IF(INDEX(Import.PLE,Detalhamento!$E28,Detalhamento!BI$15)&lt;=mediçao,OFFSET(Import.PLQ,$A28-1,BI$15-1,1,1),0),0),[1]PLE!$AA$28*OFFSET(Import.PLQ,$A28-1,BI$15-1,1,1)),IF($E28&lt;&gt;1,IF(ISNUMBER(INDEX(Import.PLE,Detalhamento!$E28,Detalhamento!BI$15)),IF(INDEX(Import.PLE,Detalhamento!$E28,Detalhamento!BI$15)&lt;=mediçao,0,OFFSET(Import.PLQ,$A28-1,BI$15-1,1,1)),OFFSET(Import.PLQ,$A28-1,BI$15-1,1,1)),(1-[1]PLE!$AA$28)*OFFSET(Import.PLQ,$A28-1,BI$15-1,1,1))))</f>
        <v>0</v>
      </c>
    </row>
    <row r="29" spans="1:61" x14ac:dyDescent="0.2">
      <c r="A29" s="1">
        <v>8</v>
      </c>
      <c r="B29" s="2" t="str">
        <f ca="1">OFFSET(LIorçamento,$A29-1,B$16,1,1)</f>
        <v>Serviço</v>
      </c>
      <c r="E29" s="3">
        <f ca="1">OFFSET(LIorçamento,$A29-1,E$16,1,1)</f>
        <v>3</v>
      </c>
      <c r="F29" s="4">
        <f ca="1">CHOOSE($B$8,IF(OR(Nível="Serviço",Nível="Evento"),E29*10^4+IF(Nível&lt;&gt;"Evento",A29,0),0),IF(Nível&lt;&gt;"Evento",A29,0))</f>
        <v>30008</v>
      </c>
      <c r="G29" s="4" t="str">
        <f ca="1">OFFSET(LIorçamento,$A29-1,G$16,1,1)</f>
        <v>2.3</v>
      </c>
      <c r="H29" s="5" t="str">
        <f ca="1">OFFSET(LIorçamento,$A29-1,H$16,1,1)</f>
        <v>ELEMENTOS DE MADEIRA PARA SINALIZAÇÃO - CAVALETES</v>
      </c>
      <c r="I29" s="6" t="str">
        <f ca="1">IF(OR(Nível="Serviço",Nível="evento"),OFFSET(LIorçamento,$A29-1,I$16,1,1),"")</f>
        <v>UND</v>
      </c>
      <c r="J29" s="7">
        <f ca="1">IF(OR(Nível="Serviço",Nível="evento"),SUM(L29:BI29),"")</f>
        <v>19</v>
      </c>
      <c r="K29" s="8"/>
      <c r="L29" s="7">
        <f ca="1">IF(L$13="",0,CHOOSE(Detalhamento.OpçãoServiços,OFFSET(Import.PLQ,$A29-1,L$15-1,1,1),IF($E29&lt;&gt;1,IF(ISNUMBER(INDEX(Import.PLE,Detalhamento!$E29,Detalhamento!L$15)),IF(INDEX(Import.PLE,Detalhamento!$E29,Detalhamento!L$15)&lt;=mediçao,OFFSET(Import.PLQ,$A29-1,L$15-1,1,1),0),0),[1]PLE!$AA$28*OFFSET(Import.PLQ,$A29-1,L$15-1,1,1)),IF($E29&lt;&gt;1,IF(ISNUMBER(INDEX(Import.PLE,Detalhamento!$E29,Detalhamento!L$15)),IF(INDEX(Import.PLE,Detalhamento!$E29,Detalhamento!L$15)&lt;=mediçao,0,OFFSET(Import.PLQ,$A29-1,L$15-1,1,1)),OFFSET(Import.PLQ,$A29-1,L$15-1,1,1)),(1-[1]PLE!$AA$28)*OFFSET(Import.PLQ,$A29-1,L$15-1,1,1))))</f>
        <v>0</v>
      </c>
      <c r="M29" s="7">
        <f ca="1">IF(M$13="",0,CHOOSE(Detalhamento.OpçãoServiços,OFFSET(Import.PLQ,$A29-1,M$15-1,1,1),IF($E29&lt;&gt;1,IF(ISNUMBER(INDEX(Import.PLE,Detalhamento!$E29,Detalhamento!M$15)),IF(INDEX(Import.PLE,Detalhamento!$E29,Detalhamento!M$15)&lt;=mediçao,OFFSET(Import.PLQ,$A29-1,M$15-1,1,1),0),0),[1]PLE!$AA$28*OFFSET(Import.PLQ,$A29-1,M$15-1,1,1)),IF($E29&lt;&gt;1,IF(ISNUMBER(INDEX(Import.PLE,Detalhamento!$E29,Detalhamento!M$15)),IF(INDEX(Import.PLE,Detalhamento!$E29,Detalhamento!M$15)&lt;=mediçao,0,OFFSET(Import.PLQ,$A29-1,M$15-1,1,1)),OFFSET(Import.PLQ,$A29-1,M$15-1,1,1)),(1-[1]PLE!$AA$28)*OFFSET(Import.PLQ,$A29-1,M$15-1,1,1))))</f>
        <v>10</v>
      </c>
      <c r="N29" s="7">
        <f ca="1">IF(N$13="",0,CHOOSE(Detalhamento.OpçãoServiços,OFFSET(Import.PLQ,$A29-1,N$15-1,1,1),IF($E29&lt;&gt;1,IF(ISNUMBER(INDEX(Import.PLE,Detalhamento!$E29,Detalhamento!N$15)),IF(INDEX(Import.PLE,Detalhamento!$E29,Detalhamento!N$15)&lt;=mediçao,OFFSET(Import.PLQ,$A29-1,N$15-1,1,1),0),0),[1]PLE!$AA$28*OFFSET(Import.PLQ,$A29-1,N$15-1,1,1)),IF($E29&lt;&gt;1,IF(ISNUMBER(INDEX(Import.PLE,Detalhamento!$E29,Detalhamento!N$15)),IF(INDEX(Import.PLE,Detalhamento!$E29,Detalhamento!N$15)&lt;=mediçao,0,OFFSET(Import.PLQ,$A29-1,N$15-1,1,1)),OFFSET(Import.PLQ,$A29-1,N$15-1,1,1)),(1-[1]PLE!$AA$28)*OFFSET(Import.PLQ,$A29-1,N$15-1,1,1))))</f>
        <v>9</v>
      </c>
      <c r="O29" s="7">
        <f ca="1">IF(O$13="",0,CHOOSE(Detalhamento.OpçãoServiços,OFFSET(Import.PLQ,$A29-1,O$15-1,1,1),IF($E29&lt;&gt;1,IF(ISNUMBER(INDEX(Import.PLE,Detalhamento!$E29,Detalhamento!O$15)),IF(INDEX(Import.PLE,Detalhamento!$E29,Detalhamento!O$15)&lt;=mediçao,OFFSET(Import.PLQ,$A29-1,O$15-1,1,1),0),0),[1]PLE!$AA$28*OFFSET(Import.PLQ,$A29-1,O$15-1,1,1)),IF($E29&lt;&gt;1,IF(ISNUMBER(INDEX(Import.PLE,Detalhamento!$E29,Detalhamento!O$15)),IF(INDEX(Import.PLE,Detalhamento!$E29,Detalhamento!O$15)&lt;=mediçao,0,OFFSET(Import.PLQ,$A29-1,O$15-1,1,1)),OFFSET(Import.PLQ,$A29-1,O$15-1,1,1)),(1-[1]PLE!$AA$28)*OFFSET(Import.PLQ,$A29-1,O$15-1,1,1))))</f>
        <v>0</v>
      </c>
      <c r="P29" s="7">
        <f ca="1">IF(P$13="",0,CHOOSE(Detalhamento.OpçãoServiços,OFFSET(Import.PLQ,$A29-1,P$15-1,1,1),IF($E29&lt;&gt;1,IF(ISNUMBER(INDEX(Import.PLE,Detalhamento!$E29,Detalhamento!P$15)),IF(INDEX(Import.PLE,Detalhamento!$E29,Detalhamento!P$15)&lt;=mediçao,OFFSET(Import.PLQ,$A29-1,P$15-1,1,1),0),0),[1]PLE!$AA$28*OFFSET(Import.PLQ,$A29-1,P$15-1,1,1)),IF($E29&lt;&gt;1,IF(ISNUMBER(INDEX(Import.PLE,Detalhamento!$E29,Detalhamento!P$15)),IF(INDEX(Import.PLE,Detalhamento!$E29,Detalhamento!P$15)&lt;=mediçao,0,OFFSET(Import.PLQ,$A29-1,P$15-1,1,1)),OFFSET(Import.PLQ,$A29-1,P$15-1,1,1)),(1-[1]PLE!$AA$28)*OFFSET(Import.PLQ,$A29-1,P$15-1,1,1))))</f>
        <v>0</v>
      </c>
      <c r="Q29" s="7">
        <f ca="1">IF(Q$13="",0,CHOOSE(Detalhamento.OpçãoServiços,OFFSET(Import.PLQ,$A29-1,Q$15-1,1,1),IF($E29&lt;&gt;1,IF(ISNUMBER(INDEX(Import.PLE,Detalhamento!$E29,Detalhamento!Q$15)),IF(INDEX(Import.PLE,Detalhamento!$E29,Detalhamento!Q$15)&lt;=mediçao,OFFSET(Import.PLQ,$A29-1,Q$15-1,1,1),0),0),[1]PLE!$AA$28*OFFSET(Import.PLQ,$A29-1,Q$15-1,1,1)),IF($E29&lt;&gt;1,IF(ISNUMBER(INDEX(Import.PLE,Detalhamento!$E29,Detalhamento!Q$15)),IF(INDEX(Import.PLE,Detalhamento!$E29,Detalhamento!Q$15)&lt;=mediçao,0,OFFSET(Import.PLQ,$A29-1,Q$15-1,1,1)),OFFSET(Import.PLQ,$A29-1,Q$15-1,1,1)),(1-[1]PLE!$AA$28)*OFFSET(Import.PLQ,$A29-1,Q$15-1,1,1))))</f>
        <v>0</v>
      </c>
      <c r="R29" s="7">
        <f ca="1">IF(R$13="",0,CHOOSE(Detalhamento.OpçãoServiços,OFFSET(Import.PLQ,$A29-1,R$15-1,1,1),IF($E29&lt;&gt;1,IF(ISNUMBER(INDEX(Import.PLE,Detalhamento!$E29,Detalhamento!R$15)),IF(INDEX(Import.PLE,Detalhamento!$E29,Detalhamento!R$15)&lt;=mediçao,OFFSET(Import.PLQ,$A29-1,R$15-1,1,1),0),0),[1]PLE!$AA$28*OFFSET(Import.PLQ,$A29-1,R$15-1,1,1)),IF($E29&lt;&gt;1,IF(ISNUMBER(INDEX(Import.PLE,Detalhamento!$E29,Detalhamento!R$15)),IF(INDEX(Import.PLE,Detalhamento!$E29,Detalhamento!R$15)&lt;=mediçao,0,OFFSET(Import.PLQ,$A29-1,R$15-1,1,1)),OFFSET(Import.PLQ,$A29-1,R$15-1,1,1)),(1-[1]PLE!$AA$28)*OFFSET(Import.PLQ,$A29-1,R$15-1,1,1))))</f>
        <v>0</v>
      </c>
      <c r="S29" s="7">
        <f ca="1">IF(S$13="",0,CHOOSE(Detalhamento.OpçãoServiços,OFFSET(Import.PLQ,$A29-1,S$15-1,1,1),IF($E29&lt;&gt;1,IF(ISNUMBER(INDEX(Import.PLE,Detalhamento!$E29,Detalhamento!S$15)),IF(INDEX(Import.PLE,Detalhamento!$E29,Detalhamento!S$15)&lt;=mediçao,OFFSET(Import.PLQ,$A29-1,S$15-1,1,1),0),0),[1]PLE!$AA$28*OFFSET(Import.PLQ,$A29-1,S$15-1,1,1)),IF($E29&lt;&gt;1,IF(ISNUMBER(INDEX(Import.PLE,Detalhamento!$E29,Detalhamento!S$15)),IF(INDEX(Import.PLE,Detalhamento!$E29,Detalhamento!S$15)&lt;=mediçao,0,OFFSET(Import.PLQ,$A29-1,S$15-1,1,1)),OFFSET(Import.PLQ,$A29-1,S$15-1,1,1)),(1-[1]PLE!$AA$28)*OFFSET(Import.PLQ,$A29-1,S$15-1,1,1))))</f>
        <v>0</v>
      </c>
      <c r="T29" s="7">
        <f ca="1">IF(T$13="",0,CHOOSE(Detalhamento.OpçãoServiços,OFFSET(Import.PLQ,$A29-1,T$15-1,1,1),IF($E29&lt;&gt;1,IF(ISNUMBER(INDEX(Import.PLE,Detalhamento!$E29,Detalhamento!T$15)),IF(INDEX(Import.PLE,Detalhamento!$E29,Detalhamento!T$15)&lt;=mediçao,OFFSET(Import.PLQ,$A29-1,T$15-1,1,1),0),0),[1]PLE!$AA$28*OFFSET(Import.PLQ,$A29-1,T$15-1,1,1)),IF($E29&lt;&gt;1,IF(ISNUMBER(INDEX(Import.PLE,Detalhamento!$E29,Detalhamento!T$15)),IF(INDEX(Import.PLE,Detalhamento!$E29,Detalhamento!T$15)&lt;=mediçao,0,OFFSET(Import.PLQ,$A29-1,T$15-1,1,1)),OFFSET(Import.PLQ,$A29-1,T$15-1,1,1)),(1-[1]PLE!$AA$28)*OFFSET(Import.PLQ,$A29-1,T$15-1,1,1))))</f>
        <v>0</v>
      </c>
      <c r="U29" s="7">
        <f ca="1">IF(U$13="",0,CHOOSE(Detalhamento.OpçãoServiços,OFFSET(Import.PLQ,$A29-1,U$15-1,1,1),IF($E29&lt;&gt;1,IF(ISNUMBER(INDEX(Import.PLE,Detalhamento!$E29,Detalhamento!U$15)),IF(INDEX(Import.PLE,Detalhamento!$E29,Detalhamento!U$15)&lt;=mediçao,OFFSET(Import.PLQ,$A29-1,U$15-1,1,1),0),0),[1]PLE!$AA$28*OFFSET(Import.PLQ,$A29-1,U$15-1,1,1)),IF($E29&lt;&gt;1,IF(ISNUMBER(INDEX(Import.PLE,Detalhamento!$E29,Detalhamento!U$15)),IF(INDEX(Import.PLE,Detalhamento!$E29,Detalhamento!U$15)&lt;=mediçao,0,OFFSET(Import.PLQ,$A29-1,U$15-1,1,1)),OFFSET(Import.PLQ,$A29-1,U$15-1,1,1)),(1-[1]PLE!$AA$28)*OFFSET(Import.PLQ,$A29-1,U$15-1,1,1))))</f>
        <v>0</v>
      </c>
      <c r="V29" s="7">
        <f ca="1">IF(V$13="",0,CHOOSE(Detalhamento.OpçãoServiços,OFFSET(Import.PLQ,$A29-1,V$15-1,1,1),IF($E29&lt;&gt;1,IF(ISNUMBER(INDEX(Import.PLE,Detalhamento!$E29,Detalhamento!V$15)),IF(INDEX(Import.PLE,Detalhamento!$E29,Detalhamento!V$15)&lt;=mediçao,OFFSET(Import.PLQ,$A29-1,V$15-1,1,1),0),0),[1]PLE!$AA$28*OFFSET(Import.PLQ,$A29-1,V$15-1,1,1)),IF($E29&lt;&gt;1,IF(ISNUMBER(INDEX(Import.PLE,Detalhamento!$E29,Detalhamento!V$15)),IF(INDEX(Import.PLE,Detalhamento!$E29,Detalhamento!V$15)&lt;=mediçao,0,OFFSET(Import.PLQ,$A29-1,V$15-1,1,1)),OFFSET(Import.PLQ,$A29-1,V$15-1,1,1)),(1-[1]PLE!$AA$28)*OFFSET(Import.PLQ,$A29-1,V$15-1,1,1))))</f>
        <v>0</v>
      </c>
      <c r="W29" s="7">
        <f ca="1">IF(W$13="",0,CHOOSE(Detalhamento.OpçãoServiços,OFFSET(Import.PLQ,$A29-1,W$15-1,1,1),IF($E29&lt;&gt;1,IF(ISNUMBER(INDEX(Import.PLE,Detalhamento!$E29,Detalhamento!W$15)),IF(INDEX(Import.PLE,Detalhamento!$E29,Detalhamento!W$15)&lt;=mediçao,OFFSET(Import.PLQ,$A29-1,W$15-1,1,1),0),0),[1]PLE!$AA$28*OFFSET(Import.PLQ,$A29-1,W$15-1,1,1)),IF($E29&lt;&gt;1,IF(ISNUMBER(INDEX(Import.PLE,Detalhamento!$E29,Detalhamento!W$15)),IF(INDEX(Import.PLE,Detalhamento!$E29,Detalhamento!W$15)&lt;=mediçao,0,OFFSET(Import.PLQ,$A29-1,W$15-1,1,1)),OFFSET(Import.PLQ,$A29-1,W$15-1,1,1)),(1-[1]PLE!$AA$28)*OFFSET(Import.PLQ,$A29-1,W$15-1,1,1))))</f>
        <v>0</v>
      </c>
      <c r="X29" s="7">
        <f ca="1">IF(X$13="",0,CHOOSE(Detalhamento.OpçãoServiços,OFFSET(Import.PLQ,$A29-1,X$15-1,1,1),IF($E29&lt;&gt;1,IF(ISNUMBER(INDEX(Import.PLE,Detalhamento!$E29,Detalhamento!X$15)),IF(INDEX(Import.PLE,Detalhamento!$E29,Detalhamento!X$15)&lt;=mediçao,OFFSET(Import.PLQ,$A29-1,X$15-1,1,1),0),0),[1]PLE!$AA$28*OFFSET(Import.PLQ,$A29-1,X$15-1,1,1)),IF($E29&lt;&gt;1,IF(ISNUMBER(INDEX(Import.PLE,Detalhamento!$E29,Detalhamento!X$15)),IF(INDEX(Import.PLE,Detalhamento!$E29,Detalhamento!X$15)&lt;=mediçao,0,OFFSET(Import.PLQ,$A29-1,X$15-1,1,1)),OFFSET(Import.PLQ,$A29-1,X$15-1,1,1)),(1-[1]PLE!$AA$28)*OFFSET(Import.PLQ,$A29-1,X$15-1,1,1))))</f>
        <v>0</v>
      </c>
      <c r="Y29" s="7">
        <f ca="1">IF(Y$13="",0,CHOOSE(Detalhamento.OpçãoServiços,OFFSET(Import.PLQ,$A29-1,Y$15-1,1,1),IF($E29&lt;&gt;1,IF(ISNUMBER(INDEX(Import.PLE,Detalhamento!$E29,Detalhamento!Y$15)),IF(INDEX(Import.PLE,Detalhamento!$E29,Detalhamento!Y$15)&lt;=mediçao,OFFSET(Import.PLQ,$A29-1,Y$15-1,1,1),0),0),[1]PLE!$AA$28*OFFSET(Import.PLQ,$A29-1,Y$15-1,1,1)),IF($E29&lt;&gt;1,IF(ISNUMBER(INDEX(Import.PLE,Detalhamento!$E29,Detalhamento!Y$15)),IF(INDEX(Import.PLE,Detalhamento!$E29,Detalhamento!Y$15)&lt;=mediçao,0,OFFSET(Import.PLQ,$A29-1,Y$15-1,1,1)),OFFSET(Import.PLQ,$A29-1,Y$15-1,1,1)),(1-[1]PLE!$AA$28)*OFFSET(Import.PLQ,$A29-1,Y$15-1,1,1))))</f>
        <v>0</v>
      </c>
      <c r="Z29" s="7">
        <f ca="1">IF(Z$13="",0,CHOOSE(Detalhamento.OpçãoServiços,OFFSET(Import.PLQ,$A29-1,Z$15-1,1,1),IF($E29&lt;&gt;1,IF(ISNUMBER(INDEX(Import.PLE,Detalhamento!$E29,Detalhamento!Z$15)),IF(INDEX(Import.PLE,Detalhamento!$E29,Detalhamento!Z$15)&lt;=mediçao,OFFSET(Import.PLQ,$A29-1,Z$15-1,1,1),0),0),[1]PLE!$AA$28*OFFSET(Import.PLQ,$A29-1,Z$15-1,1,1)),IF($E29&lt;&gt;1,IF(ISNUMBER(INDEX(Import.PLE,Detalhamento!$E29,Detalhamento!Z$15)),IF(INDEX(Import.PLE,Detalhamento!$E29,Detalhamento!Z$15)&lt;=mediçao,0,OFFSET(Import.PLQ,$A29-1,Z$15-1,1,1)),OFFSET(Import.PLQ,$A29-1,Z$15-1,1,1)),(1-[1]PLE!$AA$28)*OFFSET(Import.PLQ,$A29-1,Z$15-1,1,1))))</f>
        <v>0</v>
      </c>
      <c r="AA29" s="7">
        <f ca="1">IF(AA$13="",0,CHOOSE(Detalhamento.OpçãoServiços,OFFSET(Import.PLQ,$A29-1,AA$15-1,1,1),IF($E29&lt;&gt;1,IF(ISNUMBER(INDEX(Import.PLE,Detalhamento!$E29,Detalhamento!AA$15)),IF(INDEX(Import.PLE,Detalhamento!$E29,Detalhamento!AA$15)&lt;=mediçao,OFFSET(Import.PLQ,$A29-1,AA$15-1,1,1),0),0),[1]PLE!$AA$28*OFFSET(Import.PLQ,$A29-1,AA$15-1,1,1)),IF($E29&lt;&gt;1,IF(ISNUMBER(INDEX(Import.PLE,Detalhamento!$E29,Detalhamento!AA$15)),IF(INDEX(Import.PLE,Detalhamento!$E29,Detalhamento!AA$15)&lt;=mediçao,0,OFFSET(Import.PLQ,$A29-1,AA$15-1,1,1)),OFFSET(Import.PLQ,$A29-1,AA$15-1,1,1)),(1-[1]PLE!$AA$28)*OFFSET(Import.PLQ,$A29-1,AA$15-1,1,1))))</f>
        <v>0</v>
      </c>
      <c r="AB29" s="7">
        <f ca="1">IF(AB$13="",0,CHOOSE(Detalhamento.OpçãoServiços,OFFSET(Import.PLQ,$A29-1,AB$15-1,1,1),IF($E29&lt;&gt;1,IF(ISNUMBER(INDEX(Import.PLE,Detalhamento!$E29,Detalhamento!AB$15)),IF(INDEX(Import.PLE,Detalhamento!$E29,Detalhamento!AB$15)&lt;=mediçao,OFFSET(Import.PLQ,$A29-1,AB$15-1,1,1),0),0),[1]PLE!$AA$28*OFFSET(Import.PLQ,$A29-1,AB$15-1,1,1)),IF($E29&lt;&gt;1,IF(ISNUMBER(INDEX(Import.PLE,Detalhamento!$E29,Detalhamento!AB$15)),IF(INDEX(Import.PLE,Detalhamento!$E29,Detalhamento!AB$15)&lt;=mediçao,0,OFFSET(Import.PLQ,$A29-1,AB$15-1,1,1)),OFFSET(Import.PLQ,$A29-1,AB$15-1,1,1)),(1-[1]PLE!$AA$28)*OFFSET(Import.PLQ,$A29-1,AB$15-1,1,1))))</f>
        <v>0</v>
      </c>
      <c r="AC29" s="7">
        <f ca="1">IF(AC$13="",0,CHOOSE(Detalhamento.OpçãoServiços,OFFSET(Import.PLQ,$A29-1,AC$15-1,1,1),IF($E29&lt;&gt;1,IF(ISNUMBER(INDEX(Import.PLE,Detalhamento!$E29,Detalhamento!AC$15)),IF(INDEX(Import.PLE,Detalhamento!$E29,Detalhamento!AC$15)&lt;=mediçao,OFFSET(Import.PLQ,$A29-1,AC$15-1,1,1),0),0),[1]PLE!$AA$28*OFFSET(Import.PLQ,$A29-1,AC$15-1,1,1)),IF($E29&lt;&gt;1,IF(ISNUMBER(INDEX(Import.PLE,Detalhamento!$E29,Detalhamento!AC$15)),IF(INDEX(Import.PLE,Detalhamento!$E29,Detalhamento!AC$15)&lt;=mediçao,0,OFFSET(Import.PLQ,$A29-1,AC$15-1,1,1)),OFFSET(Import.PLQ,$A29-1,AC$15-1,1,1)),(1-[1]PLE!$AA$28)*OFFSET(Import.PLQ,$A29-1,AC$15-1,1,1))))</f>
        <v>0</v>
      </c>
      <c r="AD29" s="7">
        <f ca="1">IF(AD$13="",0,CHOOSE(Detalhamento.OpçãoServiços,OFFSET(Import.PLQ,$A29-1,AD$15-1,1,1),IF($E29&lt;&gt;1,IF(ISNUMBER(INDEX(Import.PLE,Detalhamento!$E29,Detalhamento!AD$15)),IF(INDEX(Import.PLE,Detalhamento!$E29,Detalhamento!AD$15)&lt;=mediçao,OFFSET(Import.PLQ,$A29-1,AD$15-1,1,1),0),0),[1]PLE!$AA$28*OFFSET(Import.PLQ,$A29-1,AD$15-1,1,1)),IF($E29&lt;&gt;1,IF(ISNUMBER(INDEX(Import.PLE,Detalhamento!$E29,Detalhamento!AD$15)),IF(INDEX(Import.PLE,Detalhamento!$E29,Detalhamento!AD$15)&lt;=mediçao,0,OFFSET(Import.PLQ,$A29-1,AD$15-1,1,1)),OFFSET(Import.PLQ,$A29-1,AD$15-1,1,1)),(1-[1]PLE!$AA$28)*OFFSET(Import.PLQ,$A29-1,AD$15-1,1,1))))</f>
        <v>0</v>
      </c>
      <c r="AE29" s="7">
        <f ca="1">IF(AE$13="",0,CHOOSE(Detalhamento.OpçãoServiços,OFFSET(Import.PLQ,$A29-1,AE$15-1,1,1),IF($E29&lt;&gt;1,IF(ISNUMBER(INDEX(Import.PLE,Detalhamento!$E29,Detalhamento!AE$15)),IF(INDEX(Import.PLE,Detalhamento!$E29,Detalhamento!AE$15)&lt;=mediçao,OFFSET(Import.PLQ,$A29-1,AE$15-1,1,1),0),0),[1]PLE!$AA$28*OFFSET(Import.PLQ,$A29-1,AE$15-1,1,1)),IF($E29&lt;&gt;1,IF(ISNUMBER(INDEX(Import.PLE,Detalhamento!$E29,Detalhamento!AE$15)),IF(INDEX(Import.PLE,Detalhamento!$E29,Detalhamento!AE$15)&lt;=mediçao,0,OFFSET(Import.PLQ,$A29-1,AE$15-1,1,1)),OFFSET(Import.PLQ,$A29-1,AE$15-1,1,1)),(1-[1]PLE!$AA$28)*OFFSET(Import.PLQ,$A29-1,AE$15-1,1,1))))</f>
        <v>0</v>
      </c>
      <c r="AF29" s="7">
        <f ca="1">IF(AF$13="",0,CHOOSE(Detalhamento.OpçãoServiços,OFFSET(Import.PLQ,$A29-1,AF$15-1,1,1),IF($E29&lt;&gt;1,IF(ISNUMBER(INDEX(Import.PLE,Detalhamento!$E29,Detalhamento!AF$15)),IF(INDEX(Import.PLE,Detalhamento!$E29,Detalhamento!AF$15)&lt;=mediçao,OFFSET(Import.PLQ,$A29-1,AF$15-1,1,1),0),0),[1]PLE!$AA$28*OFFSET(Import.PLQ,$A29-1,AF$15-1,1,1)),IF($E29&lt;&gt;1,IF(ISNUMBER(INDEX(Import.PLE,Detalhamento!$E29,Detalhamento!AF$15)),IF(INDEX(Import.PLE,Detalhamento!$E29,Detalhamento!AF$15)&lt;=mediçao,0,OFFSET(Import.PLQ,$A29-1,AF$15-1,1,1)),OFFSET(Import.PLQ,$A29-1,AF$15-1,1,1)),(1-[1]PLE!$AA$28)*OFFSET(Import.PLQ,$A29-1,AF$15-1,1,1))))</f>
        <v>0</v>
      </c>
      <c r="AG29" s="7">
        <f ca="1">IF(AG$13="",0,CHOOSE(Detalhamento.OpçãoServiços,OFFSET(Import.PLQ,$A29-1,AG$15-1,1,1),IF($E29&lt;&gt;1,IF(ISNUMBER(INDEX(Import.PLE,Detalhamento!$E29,Detalhamento!AG$15)),IF(INDEX(Import.PLE,Detalhamento!$E29,Detalhamento!AG$15)&lt;=mediçao,OFFSET(Import.PLQ,$A29-1,AG$15-1,1,1),0),0),[1]PLE!$AA$28*OFFSET(Import.PLQ,$A29-1,AG$15-1,1,1)),IF($E29&lt;&gt;1,IF(ISNUMBER(INDEX(Import.PLE,Detalhamento!$E29,Detalhamento!AG$15)),IF(INDEX(Import.PLE,Detalhamento!$E29,Detalhamento!AG$15)&lt;=mediçao,0,OFFSET(Import.PLQ,$A29-1,AG$15-1,1,1)),OFFSET(Import.PLQ,$A29-1,AG$15-1,1,1)),(1-[1]PLE!$AA$28)*OFFSET(Import.PLQ,$A29-1,AG$15-1,1,1))))</f>
        <v>0</v>
      </c>
      <c r="AH29" s="7">
        <f ca="1">IF(AH$13="",0,CHOOSE(Detalhamento.OpçãoServiços,OFFSET(Import.PLQ,$A29-1,AH$15-1,1,1),IF($E29&lt;&gt;1,IF(ISNUMBER(INDEX(Import.PLE,Detalhamento!$E29,Detalhamento!AH$15)),IF(INDEX(Import.PLE,Detalhamento!$E29,Detalhamento!AH$15)&lt;=mediçao,OFFSET(Import.PLQ,$A29-1,AH$15-1,1,1),0),0),[1]PLE!$AA$28*OFFSET(Import.PLQ,$A29-1,AH$15-1,1,1)),IF($E29&lt;&gt;1,IF(ISNUMBER(INDEX(Import.PLE,Detalhamento!$E29,Detalhamento!AH$15)),IF(INDEX(Import.PLE,Detalhamento!$E29,Detalhamento!AH$15)&lt;=mediçao,0,OFFSET(Import.PLQ,$A29-1,AH$15-1,1,1)),OFFSET(Import.PLQ,$A29-1,AH$15-1,1,1)),(1-[1]PLE!$AA$28)*OFFSET(Import.PLQ,$A29-1,AH$15-1,1,1))))</f>
        <v>0</v>
      </c>
      <c r="AI29" s="7">
        <f ca="1">IF(AI$13="",0,CHOOSE(Detalhamento.OpçãoServiços,OFFSET(Import.PLQ,$A29-1,AI$15-1,1,1),IF($E29&lt;&gt;1,IF(ISNUMBER(INDEX(Import.PLE,Detalhamento!$E29,Detalhamento!AI$15)),IF(INDEX(Import.PLE,Detalhamento!$E29,Detalhamento!AI$15)&lt;=mediçao,OFFSET(Import.PLQ,$A29-1,AI$15-1,1,1),0),0),[1]PLE!$AA$28*OFFSET(Import.PLQ,$A29-1,AI$15-1,1,1)),IF($E29&lt;&gt;1,IF(ISNUMBER(INDEX(Import.PLE,Detalhamento!$E29,Detalhamento!AI$15)),IF(INDEX(Import.PLE,Detalhamento!$E29,Detalhamento!AI$15)&lt;=mediçao,0,OFFSET(Import.PLQ,$A29-1,AI$15-1,1,1)),OFFSET(Import.PLQ,$A29-1,AI$15-1,1,1)),(1-[1]PLE!$AA$28)*OFFSET(Import.PLQ,$A29-1,AI$15-1,1,1))))</f>
        <v>0</v>
      </c>
      <c r="AJ29" s="7">
        <f ca="1">IF(AJ$13="",0,CHOOSE(Detalhamento.OpçãoServiços,OFFSET(Import.PLQ,$A29-1,AJ$15-1,1,1),IF($E29&lt;&gt;1,IF(ISNUMBER(INDEX(Import.PLE,Detalhamento!$E29,Detalhamento!AJ$15)),IF(INDEX(Import.PLE,Detalhamento!$E29,Detalhamento!AJ$15)&lt;=mediçao,OFFSET(Import.PLQ,$A29-1,AJ$15-1,1,1),0),0),[1]PLE!$AA$28*OFFSET(Import.PLQ,$A29-1,AJ$15-1,1,1)),IF($E29&lt;&gt;1,IF(ISNUMBER(INDEX(Import.PLE,Detalhamento!$E29,Detalhamento!AJ$15)),IF(INDEX(Import.PLE,Detalhamento!$E29,Detalhamento!AJ$15)&lt;=mediçao,0,OFFSET(Import.PLQ,$A29-1,AJ$15-1,1,1)),OFFSET(Import.PLQ,$A29-1,AJ$15-1,1,1)),(1-[1]PLE!$AA$28)*OFFSET(Import.PLQ,$A29-1,AJ$15-1,1,1))))</f>
        <v>0</v>
      </c>
      <c r="AK29" s="7">
        <f ca="1">IF(AK$13="",0,CHOOSE(Detalhamento.OpçãoServiços,OFFSET(Import.PLQ,$A29-1,AK$15-1,1,1),IF($E29&lt;&gt;1,IF(ISNUMBER(INDEX(Import.PLE,Detalhamento!$E29,Detalhamento!AK$15)),IF(INDEX(Import.PLE,Detalhamento!$E29,Detalhamento!AK$15)&lt;=mediçao,OFFSET(Import.PLQ,$A29-1,AK$15-1,1,1),0),0),[1]PLE!$AA$28*OFFSET(Import.PLQ,$A29-1,AK$15-1,1,1)),IF($E29&lt;&gt;1,IF(ISNUMBER(INDEX(Import.PLE,Detalhamento!$E29,Detalhamento!AK$15)),IF(INDEX(Import.PLE,Detalhamento!$E29,Detalhamento!AK$15)&lt;=mediçao,0,OFFSET(Import.PLQ,$A29-1,AK$15-1,1,1)),OFFSET(Import.PLQ,$A29-1,AK$15-1,1,1)),(1-[1]PLE!$AA$28)*OFFSET(Import.PLQ,$A29-1,AK$15-1,1,1))))</f>
        <v>0</v>
      </c>
      <c r="AL29" s="7">
        <f ca="1">IF(AL$13="",0,CHOOSE(Detalhamento.OpçãoServiços,OFFSET(Import.PLQ,$A29-1,AL$15-1,1,1),IF($E29&lt;&gt;1,IF(ISNUMBER(INDEX(Import.PLE,Detalhamento!$E29,Detalhamento!AL$15)),IF(INDEX(Import.PLE,Detalhamento!$E29,Detalhamento!AL$15)&lt;=mediçao,OFFSET(Import.PLQ,$A29-1,AL$15-1,1,1),0),0),[1]PLE!$AA$28*OFFSET(Import.PLQ,$A29-1,AL$15-1,1,1)),IF($E29&lt;&gt;1,IF(ISNUMBER(INDEX(Import.PLE,Detalhamento!$E29,Detalhamento!AL$15)),IF(INDEX(Import.PLE,Detalhamento!$E29,Detalhamento!AL$15)&lt;=mediçao,0,OFFSET(Import.PLQ,$A29-1,AL$15-1,1,1)),OFFSET(Import.PLQ,$A29-1,AL$15-1,1,1)),(1-[1]PLE!$AA$28)*OFFSET(Import.PLQ,$A29-1,AL$15-1,1,1))))</f>
        <v>0</v>
      </c>
      <c r="AM29" s="7">
        <f ca="1">IF(AM$13="",0,CHOOSE(Detalhamento.OpçãoServiços,OFFSET(Import.PLQ,$A29-1,AM$15-1,1,1),IF($E29&lt;&gt;1,IF(ISNUMBER(INDEX(Import.PLE,Detalhamento!$E29,Detalhamento!AM$15)),IF(INDEX(Import.PLE,Detalhamento!$E29,Detalhamento!AM$15)&lt;=mediçao,OFFSET(Import.PLQ,$A29-1,AM$15-1,1,1),0),0),[1]PLE!$AA$28*OFFSET(Import.PLQ,$A29-1,AM$15-1,1,1)),IF($E29&lt;&gt;1,IF(ISNUMBER(INDEX(Import.PLE,Detalhamento!$E29,Detalhamento!AM$15)),IF(INDEX(Import.PLE,Detalhamento!$E29,Detalhamento!AM$15)&lt;=mediçao,0,OFFSET(Import.PLQ,$A29-1,AM$15-1,1,1)),OFFSET(Import.PLQ,$A29-1,AM$15-1,1,1)),(1-[1]PLE!$AA$28)*OFFSET(Import.PLQ,$A29-1,AM$15-1,1,1))))</f>
        <v>0</v>
      </c>
      <c r="AN29" s="7">
        <f ca="1">IF(AN$13="",0,CHOOSE(Detalhamento.OpçãoServiços,OFFSET(Import.PLQ,$A29-1,AN$15-1,1,1),IF($E29&lt;&gt;1,IF(ISNUMBER(INDEX(Import.PLE,Detalhamento!$E29,Detalhamento!AN$15)),IF(INDEX(Import.PLE,Detalhamento!$E29,Detalhamento!AN$15)&lt;=mediçao,OFFSET(Import.PLQ,$A29-1,AN$15-1,1,1),0),0),[1]PLE!$AA$28*OFFSET(Import.PLQ,$A29-1,AN$15-1,1,1)),IF($E29&lt;&gt;1,IF(ISNUMBER(INDEX(Import.PLE,Detalhamento!$E29,Detalhamento!AN$15)),IF(INDEX(Import.PLE,Detalhamento!$E29,Detalhamento!AN$15)&lt;=mediçao,0,OFFSET(Import.PLQ,$A29-1,AN$15-1,1,1)),OFFSET(Import.PLQ,$A29-1,AN$15-1,1,1)),(1-[1]PLE!$AA$28)*OFFSET(Import.PLQ,$A29-1,AN$15-1,1,1))))</f>
        <v>0</v>
      </c>
      <c r="AO29" s="7">
        <f ca="1">IF(AO$13="",0,CHOOSE(Detalhamento.OpçãoServiços,OFFSET(Import.PLQ,$A29-1,AO$15-1,1,1),IF($E29&lt;&gt;1,IF(ISNUMBER(INDEX(Import.PLE,Detalhamento!$E29,Detalhamento!AO$15)),IF(INDEX(Import.PLE,Detalhamento!$E29,Detalhamento!AO$15)&lt;=mediçao,OFFSET(Import.PLQ,$A29-1,AO$15-1,1,1),0),0),[1]PLE!$AA$28*OFFSET(Import.PLQ,$A29-1,AO$15-1,1,1)),IF($E29&lt;&gt;1,IF(ISNUMBER(INDEX(Import.PLE,Detalhamento!$E29,Detalhamento!AO$15)),IF(INDEX(Import.PLE,Detalhamento!$E29,Detalhamento!AO$15)&lt;=mediçao,0,OFFSET(Import.PLQ,$A29-1,AO$15-1,1,1)),OFFSET(Import.PLQ,$A29-1,AO$15-1,1,1)),(1-[1]PLE!$AA$28)*OFFSET(Import.PLQ,$A29-1,AO$15-1,1,1))))</f>
        <v>0</v>
      </c>
      <c r="AP29" s="7">
        <f ca="1">IF(AP$13="",0,CHOOSE(Detalhamento.OpçãoServiços,OFFSET(Import.PLQ,$A29-1,AP$15-1,1,1),IF($E29&lt;&gt;1,IF(ISNUMBER(INDEX(Import.PLE,Detalhamento!$E29,Detalhamento!AP$15)),IF(INDEX(Import.PLE,Detalhamento!$E29,Detalhamento!AP$15)&lt;=mediçao,OFFSET(Import.PLQ,$A29-1,AP$15-1,1,1),0),0),[1]PLE!$AA$28*OFFSET(Import.PLQ,$A29-1,AP$15-1,1,1)),IF($E29&lt;&gt;1,IF(ISNUMBER(INDEX(Import.PLE,Detalhamento!$E29,Detalhamento!AP$15)),IF(INDEX(Import.PLE,Detalhamento!$E29,Detalhamento!AP$15)&lt;=mediçao,0,OFFSET(Import.PLQ,$A29-1,AP$15-1,1,1)),OFFSET(Import.PLQ,$A29-1,AP$15-1,1,1)),(1-[1]PLE!$AA$28)*OFFSET(Import.PLQ,$A29-1,AP$15-1,1,1))))</f>
        <v>0</v>
      </c>
      <c r="AQ29" s="7">
        <f ca="1">IF(AQ$13="",0,CHOOSE(Detalhamento.OpçãoServiços,OFFSET(Import.PLQ,$A29-1,AQ$15-1,1,1),IF($E29&lt;&gt;1,IF(ISNUMBER(INDEX(Import.PLE,Detalhamento!$E29,Detalhamento!AQ$15)),IF(INDEX(Import.PLE,Detalhamento!$E29,Detalhamento!AQ$15)&lt;=mediçao,OFFSET(Import.PLQ,$A29-1,AQ$15-1,1,1),0),0),[1]PLE!$AA$28*OFFSET(Import.PLQ,$A29-1,AQ$15-1,1,1)),IF($E29&lt;&gt;1,IF(ISNUMBER(INDEX(Import.PLE,Detalhamento!$E29,Detalhamento!AQ$15)),IF(INDEX(Import.PLE,Detalhamento!$E29,Detalhamento!AQ$15)&lt;=mediçao,0,OFFSET(Import.PLQ,$A29-1,AQ$15-1,1,1)),OFFSET(Import.PLQ,$A29-1,AQ$15-1,1,1)),(1-[1]PLE!$AA$28)*OFFSET(Import.PLQ,$A29-1,AQ$15-1,1,1))))</f>
        <v>0</v>
      </c>
      <c r="AR29" s="7">
        <f ca="1">IF(AR$13="",0,CHOOSE(Detalhamento.OpçãoServiços,OFFSET(Import.PLQ,$A29-1,AR$15-1,1,1),IF($E29&lt;&gt;1,IF(ISNUMBER(INDEX(Import.PLE,Detalhamento!$E29,Detalhamento!AR$15)),IF(INDEX(Import.PLE,Detalhamento!$E29,Detalhamento!AR$15)&lt;=mediçao,OFFSET(Import.PLQ,$A29-1,AR$15-1,1,1),0),0),[1]PLE!$AA$28*OFFSET(Import.PLQ,$A29-1,AR$15-1,1,1)),IF($E29&lt;&gt;1,IF(ISNUMBER(INDEX(Import.PLE,Detalhamento!$E29,Detalhamento!AR$15)),IF(INDEX(Import.PLE,Detalhamento!$E29,Detalhamento!AR$15)&lt;=mediçao,0,OFFSET(Import.PLQ,$A29-1,AR$15-1,1,1)),OFFSET(Import.PLQ,$A29-1,AR$15-1,1,1)),(1-[1]PLE!$AA$28)*OFFSET(Import.PLQ,$A29-1,AR$15-1,1,1))))</f>
        <v>0</v>
      </c>
      <c r="AS29" s="7">
        <f ca="1">IF(AS$13="",0,CHOOSE(Detalhamento.OpçãoServiços,OFFSET(Import.PLQ,$A29-1,AS$15-1,1,1),IF($E29&lt;&gt;1,IF(ISNUMBER(INDEX(Import.PLE,Detalhamento!$E29,Detalhamento!AS$15)),IF(INDEX(Import.PLE,Detalhamento!$E29,Detalhamento!AS$15)&lt;=mediçao,OFFSET(Import.PLQ,$A29-1,AS$15-1,1,1),0),0),[1]PLE!$AA$28*OFFSET(Import.PLQ,$A29-1,AS$15-1,1,1)),IF($E29&lt;&gt;1,IF(ISNUMBER(INDEX(Import.PLE,Detalhamento!$E29,Detalhamento!AS$15)),IF(INDEX(Import.PLE,Detalhamento!$E29,Detalhamento!AS$15)&lt;=mediçao,0,OFFSET(Import.PLQ,$A29-1,AS$15-1,1,1)),OFFSET(Import.PLQ,$A29-1,AS$15-1,1,1)),(1-[1]PLE!$AA$28)*OFFSET(Import.PLQ,$A29-1,AS$15-1,1,1))))</f>
        <v>0</v>
      </c>
      <c r="AT29" s="7">
        <f ca="1">IF(AT$13="",0,CHOOSE(Detalhamento.OpçãoServiços,OFFSET(Import.PLQ,$A29-1,AT$15-1,1,1),IF($E29&lt;&gt;1,IF(ISNUMBER(INDEX(Import.PLE,Detalhamento!$E29,Detalhamento!AT$15)),IF(INDEX(Import.PLE,Detalhamento!$E29,Detalhamento!AT$15)&lt;=mediçao,OFFSET(Import.PLQ,$A29-1,AT$15-1,1,1),0),0),[1]PLE!$AA$28*OFFSET(Import.PLQ,$A29-1,AT$15-1,1,1)),IF($E29&lt;&gt;1,IF(ISNUMBER(INDEX(Import.PLE,Detalhamento!$E29,Detalhamento!AT$15)),IF(INDEX(Import.PLE,Detalhamento!$E29,Detalhamento!AT$15)&lt;=mediçao,0,OFFSET(Import.PLQ,$A29-1,AT$15-1,1,1)),OFFSET(Import.PLQ,$A29-1,AT$15-1,1,1)),(1-[1]PLE!$AA$28)*OFFSET(Import.PLQ,$A29-1,AT$15-1,1,1))))</f>
        <v>0</v>
      </c>
      <c r="AU29" s="7">
        <f ca="1">IF(AU$13="",0,CHOOSE(Detalhamento.OpçãoServiços,OFFSET(Import.PLQ,$A29-1,AU$15-1,1,1),IF($E29&lt;&gt;1,IF(ISNUMBER(INDEX(Import.PLE,Detalhamento!$E29,Detalhamento!AU$15)),IF(INDEX(Import.PLE,Detalhamento!$E29,Detalhamento!AU$15)&lt;=mediçao,OFFSET(Import.PLQ,$A29-1,AU$15-1,1,1),0),0),[1]PLE!$AA$28*OFFSET(Import.PLQ,$A29-1,AU$15-1,1,1)),IF($E29&lt;&gt;1,IF(ISNUMBER(INDEX(Import.PLE,Detalhamento!$E29,Detalhamento!AU$15)),IF(INDEX(Import.PLE,Detalhamento!$E29,Detalhamento!AU$15)&lt;=mediçao,0,OFFSET(Import.PLQ,$A29-1,AU$15-1,1,1)),OFFSET(Import.PLQ,$A29-1,AU$15-1,1,1)),(1-[1]PLE!$AA$28)*OFFSET(Import.PLQ,$A29-1,AU$15-1,1,1))))</f>
        <v>0</v>
      </c>
      <c r="AV29" s="7">
        <f ca="1">IF(AV$13="",0,CHOOSE(Detalhamento.OpçãoServiços,OFFSET(Import.PLQ,$A29-1,AV$15-1,1,1),IF($E29&lt;&gt;1,IF(ISNUMBER(INDEX(Import.PLE,Detalhamento!$E29,Detalhamento!AV$15)),IF(INDEX(Import.PLE,Detalhamento!$E29,Detalhamento!AV$15)&lt;=mediçao,OFFSET(Import.PLQ,$A29-1,AV$15-1,1,1),0),0),[1]PLE!$AA$28*OFFSET(Import.PLQ,$A29-1,AV$15-1,1,1)),IF($E29&lt;&gt;1,IF(ISNUMBER(INDEX(Import.PLE,Detalhamento!$E29,Detalhamento!AV$15)),IF(INDEX(Import.PLE,Detalhamento!$E29,Detalhamento!AV$15)&lt;=mediçao,0,OFFSET(Import.PLQ,$A29-1,AV$15-1,1,1)),OFFSET(Import.PLQ,$A29-1,AV$15-1,1,1)),(1-[1]PLE!$AA$28)*OFFSET(Import.PLQ,$A29-1,AV$15-1,1,1))))</f>
        <v>0</v>
      </c>
      <c r="AW29" s="7">
        <f ca="1">IF(AW$13="",0,CHOOSE(Detalhamento.OpçãoServiços,OFFSET(Import.PLQ,$A29-1,AW$15-1,1,1),IF($E29&lt;&gt;1,IF(ISNUMBER(INDEX(Import.PLE,Detalhamento!$E29,Detalhamento!AW$15)),IF(INDEX(Import.PLE,Detalhamento!$E29,Detalhamento!AW$15)&lt;=mediçao,OFFSET(Import.PLQ,$A29-1,AW$15-1,1,1),0),0),[1]PLE!$AA$28*OFFSET(Import.PLQ,$A29-1,AW$15-1,1,1)),IF($E29&lt;&gt;1,IF(ISNUMBER(INDEX(Import.PLE,Detalhamento!$E29,Detalhamento!AW$15)),IF(INDEX(Import.PLE,Detalhamento!$E29,Detalhamento!AW$15)&lt;=mediçao,0,OFFSET(Import.PLQ,$A29-1,AW$15-1,1,1)),OFFSET(Import.PLQ,$A29-1,AW$15-1,1,1)),(1-[1]PLE!$AA$28)*OFFSET(Import.PLQ,$A29-1,AW$15-1,1,1))))</f>
        <v>0</v>
      </c>
      <c r="AX29" s="7">
        <f ca="1">IF(AX$13="",0,CHOOSE(Detalhamento.OpçãoServiços,OFFSET(Import.PLQ,$A29-1,AX$15-1,1,1),IF($E29&lt;&gt;1,IF(ISNUMBER(INDEX(Import.PLE,Detalhamento!$E29,Detalhamento!AX$15)),IF(INDEX(Import.PLE,Detalhamento!$E29,Detalhamento!AX$15)&lt;=mediçao,OFFSET(Import.PLQ,$A29-1,AX$15-1,1,1),0),0),[1]PLE!$AA$28*OFFSET(Import.PLQ,$A29-1,AX$15-1,1,1)),IF($E29&lt;&gt;1,IF(ISNUMBER(INDEX(Import.PLE,Detalhamento!$E29,Detalhamento!AX$15)),IF(INDEX(Import.PLE,Detalhamento!$E29,Detalhamento!AX$15)&lt;=mediçao,0,OFFSET(Import.PLQ,$A29-1,AX$15-1,1,1)),OFFSET(Import.PLQ,$A29-1,AX$15-1,1,1)),(1-[1]PLE!$AA$28)*OFFSET(Import.PLQ,$A29-1,AX$15-1,1,1))))</f>
        <v>0</v>
      </c>
      <c r="AY29" s="7">
        <f ca="1">IF(AY$13="",0,CHOOSE(Detalhamento.OpçãoServiços,OFFSET(Import.PLQ,$A29-1,AY$15-1,1,1),IF($E29&lt;&gt;1,IF(ISNUMBER(INDEX(Import.PLE,Detalhamento!$E29,Detalhamento!AY$15)),IF(INDEX(Import.PLE,Detalhamento!$E29,Detalhamento!AY$15)&lt;=mediçao,OFFSET(Import.PLQ,$A29-1,AY$15-1,1,1),0),0),[1]PLE!$AA$28*OFFSET(Import.PLQ,$A29-1,AY$15-1,1,1)),IF($E29&lt;&gt;1,IF(ISNUMBER(INDEX(Import.PLE,Detalhamento!$E29,Detalhamento!AY$15)),IF(INDEX(Import.PLE,Detalhamento!$E29,Detalhamento!AY$15)&lt;=mediçao,0,OFFSET(Import.PLQ,$A29-1,AY$15-1,1,1)),OFFSET(Import.PLQ,$A29-1,AY$15-1,1,1)),(1-[1]PLE!$AA$28)*OFFSET(Import.PLQ,$A29-1,AY$15-1,1,1))))</f>
        <v>0</v>
      </c>
      <c r="AZ29" s="7">
        <f ca="1">IF(AZ$13="",0,CHOOSE(Detalhamento.OpçãoServiços,OFFSET(Import.PLQ,$A29-1,AZ$15-1,1,1),IF($E29&lt;&gt;1,IF(ISNUMBER(INDEX(Import.PLE,Detalhamento!$E29,Detalhamento!AZ$15)),IF(INDEX(Import.PLE,Detalhamento!$E29,Detalhamento!AZ$15)&lt;=mediçao,OFFSET(Import.PLQ,$A29-1,AZ$15-1,1,1),0),0),[1]PLE!$AA$28*OFFSET(Import.PLQ,$A29-1,AZ$15-1,1,1)),IF($E29&lt;&gt;1,IF(ISNUMBER(INDEX(Import.PLE,Detalhamento!$E29,Detalhamento!AZ$15)),IF(INDEX(Import.PLE,Detalhamento!$E29,Detalhamento!AZ$15)&lt;=mediçao,0,OFFSET(Import.PLQ,$A29-1,AZ$15-1,1,1)),OFFSET(Import.PLQ,$A29-1,AZ$15-1,1,1)),(1-[1]PLE!$AA$28)*OFFSET(Import.PLQ,$A29-1,AZ$15-1,1,1))))</f>
        <v>0</v>
      </c>
      <c r="BA29" s="7">
        <f ca="1">IF(BA$13="",0,CHOOSE(Detalhamento.OpçãoServiços,OFFSET(Import.PLQ,$A29-1,BA$15-1,1,1),IF($E29&lt;&gt;1,IF(ISNUMBER(INDEX(Import.PLE,Detalhamento!$E29,Detalhamento!BA$15)),IF(INDEX(Import.PLE,Detalhamento!$E29,Detalhamento!BA$15)&lt;=mediçao,OFFSET(Import.PLQ,$A29-1,BA$15-1,1,1),0),0),[1]PLE!$AA$28*OFFSET(Import.PLQ,$A29-1,BA$15-1,1,1)),IF($E29&lt;&gt;1,IF(ISNUMBER(INDEX(Import.PLE,Detalhamento!$E29,Detalhamento!BA$15)),IF(INDEX(Import.PLE,Detalhamento!$E29,Detalhamento!BA$15)&lt;=mediçao,0,OFFSET(Import.PLQ,$A29-1,BA$15-1,1,1)),OFFSET(Import.PLQ,$A29-1,BA$15-1,1,1)),(1-[1]PLE!$AA$28)*OFFSET(Import.PLQ,$A29-1,BA$15-1,1,1))))</f>
        <v>0</v>
      </c>
      <c r="BB29" s="7">
        <f ca="1">IF(BB$13="",0,CHOOSE(Detalhamento.OpçãoServiços,OFFSET(Import.PLQ,$A29-1,BB$15-1,1,1),IF($E29&lt;&gt;1,IF(ISNUMBER(INDEX(Import.PLE,Detalhamento!$E29,Detalhamento!BB$15)),IF(INDEX(Import.PLE,Detalhamento!$E29,Detalhamento!BB$15)&lt;=mediçao,OFFSET(Import.PLQ,$A29-1,BB$15-1,1,1),0),0),[1]PLE!$AA$28*OFFSET(Import.PLQ,$A29-1,BB$15-1,1,1)),IF($E29&lt;&gt;1,IF(ISNUMBER(INDEX(Import.PLE,Detalhamento!$E29,Detalhamento!BB$15)),IF(INDEX(Import.PLE,Detalhamento!$E29,Detalhamento!BB$15)&lt;=mediçao,0,OFFSET(Import.PLQ,$A29-1,BB$15-1,1,1)),OFFSET(Import.PLQ,$A29-1,BB$15-1,1,1)),(1-[1]PLE!$AA$28)*OFFSET(Import.PLQ,$A29-1,BB$15-1,1,1))))</f>
        <v>0</v>
      </c>
      <c r="BC29" s="7">
        <f ca="1">IF(BC$13="",0,CHOOSE(Detalhamento.OpçãoServiços,OFFSET(Import.PLQ,$A29-1,BC$15-1,1,1),IF($E29&lt;&gt;1,IF(ISNUMBER(INDEX(Import.PLE,Detalhamento!$E29,Detalhamento!BC$15)),IF(INDEX(Import.PLE,Detalhamento!$E29,Detalhamento!BC$15)&lt;=mediçao,OFFSET(Import.PLQ,$A29-1,BC$15-1,1,1),0),0),[1]PLE!$AA$28*OFFSET(Import.PLQ,$A29-1,BC$15-1,1,1)),IF($E29&lt;&gt;1,IF(ISNUMBER(INDEX(Import.PLE,Detalhamento!$E29,Detalhamento!BC$15)),IF(INDEX(Import.PLE,Detalhamento!$E29,Detalhamento!BC$15)&lt;=mediçao,0,OFFSET(Import.PLQ,$A29-1,BC$15-1,1,1)),OFFSET(Import.PLQ,$A29-1,BC$15-1,1,1)),(1-[1]PLE!$AA$28)*OFFSET(Import.PLQ,$A29-1,BC$15-1,1,1))))</f>
        <v>0</v>
      </c>
      <c r="BD29" s="7">
        <f ca="1">IF(BD$13="",0,CHOOSE(Detalhamento.OpçãoServiços,OFFSET(Import.PLQ,$A29-1,BD$15-1,1,1),IF($E29&lt;&gt;1,IF(ISNUMBER(INDEX(Import.PLE,Detalhamento!$E29,Detalhamento!BD$15)),IF(INDEX(Import.PLE,Detalhamento!$E29,Detalhamento!BD$15)&lt;=mediçao,OFFSET(Import.PLQ,$A29-1,BD$15-1,1,1),0),0),[1]PLE!$AA$28*OFFSET(Import.PLQ,$A29-1,BD$15-1,1,1)),IF($E29&lt;&gt;1,IF(ISNUMBER(INDEX(Import.PLE,Detalhamento!$E29,Detalhamento!BD$15)),IF(INDEX(Import.PLE,Detalhamento!$E29,Detalhamento!BD$15)&lt;=mediçao,0,OFFSET(Import.PLQ,$A29-1,BD$15-1,1,1)),OFFSET(Import.PLQ,$A29-1,BD$15-1,1,1)),(1-[1]PLE!$AA$28)*OFFSET(Import.PLQ,$A29-1,BD$15-1,1,1))))</f>
        <v>0</v>
      </c>
      <c r="BE29" s="7">
        <f ca="1">IF(BE$13="",0,CHOOSE(Detalhamento.OpçãoServiços,OFFSET(Import.PLQ,$A29-1,BE$15-1,1,1),IF($E29&lt;&gt;1,IF(ISNUMBER(INDEX(Import.PLE,Detalhamento!$E29,Detalhamento!BE$15)),IF(INDEX(Import.PLE,Detalhamento!$E29,Detalhamento!BE$15)&lt;=mediçao,OFFSET(Import.PLQ,$A29-1,BE$15-1,1,1),0),0),[1]PLE!$AA$28*OFFSET(Import.PLQ,$A29-1,BE$15-1,1,1)),IF($E29&lt;&gt;1,IF(ISNUMBER(INDEX(Import.PLE,Detalhamento!$E29,Detalhamento!BE$15)),IF(INDEX(Import.PLE,Detalhamento!$E29,Detalhamento!BE$15)&lt;=mediçao,0,OFFSET(Import.PLQ,$A29-1,BE$15-1,1,1)),OFFSET(Import.PLQ,$A29-1,BE$15-1,1,1)),(1-[1]PLE!$AA$28)*OFFSET(Import.PLQ,$A29-1,BE$15-1,1,1))))</f>
        <v>0</v>
      </c>
      <c r="BF29" s="7">
        <f ca="1">IF(BF$13="",0,CHOOSE(Detalhamento.OpçãoServiços,OFFSET(Import.PLQ,$A29-1,BF$15-1,1,1),IF($E29&lt;&gt;1,IF(ISNUMBER(INDEX(Import.PLE,Detalhamento!$E29,Detalhamento!BF$15)),IF(INDEX(Import.PLE,Detalhamento!$E29,Detalhamento!BF$15)&lt;=mediçao,OFFSET(Import.PLQ,$A29-1,BF$15-1,1,1),0),0),[1]PLE!$AA$28*OFFSET(Import.PLQ,$A29-1,BF$15-1,1,1)),IF($E29&lt;&gt;1,IF(ISNUMBER(INDEX(Import.PLE,Detalhamento!$E29,Detalhamento!BF$15)),IF(INDEX(Import.PLE,Detalhamento!$E29,Detalhamento!BF$15)&lt;=mediçao,0,OFFSET(Import.PLQ,$A29-1,BF$15-1,1,1)),OFFSET(Import.PLQ,$A29-1,BF$15-1,1,1)),(1-[1]PLE!$AA$28)*OFFSET(Import.PLQ,$A29-1,BF$15-1,1,1))))</f>
        <v>0</v>
      </c>
      <c r="BG29" s="7">
        <f ca="1">IF(BG$13="",0,CHOOSE(Detalhamento.OpçãoServiços,OFFSET(Import.PLQ,$A29-1,BG$15-1,1,1),IF($E29&lt;&gt;1,IF(ISNUMBER(INDEX(Import.PLE,Detalhamento!$E29,Detalhamento!BG$15)),IF(INDEX(Import.PLE,Detalhamento!$E29,Detalhamento!BG$15)&lt;=mediçao,OFFSET(Import.PLQ,$A29-1,BG$15-1,1,1),0),0),[1]PLE!$AA$28*OFFSET(Import.PLQ,$A29-1,BG$15-1,1,1)),IF($E29&lt;&gt;1,IF(ISNUMBER(INDEX(Import.PLE,Detalhamento!$E29,Detalhamento!BG$15)),IF(INDEX(Import.PLE,Detalhamento!$E29,Detalhamento!BG$15)&lt;=mediçao,0,OFFSET(Import.PLQ,$A29-1,BG$15-1,1,1)),OFFSET(Import.PLQ,$A29-1,BG$15-1,1,1)),(1-[1]PLE!$AA$28)*OFFSET(Import.PLQ,$A29-1,BG$15-1,1,1))))</f>
        <v>0</v>
      </c>
      <c r="BH29" s="7">
        <f ca="1">IF(BH$13="",0,CHOOSE(Detalhamento.OpçãoServiços,OFFSET(Import.PLQ,$A29-1,BH$15-1,1,1),IF($E29&lt;&gt;1,IF(ISNUMBER(INDEX(Import.PLE,Detalhamento!$E29,Detalhamento!BH$15)),IF(INDEX(Import.PLE,Detalhamento!$E29,Detalhamento!BH$15)&lt;=mediçao,OFFSET(Import.PLQ,$A29-1,BH$15-1,1,1),0),0),[1]PLE!$AA$28*OFFSET(Import.PLQ,$A29-1,BH$15-1,1,1)),IF($E29&lt;&gt;1,IF(ISNUMBER(INDEX(Import.PLE,Detalhamento!$E29,Detalhamento!BH$15)),IF(INDEX(Import.PLE,Detalhamento!$E29,Detalhamento!BH$15)&lt;=mediçao,0,OFFSET(Import.PLQ,$A29-1,BH$15-1,1,1)),OFFSET(Import.PLQ,$A29-1,BH$15-1,1,1)),(1-[1]PLE!$AA$28)*OFFSET(Import.PLQ,$A29-1,BH$15-1,1,1))))</f>
        <v>0</v>
      </c>
      <c r="BI29" s="7">
        <f ca="1">IF(BI$13="",0,CHOOSE(Detalhamento.OpçãoServiços,OFFSET(Import.PLQ,$A29-1,BI$15-1,1,1),IF($E29&lt;&gt;1,IF(ISNUMBER(INDEX(Import.PLE,Detalhamento!$E29,Detalhamento!BI$15)),IF(INDEX(Import.PLE,Detalhamento!$E29,Detalhamento!BI$15)&lt;=mediçao,OFFSET(Import.PLQ,$A29-1,BI$15-1,1,1),0),0),[1]PLE!$AA$28*OFFSET(Import.PLQ,$A29-1,BI$15-1,1,1)),IF($E29&lt;&gt;1,IF(ISNUMBER(INDEX(Import.PLE,Detalhamento!$E29,Detalhamento!BI$15)),IF(INDEX(Import.PLE,Detalhamento!$E29,Detalhamento!BI$15)&lt;=mediçao,0,OFFSET(Import.PLQ,$A29-1,BI$15-1,1,1)),OFFSET(Import.PLQ,$A29-1,BI$15-1,1,1)),(1-[1]PLE!$AA$28)*OFFSET(Import.PLQ,$A29-1,BI$15-1,1,1))))</f>
        <v>0</v>
      </c>
    </row>
    <row r="30" spans="1:61" x14ac:dyDescent="0.2">
      <c r="A30" s="1">
        <v>57</v>
      </c>
      <c r="B30" s="2" t="str">
        <f ca="1">OFFSET(LIorçamento,$A30-1,B$16,1,1)</f>
        <v>Evento</v>
      </c>
      <c r="E30" s="3">
        <f ca="1">OFFSET(LIorçamento,$A30-1,E$16,1,1)</f>
        <v>4</v>
      </c>
      <c r="F30" s="4">
        <f ca="1">CHOOSE($B$8,IF(OR(Nível="Serviço",Nível="Evento"),E30*10^4+IF(Nível&lt;&gt;"Evento",A30,0),0),IF(Nível&lt;&gt;"Evento",A30,0))</f>
        <v>40000</v>
      </c>
      <c r="G30" s="4" t="str">
        <f ca="1">OFFSET(LIorçamento,$A30-1,G$16,1,1)</f>
        <v>Evento</v>
      </c>
      <c r="H30" s="5" t="str">
        <f ca="1">OFFSET(LIorçamento,$A30-1,H$16,1,1)</f>
        <v>DRENAGEM E OBRAS DE ARTE CORRENTES</v>
      </c>
      <c r="I30" s="6" t="str">
        <f ca="1">IF(OR(Nível="Serviço",Nível="evento"),OFFSET(LIorçamento,$A30-1,I$16,1,1),"")</f>
        <v>R$</v>
      </c>
      <c r="J30" s="7">
        <f ca="1">IF(OR(Nível="Serviço",Nível="evento"),SUM(L30:BI30),"")</f>
        <v>196119.5287</v>
      </c>
      <c r="K30" s="8"/>
      <c r="L30" s="7">
        <f ca="1">IF(L$13="",0,CHOOSE(Detalhamento.OpçãoServiços,OFFSET(Import.PLQ,$A30-1,L$15-1,1,1),IF($E30&lt;&gt;1,IF(ISNUMBER(INDEX(Import.PLE,Detalhamento!$E30,Detalhamento!L$15)),IF(INDEX(Import.PLE,Detalhamento!$E30,Detalhamento!L$15)&lt;=mediçao,OFFSET(Import.PLQ,$A30-1,L$15-1,1,1),0),0),[1]PLE!$AA$28*OFFSET(Import.PLQ,$A30-1,L$15-1,1,1)),IF($E30&lt;&gt;1,IF(ISNUMBER(INDEX(Import.PLE,Detalhamento!$E30,Detalhamento!L$15)),IF(INDEX(Import.PLE,Detalhamento!$E30,Detalhamento!L$15)&lt;=mediçao,0,OFFSET(Import.PLQ,$A30-1,L$15-1,1,1)),OFFSET(Import.PLQ,$A30-1,L$15-1,1,1)),(1-[1]PLE!$AA$28)*OFFSET(Import.PLQ,$A30-1,L$15-1,1,1))))</f>
        <v>1377.4103999999998</v>
      </c>
      <c r="M30" s="7">
        <f ca="1">IF(M$13="",0,CHOOSE(Detalhamento.OpçãoServiços,OFFSET(Import.PLQ,$A30-1,M$15-1,1,1),IF($E30&lt;&gt;1,IF(ISNUMBER(INDEX(Import.PLE,Detalhamento!$E30,Detalhamento!M$15)),IF(INDEX(Import.PLE,Detalhamento!$E30,Detalhamento!M$15)&lt;=mediçao,OFFSET(Import.PLQ,$A30-1,M$15-1,1,1),0),0),[1]PLE!$AA$28*OFFSET(Import.PLQ,$A30-1,M$15-1,1,1)),IF($E30&lt;&gt;1,IF(ISNUMBER(INDEX(Import.PLE,Detalhamento!$E30,Detalhamento!M$15)),IF(INDEX(Import.PLE,Detalhamento!$E30,Detalhamento!M$15)&lt;=mediçao,0,OFFSET(Import.PLQ,$A30-1,M$15-1,1,1)),OFFSET(Import.PLQ,$A30-1,M$15-1,1,1)),(1-[1]PLE!$AA$28)*OFFSET(Import.PLQ,$A30-1,M$15-1,1,1))))</f>
        <v>49807.214619533122</v>
      </c>
      <c r="N30" s="7">
        <f ca="1">IF(N$13="",0,CHOOSE(Detalhamento.OpçãoServiços,OFFSET(Import.PLQ,$A30-1,N$15-1,1,1),IF($E30&lt;&gt;1,IF(ISNUMBER(INDEX(Import.PLE,Detalhamento!$E30,Detalhamento!N$15)),IF(INDEX(Import.PLE,Detalhamento!$E30,Detalhamento!N$15)&lt;=mediçao,OFFSET(Import.PLQ,$A30-1,N$15-1,1,1),0),0),[1]PLE!$AA$28*OFFSET(Import.PLQ,$A30-1,N$15-1,1,1)),IF($E30&lt;&gt;1,IF(ISNUMBER(INDEX(Import.PLE,Detalhamento!$E30,Detalhamento!N$15)),IF(INDEX(Import.PLE,Detalhamento!$E30,Detalhamento!N$15)&lt;=mediçao,0,OFFSET(Import.PLQ,$A30-1,N$15-1,1,1)),OFFSET(Import.PLQ,$A30-1,N$15-1,1,1)),(1-[1]PLE!$AA$28)*OFFSET(Import.PLQ,$A30-1,N$15-1,1,1))))</f>
        <v>43537.614496711256</v>
      </c>
      <c r="O30" s="7">
        <f ca="1">IF(O$13="",0,CHOOSE(Detalhamento.OpçãoServiços,OFFSET(Import.PLQ,$A30-1,O$15-1,1,1),IF($E30&lt;&gt;1,IF(ISNUMBER(INDEX(Import.PLE,Detalhamento!$E30,Detalhamento!O$15)),IF(INDEX(Import.PLE,Detalhamento!$E30,Detalhamento!O$15)&lt;=mediçao,OFFSET(Import.PLQ,$A30-1,O$15-1,1,1),0),0),[1]PLE!$AA$28*OFFSET(Import.PLQ,$A30-1,O$15-1,1,1)),IF($E30&lt;&gt;1,IF(ISNUMBER(INDEX(Import.PLE,Detalhamento!$E30,Detalhamento!O$15)),IF(INDEX(Import.PLE,Detalhamento!$E30,Detalhamento!O$15)&lt;=mediçao,0,OFFSET(Import.PLQ,$A30-1,O$15-1,1,1)),OFFSET(Import.PLQ,$A30-1,O$15-1,1,1)),(1-[1]PLE!$AA$28)*OFFSET(Import.PLQ,$A30-1,O$15-1,1,1))))</f>
        <v>30174.997518630287</v>
      </c>
      <c r="P30" s="7">
        <f ca="1">IF(P$13="",0,CHOOSE(Detalhamento.OpçãoServiços,OFFSET(Import.PLQ,$A30-1,P$15-1,1,1),IF($E30&lt;&gt;1,IF(ISNUMBER(INDEX(Import.PLE,Detalhamento!$E30,Detalhamento!P$15)),IF(INDEX(Import.PLE,Detalhamento!$E30,Detalhamento!P$15)&lt;=mediçao,OFFSET(Import.PLQ,$A30-1,P$15-1,1,1),0),0),[1]PLE!$AA$28*OFFSET(Import.PLQ,$A30-1,P$15-1,1,1)),IF($E30&lt;&gt;1,IF(ISNUMBER(INDEX(Import.PLE,Detalhamento!$E30,Detalhamento!P$15)),IF(INDEX(Import.PLE,Detalhamento!$E30,Detalhamento!P$15)&lt;=mediçao,0,OFFSET(Import.PLQ,$A30-1,P$15-1,1,1)),OFFSET(Import.PLQ,$A30-1,P$15-1,1,1)),(1-[1]PLE!$AA$28)*OFFSET(Import.PLQ,$A30-1,P$15-1,1,1))))</f>
        <v>33879.091824820214</v>
      </c>
      <c r="Q30" s="7">
        <f ca="1">IF(Q$13="",0,CHOOSE(Detalhamento.OpçãoServiços,OFFSET(Import.PLQ,$A30-1,Q$15-1,1,1),IF($E30&lt;&gt;1,IF(ISNUMBER(INDEX(Import.PLE,Detalhamento!$E30,Detalhamento!Q$15)),IF(INDEX(Import.PLE,Detalhamento!$E30,Detalhamento!Q$15)&lt;=mediçao,OFFSET(Import.PLQ,$A30-1,Q$15-1,1,1),0),0),[1]PLE!$AA$28*OFFSET(Import.PLQ,$A30-1,Q$15-1,1,1)),IF($E30&lt;&gt;1,IF(ISNUMBER(INDEX(Import.PLE,Detalhamento!$E30,Detalhamento!Q$15)),IF(INDEX(Import.PLE,Detalhamento!$E30,Detalhamento!Q$15)&lt;=mediçao,0,OFFSET(Import.PLQ,$A30-1,Q$15-1,1,1)),OFFSET(Import.PLQ,$A30-1,Q$15-1,1,1)),(1-[1]PLE!$AA$28)*OFFSET(Import.PLQ,$A30-1,Q$15-1,1,1))))</f>
        <v>37343.199840305118</v>
      </c>
      <c r="R30" s="7">
        <f ca="1">IF(R$13="",0,CHOOSE(Detalhamento.OpçãoServiços,OFFSET(Import.PLQ,$A30-1,R$15-1,1,1),IF($E30&lt;&gt;1,IF(ISNUMBER(INDEX(Import.PLE,Detalhamento!$E30,Detalhamento!R$15)),IF(INDEX(Import.PLE,Detalhamento!$E30,Detalhamento!R$15)&lt;=mediçao,OFFSET(Import.PLQ,$A30-1,R$15-1,1,1),0),0),[1]PLE!$AA$28*OFFSET(Import.PLQ,$A30-1,R$15-1,1,1)),IF($E30&lt;&gt;1,IF(ISNUMBER(INDEX(Import.PLE,Detalhamento!$E30,Detalhamento!R$15)),IF(INDEX(Import.PLE,Detalhamento!$E30,Detalhamento!R$15)&lt;=mediçao,0,OFFSET(Import.PLQ,$A30-1,R$15-1,1,1)),OFFSET(Import.PLQ,$A30-1,R$15-1,1,1)),(1-[1]PLE!$AA$28)*OFFSET(Import.PLQ,$A30-1,R$15-1,1,1))))</f>
        <v>0</v>
      </c>
      <c r="S30" s="7">
        <f ca="1">IF(S$13="",0,CHOOSE(Detalhamento.OpçãoServiços,OFFSET(Import.PLQ,$A30-1,S$15-1,1,1),IF($E30&lt;&gt;1,IF(ISNUMBER(INDEX(Import.PLE,Detalhamento!$E30,Detalhamento!S$15)),IF(INDEX(Import.PLE,Detalhamento!$E30,Detalhamento!S$15)&lt;=mediçao,OFFSET(Import.PLQ,$A30-1,S$15-1,1,1),0),0),[1]PLE!$AA$28*OFFSET(Import.PLQ,$A30-1,S$15-1,1,1)),IF($E30&lt;&gt;1,IF(ISNUMBER(INDEX(Import.PLE,Detalhamento!$E30,Detalhamento!S$15)),IF(INDEX(Import.PLE,Detalhamento!$E30,Detalhamento!S$15)&lt;=mediçao,0,OFFSET(Import.PLQ,$A30-1,S$15-1,1,1)),OFFSET(Import.PLQ,$A30-1,S$15-1,1,1)),(1-[1]PLE!$AA$28)*OFFSET(Import.PLQ,$A30-1,S$15-1,1,1))))</f>
        <v>0</v>
      </c>
      <c r="T30" s="7">
        <f ca="1">IF(T$13="",0,CHOOSE(Detalhamento.OpçãoServiços,OFFSET(Import.PLQ,$A30-1,T$15-1,1,1),IF($E30&lt;&gt;1,IF(ISNUMBER(INDEX(Import.PLE,Detalhamento!$E30,Detalhamento!T$15)),IF(INDEX(Import.PLE,Detalhamento!$E30,Detalhamento!T$15)&lt;=mediçao,OFFSET(Import.PLQ,$A30-1,T$15-1,1,1),0),0),[1]PLE!$AA$28*OFFSET(Import.PLQ,$A30-1,T$15-1,1,1)),IF($E30&lt;&gt;1,IF(ISNUMBER(INDEX(Import.PLE,Detalhamento!$E30,Detalhamento!T$15)),IF(INDEX(Import.PLE,Detalhamento!$E30,Detalhamento!T$15)&lt;=mediçao,0,OFFSET(Import.PLQ,$A30-1,T$15-1,1,1)),OFFSET(Import.PLQ,$A30-1,T$15-1,1,1)),(1-[1]PLE!$AA$28)*OFFSET(Import.PLQ,$A30-1,T$15-1,1,1))))</f>
        <v>0</v>
      </c>
      <c r="U30" s="7">
        <f ca="1">IF(U$13="",0,CHOOSE(Detalhamento.OpçãoServiços,OFFSET(Import.PLQ,$A30-1,U$15-1,1,1),IF($E30&lt;&gt;1,IF(ISNUMBER(INDEX(Import.PLE,Detalhamento!$E30,Detalhamento!U$15)),IF(INDEX(Import.PLE,Detalhamento!$E30,Detalhamento!U$15)&lt;=mediçao,OFFSET(Import.PLQ,$A30-1,U$15-1,1,1),0),0),[1]PLE!$AA$28*OFFSET(Import.PLQ,$A30-1,U$15-1,1,1)),IF($E30&lt;&gt;1,IF(ISNUMBER(INDEX(Import.PLE,Detalhamento!$E30,Detalhamento!U$15)),IF(INDEX(Import.PLE,Detalhamento!$E30,Detalhamento!U$15)&lt;=mediçao,0,OFFSET(Import.PLQ,$A30-1,U$15-1,1,1)),OFFSET(Import.PLQ,$A30-1,U$15-1,1,1)),(1-[1]PLE!$AA$28)*OFFSET(Import.PLQ,$A30-1,U$15-1,1,1))))</f>
        <v>0</v>
      </c>
      <c r="V30" s="7">
        <f ca="1">IF(V$13="",0,CHOOSE(Detalhamento.OpçãoServiços,OFFSET(Import.PLQ,$A30-1,V$15-1,1,1),IF($E30&lt;&gt;1,IF(ISNUMBER(INDEX(Import.PLE,Detalhamento!$E30,Detalhamento!V$15)),IF(INDEX(Import.PLE,Detalhamento!$E30,Detalhamento!V$15)&lt;=mediçao,OFFSET(Import.PLQ,$A30-1,V$15-1,1,1),0),0),[1]PLE!$AA$28*OFFSET(Import.PLQ,$A30-1,V$15-1,1,1)),IF($E30&lt;&gt;1,IF(ISNUMBER(INDEX(Import.PLE,Detalhamento!$E30,Detalhamento!V$15)),IF(INDEX(Import.PLE,Detalhamento!$E30,Detalhamento!V$15)&lt;=mediçao,0,OFFSET(Import.PLQ,$A30-1,V$15-1,1,1)),OFFSET(Import.PLQ,$A30-1,V$15-1,1,1)),(1-[1]PLE!$AA$28)*OFFSET(Import.PLQ,$A30-1,V$15-1,1,1))))</f>
        <v>0</v>
      </c>
      <c r="W30" s="7">
        <f ca="1">IF(W$13="",0,CHOOSE(Detalhamento.OpçãoServiços,OFFSET(Import.PLQ,$A30-1,W$15-1,1,1),IF($E30&lt;&gt;1,IF(ISNUMBER(INDEX(Import.PLE,Detalhamento!$E30,Detalhamento!W$15)),IF(INDEX(Import.PLE,Detalhamento!$E30,Detalhamento!W$15)&lt;=mediçao,OFFSET(Import.PLQ,$A30-1,W$15-1,1,1),0),0),[1]PLE!$AA$28*OFFSET(Import.PLQ,$A30-1,W$15-1,1,1)),IF($E30&lt;&gt;1,IF(ISNUMBER(INDEX(Import.PLE,Detalhamento!$E30,Detalhamento!W$15)),IF(INDEX(Import.PLE,Detalhamento!$E30,Detalhamento!W$15)&lt;=mediçao,0,OFFSET(Import.PLQ,$A30-1,W$15-1,1,1)),OFFSET(Import.PLQ,$A30-1,W$15-1,1,1)),(1-[1]PLE!$AA$28)*OFFSET(Import.PLQ,$A30-1,W$15-1,1,1))))</f>
        <v>0</v>
      </c>
      <c r="X30" s="7">
        <f ca="1">IF(X$13="",0,CHOOSE(Detalhamento.OpçãoServiços,OFFSET(Import.PLQ,$A30-1,X$15-1,1,1),IF($E30&lt;&gt;1,IF(ISNUMBER(INDEX(Import.PLE,Detalhamento!$E30,Detalhamento!X$15)),IF(INDEX(Import.PLE,Detalhamento!$E30,Detalhamento!X$15)&lt;=mediçao,OFFSET(Import.PLQ,$A30-1,X$15-1,1,1),0),0),[1]PLE!$AA$28*OFFSET(Import.PLQ,$A30-1,X$15-1,1,1)),IF($E30&lt;&gt;1,IF(ISNUMBER(INDEX(Import.PLE,Detalhamento!$E30,Detalhamento!X$15)),IF(INDEX(Import.PLE,Detalhamento!$E30,Detalhamento!X$15)&lt;=mediçao,0,OFFSET(Import.PLQ,$A30-1,X$15-1,1,1)),OFFSET(Import.PLQ,$A30-1,X$15-1,1,1)),(1-[1]PLE!$AA$28)*OFFSET(Import.PLQ,$A30-1,X$15-1,1,1))))</f>
        <v>0</v>
      </c>
      <c r="Y30" s="7">
        <f ca="1">IF(Y$13="",0,CHOOSE(Detalhamento.OpçãoServiços,OFFSET(Import.PLQ,$A30-1,Y$15-1,1,1),IF($E30&lt;&gt;1,IF(ISNUMBER(INDEX(Import.PLE,Detalhamento!$E30,Detalhamento!Y$15)),IF(INDEX(Import.PLE,Detalhamento!$E30,Detalhamento!Y$15)&lt;=mediçao,OFFSET(Import.PLQ,$A30-1,Y$15-1,1,1),0),0),[1]PLE!$AA$28*OFFSET(Import.PLQ,$A30-1,Y$15-1,1,1)),IF($E30&lt;&gt;1,IF(ISNUMBER(INDEX(Import.PLE,Detalhamento!$E30,Detalhamento!Y$15)),IF(INDEX(Import.PLE,Detalhamento!$E30,Detalhamento!Y$15)&lt;=mediçao,0,OFFSET(Import.PLQ,$A30-1,Y$15-1,1,1)),OFFSET(Import.PLQ,$A30-1,Y$15-1,1,1)),(1-[1]PLE!$AA$28)*OFFSET(Import.PLQ,$A30-1,Y$15-1,1,1))))</f>
        <v>0</v>
      </c>
      <c r="Z30" s="7">
        <f ca="1">IF(Z$13="",0,CHOOSE(Detalhamento.OpçãoServiços,OFFSET(Import.PLQ,$A30-1,Z$15-1,1,1),IF($E30&lt;&gt;1,IF(ISNUMBER(INDEX(Import.PLE,Detalhamento!$E30,Detalhamento!Z$15)),IF(INDEX(Import.PLE,Detalhamento!$E30,Detalhamento!Z$15)&lt;=mediçao,OFFSET(Import.PLQ,$A30-1,Z$15-1,1,1),0),0),[1]PLE!$AA$28*OFFSET(Import.PLQ,$A30-1,Z$15-1,1,1)),IF($E30&lt;&gt;1,IF(ISNUMBER(INDEX(Import.PLE,Detalhamento!$E30,Detalhamento!Z$15)),IF(INDEX(Import.PLE,Detalhamento!$E30,Detalhamento!Z$15)&lt;=mediçao,0,OFFSET(Import.PLQ,$A30-1,Z$15-1,1,1)),OFFSET(Import.PLQ,$A30-1,Z$15-1,1,1)),(1-[1]PLE!$AA$28)*OFFSET(Import.PLQ,$A30-1,Z$15-1,1,1))))</f>
        <v>0</v>
      </c>
      <c r="AA30" s="7">
        <f ca="1">IF(AA$13="",0,CHOOSE(Detalhamento.OpçãoServiços,OFFSET(Import.PLQ,$A30-1,AA$15-1,1,1),IF($E30&lt;&gt;1,IF(ISNUMBER(INDEX(Import.PLE,Detalhamento!$E30,Detalhamento!AA$15)),IF(INDEX(Import.PLE,Detalhamento!$E30,Detalhamento!AA$15)&lt;=mediçao,OFFSET(Import.PLQ,$A30-1,AA$15-1,1,1),0),0),[1]PLE!$AA$28*OFFSET(Import.PLQ,$A30-1,AA$15-1,1,1)),IF($E30&lt;&gt;1,IF(ISNUMBER(INDEX(Import.PLE,Detalhamento!$E30,Detalhamento!AA$15)),IF(INDEX(Import.PLE,Detalhamento!$E30,Detalhamento!AA$15)&lt;=mediçao,0,OFFSET(Import.PLQ,$A30-1,AA$15-1,1,1)),OFFSET(Import.PLQ,$A30-1,AA$15-1,1,1)),(1-[1]PLE!$AA$28)*OFFSET(Import.PLQ,$A30-1,AA$15-1,1,1))))</f>
        <v>0</v>
      </c>
      <c r="AB30" s="7">
        <f ca="1">IF(AB$13="",0,CHOOSE(Detalhamento.OpçãoServiços,OFFSET(Import.PLQ,$A30-1,AB$15-1,1,1),IF($E30&lt;&gt;1,IF(ISNUMBER(INDEX(Import.PLE,Detalhamento!$E30,Detalhamento!AB$15)),IF(INDEX(Import.PLE,Detalhamento!$E30,Detalhamento!AB$15)&lt;=mediçao,OFFSET(Import.PLQ,$A30-1,AB$15-1,1,1),0),0),[1]PLE!$AA$28*OFFSET(Import.PLQ,$A30-1,AB$15-1,1,1)),IF($E30&lt;&gt;1,IF(ISNUMBER(INDEX(Import.PLE,Detalhamento!$E30,Detalhamento!AB$15)),IF(INDEX(Import.PLE,Detalhamento!$E30,Detalhamento!AB$15)&lt;=mediçao,0,OFFSET(Import.PLQ,$A30-1,AB$15-1,1,1)),OFFSET(Import.PLQ,$A30-1,AB$15-1,1,1)),(1-[1]PLE!$AA$28)*OFFSET(Import.PLQ,$A30-1,AB$15-1,1,1))))</f>
        <v>0</v>
      </c>
      <c r="AC30" s="7">
        <f ca="1">IF(AC$13="",0,CHOOSE(Detalhamento.OpçãoServiços,OFFSET(Import.PLQ,$A30-1,AC$15-1,1,1),IF($E30&lt;&gt;1,IF(ISNUMBER(INDEX(Import.PLE,Detalhamento!$E30,Detalhamento!AC$15)),IF(INDEX(Import.PLE,Detalhamento!$E30,Detalhamento!AC$15)&lt;=mediçao,OFFSET(Import.PLQ,$A30-1,AC$15-1,1,1),0),0),[1]PLE!$AA$28*OFFSET(Import.PLQ,$A30-1,AC$15-1,1,1)),IF($E30&lt;&gt;1,IF(ISNUMBER(INDEX(Import.PLE,Detalhamento!$E30,Detalhamento!AC$15)),IF(INDEX(Import.PLE,Detalhamento!$E30,Detalhamento!AC$15)&lt;=mediçao,0,OFFSET(Import.PLQ,$A30-1,AC$15-1,1,1)),OFFSET(Import.PLQ,$A30-1,AC$15-1,1,1)),(1-[1]PLE!$AA$28)*OFFSET(Import.PLQ,$A30-1,AC$15-1,1,1))))</f>
        <v>0</v>
      </c>
      <c r="AD30" s="7">
        <f ca="1">IF(AD$13="",0,CHOOSE(Detalhamento.OpçãoServiços,OFFSET(Import.PLQ,$A30-1,AD$15-1,1,1),IF($E30&lt;&gt;1,IF(ISNUMBER(INDEX(Import.PLE,Detalhamento!$E30,Detalhamento!AD$15)),IF(INDEX(Import.PLE,Detalhamento!$E30,Detalhamento!AD$15)&lt;=mediçao,OFFSET(Import.PLQ,$A30-1,AD$15-1,1,1),0),0),[1]PLE!$AA$28*OFFSET(Import.PLQ,$A30-1,AD$15-1,1,1)),IF($E30&lt;&gt;1,IF(ISNUMBER(INDEX(Import.PLE,Detalhamento!$E30,Detalhamento!AD$15)),IF(INDEX(Import.PLE,Detalhamento!$E30,Detalhamento!AD$15)&lt;=mediçao,0,OFFSET(Import.PLQ,$A30-1,AD$15-1,1,1)),OFFSET(Import.PLQ,$A30-1,AD$15-1,1,1)),(1-[1]PLE!$AA$28)*OFFSET(Import.PLQ,$A30-1,AD$15-1,1,1))))</f>
        <v>0</v>
      </c>
      <c r="AE30" s="7">
        <f ca="1">IF(AE$13="",0,CHOOSE(Detalhamento.OpçãoServiços,OFFSET(Import.PLQ,$A30-1,AE$15-1,1,1),IF($E30&lt;&gt;1,IF(ISNUMBER(INDEX(Import.PLE,Detalhamento!$E30,Detalhamento!AE$15)),IF(INDEX(Import.PLE,Detalhamento!$E30,Detalhamento!AE$15)&lt;=mediçao,OFFSET(Import.PLQ,$A30-1,AE$15-1,1,1),0),0),[1]PLE!$AA$28*OFFSET(Import.PLQ,$A30-1,AE$15-1,1,1)),IF($E30&lt;&gt;1,IF(ISNUMBER(INDEX(Import.PLE,Detalhamento!$E30,Detalhamento!AE$15)),IF(INDEX(Import.PLE,Detalhamento!$E30,Detalhamento!AE$15)&lt;=mediçao,0,OFFSET(Import.PLQ,$A30-1,AE$15-1,1,1)),OFFSET(Import.PLQ,$A30-1,AE$15-1,1,1)),(1-[1]PLE!$AA$28)*OFFSET(Import.PLQ,$A30-1,AE$15-1,1,1))))</f>
        <v>0</v>
      </c>
      <c r="AF30" s="7">
        <f ca="1">IF(AF$13="",0,CHOOSE(Detalhamento.OpçãoServiços,OFFSET(Import.PLQ,$A30-1,AF$15-1,1,1),IF($E30&lt;&gt;1,IF(ISNUMBER(INDEX(Import.PLE,Detalhamento!$E30,Detalhamento!AF$15)),IF(INDEX(Import.PLE,Detalhamento!$E30,Detalhamento!AF$15)&lt;=mediçao,OFFSET(Import.PLQ,$A30-1,AF$15-1,1,1),0),0),[1]PLE!$AA$28*OFFSET(Import.PLQ,$A30-1,AF$15-1,1,1)),IF($E30&lt;&gt;1,IF(ISNUMBER(INDEX(Import.PLE,Detalhamento!$E30,Detalhamento!AF$15)),IF(INDEX(Import.PLE,Detalhamento!$E30,Detalhamento!AF$15)&lt;=mediçao,0,OFFSET(Import.PLQ,$A30-1,AF$15-1,1,1)),OFFSET(Import.PLQ,$A30-1,AF$15-1,1,1)),(1-[1]PLE!$AA$28)*OFFSET(Import.PLQ,$A30-1,AF$15-1,1,1))))</f>
        <v>0</v>
      </c>
      <c r="AG30" s="7">
        <f ca="1">IF(AG$13="",0,CHOOSE(Detalhamento.OpçãoServiços,OFFSET(Import.PLQ,$A30-1,AG$15-1,1,1),IF($E30&lt;&gt;1,IF(ISNUMBER(INDEX(Import.PLE,Detalhamento!$E30,Detalhamento!AG$15)),IF(INDEX(Import.PLE,Detalhamento!$E30,Detalhamento!AG$15)&lt;=mediçao,OFFSET(Import.PLQ,$A30-1,AG$15-1,1,1),0),0),[1]PLE!$AA$28*OFFSET(Import.PLQ,$A30-1,AG$15-1,1,1)),IF($E30&lt;&gt;1,IF(ISNUMBER(INDEX(Import.PLE,Detalhamento!$E30,Detalhamento!AG$15)),IF(INDEX(Import.PLE,Detalhamento!$E30,Detalhamento!AG$15)&lt;=mediçao,0,OFFSET(Import.PLQ,$A30-1,AG$15-1,1,1)),OFFSET(Import.PLQ,$A30-1,AG$15-1,1,1)),(1-[1]PLE!$AA$28)*OFFSET(Import.PLQ,$A30-1,AG$15-1,1,1))))</f>
        <v>0</v>
      </c>
      <c r="AH30" s="7">
        <f ca="1">IF(AH$13="",0,CHOOSE(Detalhamento.OpçãoServiços,OFFSET(Import.PLQ,$A30-1,AH$15-1,1,1),IF($E30&lt;&gt;1,IF(ISNUMBER(INDEX(Import.PLE,Detalhamento!$E30,Detalhamento!AH$15)),IF(INDEX(Import.PLE,Detalhamento!$E30,Detalhamento!AH$15)&lt;=mediçao,OFFSET(Import.PLQ,$A30-1,AH$15-1,1,1),0),0),[1]PLE!$AA$28*OFFSET(Import.PLQ,$A30-1,AH$15-1,1,1)),IF($E30&lt;&gt;1,IF(ISNUMBER(INDEX(Import.PLE,Detalhamento!$E30,Detalhamento!AH$15)),IF(INDEX(Import.PLE,Detalhamento!$E30,Detalhamento!AH$15)&lt;=mediçao,0,OFFSET(Import.PLQ,$A30-1,AH$15-1,1,1)),OFFSET(Import.PLQ,$A30-1,AH$15-1,1,1)),(1-[1]PLE!$AA$28)*OFFSET(Import.PLQ,$A30-1,AH$15-1,1,1))))</f>
        <v>0</v>
      </c>
      <c r="AI30" s="7">
        <f ca="1">IF(AI$13="",0,CHOOSE(Detalhamento.OpçãoServiços,OFFSET(Import.PLQ,$A30-1,AI$15-1,1,1),IF($E30&lt;&gt;1,IF(ISNUMBER(INDEX(Import.PLE,Detalhamento!$E30,Detalhamento!AI$15)),IF(INDEX(Import.PLE,Detalhamento!$E30,Detalhamento!AI$15)&lt;=mediçao,OFFSET(Import.PLQ,$A30-1,AI$15-1,1,1),0),0),[1]PLE!$AA$28*OFFSET(Import.PLQ,$A30-1,AI$15-1,1,1)),IF($E30&lt;&gt;1,IF(ISNUMBER(INDEX(Import.PLE,Detalhamento!$E30,Detalhamento!AI$15)),IF(INDEX(Import.PLE,Detalhamento!$E30,Detalhamento!AI$15)&lt;=mediçao,0,OFFSET(Import.PLQ,$A30-1,AI$15-1,1,1)),OFFSET(Import.PLQ,$A30-1,AI$15-1,1,1)),(1-[1]PLE!$AA$28)*OFFSET(Import.PLQ,$A30-1,AI$15-1,1,1))))</f>
        <v>0</v>
      </c>
      <c r="AJ30" s="7">
        <f ca="1">IF(AJ$13="",0,CHOOSE(Detalhamento.OpçãoServiços,OFFSET(Import.PLQ,$A30-1,AJ$15-1,1,1),IF($E30&lt;&gt;1,IF(ISNUMBER(INDEX(Import.PLE,Detalhamento!$E30,Detalhamento!AJ$15)),IF(INDEX(Import.PLE,Detalhamento!$E30,Detalhamento!AJ$15)&lt;=mediçao,OFFSET(Import.PLQ,$A30-1,AJ$15-1,1,1),0),0),[1]PLE!$AA$28*OFFSET(Import.PLQ,$A30-1,AJ$15-1,1,1)),IF($E30&lt;&gt;1,IF(ISNUMBER(INDEX(Import.PLE,Detalhamento!$E30,Detalhamento!AJ$15)),IF(INDEX(Import.PLE,Detalhamento!$E30,Detalhamento!AJ$15)&lt;=mediçao,0,OFFSET(Import.PLQ,$A30-1,AJ$15-1,1,1)),OFFSET(Import.PLQ,$A30-1,AJ$15-1,1,1)),(1-[1]PLE!$AA$28)*OFFSET(Import.PLQ,$A30-1,AJ$15-1,1,1))))</f>
        <v>0</v>
      </c>
      <c r="AK30" s="7">
        <f ca="1">IF(AK$13="",0,CHOOSE(Detalhamento.OpçãoServiços,OFFSET(Import.PLQ,$A30-1,AK$15-1,1,1),IF($E30&lt;&gt;1,IF(ISNUMBER(INDEX(Import.PLE,Detalhamento!$E30,Detalhamento!AK$15)),IF(INDEX(Import.PLE,Detalhamento!$E30,Detalhamento!AK$15)&lt;=mediçao,OFFSET(Import.PLQ,$A30-1,AK$15-1,1,1),0),0),[1]PLE!$AA$28*OFFSET(Import.PLQ,$A30-1,AK$15-1,1,1)),IF($E30&lt;&gt;1,IF(ISNUMBER(INDEX(Import.PLE,Detalhamento!$E30,Detalhamento!AK$15)),IF(INDEX(Import.PLE,Detalhamento!$E30,Detalhamento!AK$15)&lt;=mediçao,0,OFFSET(Import.PLQ,$A30-1,AK$15-1,1,1)),OFFSET(Import.PLQ,$A30-1,AK$15-1,1,1)),(1-[1]PLE!$AA$28)*OFFSET(Import.PLQ,$A30-1,AK$15-1,1,1))))</f>
        <v>0</v>
      </c>
      <c r="AL30" s="7">
        <f ca="1">IF(AL$13="",0,CHOOSE(Detalhamento.OpçãoServiços,OFFSET(Import.PLQ,$A30-1,AL$15-1,1,1),IF($E30&lt;&gt;1,IF(ISNUMBER(INDEX(Import.PLE,Detalhamento!$E30,Detalhamento!AL$15)),IF(INDEX(Import.PLE,Detalhamento!$E30,Detalhamento!AL$15)&lt;=mediçao,OFFSET(Import.PLQ,$A30-1,AL$15-1,1,1),0),0),[1]PLE!$AA$28*OFFSET(Import.PLQ,$A30-1,AL$15-1,1,1)),IF($E30&lt;&gt;1,IF(ISNUMBER(INDEX(Import.PLE,Detalhamento!$E30,Detalhamento!AL$15)),IF(INDEX(Import.PLE,Detalhamento!$E30,Detalhamento!AL$15)&lt;=mediçao,0,OFFSET(Import.PLQ,$A30-1,AL$15-1,1,1)),OFFSET(Import.PLQ,$A30-1,AL$15-1,1,1)),(1-[1]PLE!$AA$28)*OFFSET(Import.PLQ,$A30-1,AL$15-1,1,1))))</f>
        <v>0</v>
      </c>
      <c r="AM30" s="7">
        <f ca="1">IF(AM$13="",0,CHOOSE(Detalhamento.OpçãoServiços,OFFSET(Import.PLQ,$A30-1,AM$15-1,1,1),IF($E30&lt;&gt;1,IF(ISNUMBER(INDEX(Import.PLE,Detalhamento!$E30,Detalhamento!AM$15)),IF(INDEX(Import.PLE,Detalhamento!$E30,Detalhamento!AM$15)&lt;=mediçao,OFFSET(Import.PLQ,$A30-1,AM$15-1,1,1),0),0),[1]PLE!$AA$28*OFFSET(Import.PLQ,$A30-1,AM$15-1,1,1)),IF($E30&lt;&gt;1,IF(ISNUMBER(INDEX(Import.PLE,Detalhamento!$E30,Detalhamento!AM$15)),IF(INDEX(Import.PLE,Detalhamento!$E30,Detalhamento!AM$15)&lt;=mediçao,0,OFFSET(Import.PLQ,$A30-1,AM$15-1,1,1)),OFFSET(Import.PLQ,$A30-1,AM$15-1,1,1)),(1-[1]PLE!$AA$28)*OFFSET(Import.PLQ,$A30-1,AM$15-1,1,1))))</f>
        <v>0</v>
      </c>
      <c r="AN30" s="7">
        <f ca="1">IF(AN$13="",0,CHOOSE(Detalhamento.OpçãoServiços,OFFSET(Import.PLQ,$A30-1,AN$15-1,1,1),IF($E30&lt;&gt;1,IF(ISNUMBER(INDEX(Import.PLE,Detalhamento!$E30,Detalhamento!AN$15)),IF(INDEX(Import.PLE,Detalhamento!$E30,Detalhamento!AN$15)&lt;=mediçao,OFFSET(Import.PLQ,$A30-1,AN$15-1,1,1),0),0),[1]PLE!$AA$28*OFFSET(Import.PLQ,$A30-1,AN$15-1,1,1)),IF($E30&lt;&gt;1,IF(ISNUMBER(INDEX(Import.PLE,Detalhamento!$E30,Detalhamento!AN$15)),IF(INDEX(Import.PLE,Detalhamento!$E30,Detalhamento!AN$15)&lt;=mediçao,0,OFFSET(Import.PLQ,$A30-1,AN$15-1,1,1)),OFFSET(Import.PLQ,$A30-1,AN$15-1,1,1)),(1-[1]PLE!$AA$28)*OFFSET(Import.PLQ,$A30-1,AN$15-1,1,1))))</f>
        <v>0</v>
      </c>
      <c r="AO30" s="7">
        <f ca="1">IF(AO$13="",0,CHOOSE(Detalhamento.OpçãoServiços,OFFSET(Import.PLQ,$A30-1,AO$15-1,1,1),IF($E30&lt;&gt;1,IF(ISNUMBER(INDEX(Import.PLE,Detalhamento!$E30,Detalhamento!AO$15)),IF(INDEX(Import.PLE,Detalhamento!$E30,Detalhamento!AO$15)&lt;=mediçao,OFFSET(Import.PLQ,$A30-1,AO$15-1,1,1),0),0),[1]PLE!$AA$28*OFFSET(Import.PLQ,$A30-1,AO$15-1,1,1)),IF($E30&lt;&gt;1,IF(ISNUMBER(INDEX(Import.PLE,Detalhamento!$E30,Detalhamento!AO$15)),IF(INDEX(Import.PLE,Detalhamento!$E30,Detalhamento!AO$15)&lt;=mediçao,0,OFFSET(Import.PLQ,$A30-1,AO$15-1,1,1)),OFFSET(Import.PLQ,$A30-1,AO$15-1,1,1)),(1-[1]PLE!$AA$28)*OFFSET(Import.PLQ,$A30-1,AO$15-1,1,1))))</f>
        <v>0</v>
      </c>
      <c r="AP30" s="7">
        <f ca="1">IF(AP$13="",0,CHOOSE(Detalhamento.OpçãoServiços,OFFSET(Import.PLQ,$A30-1,AP$15-1,1,1),IF($E30&lt;&gt;1,IF(ISNUMBER(INDEX(Import.PLE,Detalhamento!$E30,Detalhamento!AP$15)),IF(INDEX(Import.PLE,Detalhamento!$E30,Detalhamento!AP$15)&lt;=mediçao,OFFSET(Import.PLQ,$A30-1,AP$15-1,1,1),0),0),[1]PLE!$AA$28*OFFSET(Import.PLQ,$A30-1,AP$15-1,1,1)),IF($E30&lt;&gt;1,IF(ISNUMBER(INDEX(Import.PLE,Detalhamento!$E30,Detalhamento!AP$15)),IF(INDEX(Import.PLE,Detalhamento!$E30,Detalhamento!AP$15)&lt;=mediçao,0,OFFSET(Import.PLQ,$A30-1,AP$15-1,1,1)),OFFSET(Import.PLQ,$A30-1,AP$15-1,1,1)),(1-[1]PLE!$AA$28)*OFFSET(Import.PLQ,$A30-1,AP$15-1,1,1))))</f>
        <v>0</v>
      </c>
      <c r="AQ30" s="7">
        <f ca="1">IF(AQ$13="",0,CHOOSE(Detalhamento.OpçãoServiços,OFFSET(Import.PLQ,$A30-1,AQ$15-1,1,1),IF($E30&lt;&gt;1,IF(ISNUMBER(INDEX(Import.PLE,Detalhamento!$E30,Detalhamento!AQ$15)),IF(INDEX(Import.PLE,Detalhamento!$E30,Detalhamento!AQ$15)&lt;=mediçao,OFFSET(Import.PLQ,$A30-1,AQ$15-1,1,1),0),0),[1]PLE!$AA$28*OFFSET(Import.PLQ,$A30-1,AQ$15-1,1,1)),IF($E30&lt;&gt;1,IF(ISNUMBER(INDEX(Import.PLE,Detalhamento!$E30,Detalhamento!AQ$15)),IF(INDEX(Import.PLE,Detalhamento!$E30,Detalhamento!AQ$15)&lt;=mediçao,0,OFFSET(Import.PLQ,$A30-1,AQ$15-1,1,1)),OFFSET(Import.PLQ,$A30-1,AQ$15-1,1,1)),(1-[1]PLE!$AA$28)*OFFSET(Import.PLQ,$A30-1,AQ$15-1,1,1))))</f>
        <v>0</v>
      </c>
      <c r="AR30" s="7">
        <f ca="1">IF(AR$13="",0,CHOOSE(Detalhamento.OpçãoServiços,OFFSET(Import.PLQ,$A30-1,AR$15-1,1,1),IF($E30&lt;&gt;1,IF(ISNUMBER(INDEX(Import.PLE,Detalhamento!$E30,Detalhamento!AR$15)),IF(INDEX(Import.PLE,Detalhamento!$E30,Detalhamento!AR$15)&lt;=mediçao,OFFSET(Import.PLQ,$A30-1,AR$15-1,1,1),0),0),[1]PLE!$AA$28*OFFSET(Import.PLQ,$A30-1,AR$15-1,1,1)),IF($E30&lt;&gt;1,IF(ISNUMBER(INDEX(Import.PLE,Detalhamento!$E30,Detalhamento!AR$15)),IF(INDEX(Import.PLE,Detalhamento!$E30,Detalhamento!AR$15)&lt;=mediçao,0,OFFSET(Import.PLQ,$A30-1,AR$15-1,1,1)),OFFSET(Import.PLQ,$A30-1,AR$15-1,1,1)),(1-[1]PLE!$AA$28)*OFFSET(Import.PLQ,$A30-1,AR$15-1,1,1))))</f>
        <v>0</v>
      </c>
      <c r="AS30" s="7">
        <f ca="1">IF(AS$13="",0,CHOOSE(Detalhamento.OpçãoServiços,OFFSET(Import.PLQ,$A30-1,AS$15-1,1,1),IF($E30&lt;&gt;1,IF(ISNUMBER(INDEX(Import.PLE,Detalhamento!$E30,Detalhamento!AS$15)),IF(INDEX(Import.PLE,Detalhamento!$E30,Detalhamento!AS$15)&lt;=mediçao,OFFSET(Import.PLQ,$A30-1,AS$15-1,1,1),0),0),[1]PLE!$AA$28*OFFSET(Import.PLQ,$A30-1,AS$15-1,1,1)),IF($E30&lt;&gt;1,IF(ISNUMBER(INDEX(Import.PLE,Detalhamento!$E30,Detalhamento!AS$15)),IF(INDEX(Import.PLE,Detalhamento!$E30,Detalhamento!AS$15)&lt;=mediçao,0,OFFSET(Import.PLQ,$A30-1,AS$15-1,1,1)),OFFSET(Import.PLQ,$A30-1,AS$15-1,1,1)),(1-[1]PLE!$AA$28)*OFFSET(Import.PLQ,$A30-1,AS$15-1,1,1))))</f>
        <v>0</v>
      </c>
      <c r="AT30" s="7">
        <f ca="1">IF(AT$13="",0,CHOOSE(Detalhamento.OpçãoServiços,OFFSET(Import.PLQ,$A30-1,AT$15-1,1,1),IF($E30&lt;&gt;1,IF(ISNUMBER(INDEX(Import.PLE,Detalhamento!$E30,Detalhamento!AT$15)),IF(INDEX(Import.PLE,Detalhamento!$E30,Detalhamento!AT$15)&lt;=mediçao,OFFSET(Import.PLQ,$A30-1,AT$15-1,1,1),0),0),[1]PLE!$AA$28*OFFSET(Import.PLQ,$A30-1,AT$15-1,1,1)),IF($E30&lt;&gt;1,IF(ISNUMBER(INDEX(Import.PLE,Detalhamento!$E30,Detalhamento!AT$15)),IF(INDEX(Import.PLE,Detalhamento!$E30,Detalhamento!AT$15)&lt;=mediçao,0,OFFSET(Import.PLQ,$A30-1,AT$15-1,1,1)),OFFSET(Import.PLQ,$A30-1,AT$15-1,1,1)),(1-[1]PLE!$AA$28)*OFFSET(Import.PLQ,$A30-1,AT$15-1,1,1))))</f>
        <v>0</v>
      </c>
      <c r="AU30" s="7">
        <f ca="1">IF(AU$13="",0,CHOOSE(Detalhamento.OpçãoServiços,OFFSET(Import.PLQ,$A30-1,AU$15-1,1,1),IF($E30&lt;&gt;1,IF(ISNUMBER(INDEX(Import.PLE,Detalhamento!$E30,Detalhamento!AU$15)),IF(INDEX(Import.PLE,Detalhamento!$E30,Detalhamento!AU$15)&lt;=mediçao,OFFSET(Import.PLQ,$A30-1,AU$15-1,1,1),0),0),[1]PLE!$AA$28*OFFSET(Import.PLQ,$A30-1,AU$15-1,1,1)),IF($E30&lt;&gt;1,IF(ISNUMBER(INDEX(Import.PLE,Detalhamento!$E30,Detalhamento!AU$15)),IF(INDEX(Import.PLE,Detalhamento!$E30,Detalhamento!AU$15)&lt;=mediçao,0,OFFSET(Import.PLQ,$A30-1,AU$15-1,1,1)),OFFSET(Import.PLQ,$A30-1,AU$15-1,1,1)),(1-[1]PLE!$AA$28)*OFFSET(Import.PLQ,$A30-1,AU$15-1,1,1))))</f>
        <v>0</v>
      </c>
      <c r="AV30" s="7">
        <f ca="1">IF(AV$13="",0,CHOOSE(Detalhamento.OpçãoServiços,OFFSET(Import.PLQ,$A30-1,AV$15-1,1,1),IF($E30&lt;&gt;1,IF(ISNUMBER(INDEX(Import.PLE,Detalhamento!$E30,Detalhamento!AV$15)),IF(INDEX(Import.PLE,Detalhamento!$E30,Detalhamento!AV$15)&lt;=mediçao,OFFSET(Import.PLQ,$A30-1,AV$15-1,1,1),0),0),[1]PLE!$AA$28*OFFSET(Import.PLQ,$A30-1,AV$15-1,1,1)),IF($E30&lt;&gt;1,IF(ISNUMBER(INDEX(Import.PLE,Detalhamento!$E30,Detalhamento!AV$15)),IF(INDEX(Import.PLE,Detalhamento!$E30,Detalhamento!AV$15)&lt;=mediçao,0,OFFSET(Import.PLQ,$A30-1,AV$15-1,1,1)),OFFSET(Import.PLQ,$A30-1,AV$15-1,1,1)),(1-[1]PLE!$AA$28)*OFFSET(Import.PLQ,$A30-1,AV$15-1,1,1))))</f>
        <v>0</v>
      </c>
      <c r="AW30" s="7">
        <f ca="1">IF(AW$13="",0,CHOOSE(Detalhamento.OpçãoServiços,OFFSET(Import.PLQ,$A30-1,AW$15-1,1,1),IF($E30&lt;&gt;1,IF(ISNUMBER(INDEX(Import.PLE,Detalhamento!$E30,Detalhamento!AW$15)),IF(INDEX(Import.PLE,Detalhamento!$E30,Detalhamento!AW$15)&lt;=mediçao,OFFSET(Import.PLQ,$A30-1,AW$15-1,1,1),0),0),[1]PLE!$AA$28*OFFSET(Import.PLQ,$A30-1,AW$15-1,1,1)),IF($E30&lt;&gt;1,IF(ISNUMBER(INDEX(Import.PLE,Detalhamento!$E30,Detalhamento!AW$15)),IF(INDEX(Import.PLE,Detalhamento!$E30,Detalhamento!AW$15)&lt;=mediçao,0,OFFSET(Import.PLQ,$A30-1,AW$15-1,1,1)),OFFSET(Import.PLQ,$A30-1,AW$15-1,1,1)),(1-[1]PLE!$AA$28)*OFFSET(Import.PLQ,$A30-1,AW$15-1,1,1))))</f>
        <v>0</v>
      </c>
      <c r="AX30" s="7">
        <f ca="1">IF(AX$13="",0,CHOOSE(Detalhamento.OpçãoServiços,OFFSET(Import.PLQ,$A30-1,AX$15-1,1,1),IF($E30&lt;&gt;1,IF(ISNUMBER(INDEX(Import.PLE,Detalhamento!$E30,Detalhamento!AX$15)),IF(INDEX(Import.PLE,Detalhamento!$E30,Detalhamento!AX$15)&lt;=mediçao,OFFSET(Import.PLQ,$A30-1,AX$15-1,1,1),0),0),[1]PLE!$AA$28*OFFSET(Import.PLQ,$A30-1,AX$15-1,1,1)),IF($E30&lt;&gt;1,IF(ISNUMBER(INDEX(Import.PLE,Detalhamento!$E30,Detalhamento!AX$15)),IF(INDEX(Import.PLE,Detalhamento!$E30,Detalhamento!AX$15)&lt;=mediçao,0,OFFSET(Import.PLQ,$A30-1,AX$15-1,1,1)),OFFSET(Import.PLQ,$A30-1,AX$15-1,1,1)),(1-[1]PLE!$AA$28)*OFFSET(Import.PLQ,$A30-1,AX$15-1,1,1))))</f>
        <v>0</v>
      </c>
      <c r="AY30" s="7">
        <f ca="1">IF(AY$13="",0,CHOOSE(Detalhamento.OpçãoServiços,OFFSET(Import.PLQ,$A30-1,AY$15-1,1,1),IF($E30&lt;&gt;1,IF(ISNUMBER(INDEX(Import.PLE,Detalhamento!$E30,Detalhamento!AY$15)),IF(INDEX(Import.PLE,Detalhamento!$E30,Detalhamento!AY$15)&lt;=mediçao,OFFSET(Import.PLQ,$A30-1,AY$15-1,1,1),0),0),[1]PLE!$AA$28*OFFSET(Import.PLQ,$A30-1,AY$15-1,1,1)),IF($E30&lt;&gt;1,IF(ISNUMBER(INDEX(Import.PLE,Detalhamento!$E30,Detalhamento!AY$15)),IF(INDEX(Import.PLE,Detalhamento!$E30,Detalhamento!AY$15)&lt;=mediçao,0,OFFSET(Import.PLQ,$A30-1,AY$15-1,1,1)),OFFSET(Import.PLQ,$A30-1,AY$15-1,1,1)),(1-[1]PLE!$AA$28)*OFFSET(Import.PLQ,$A30-1,AY$15-1,1,1))))</f>
        <v>0</v>
      </c>
      <c r="AZ30" s="7">
        <f ca="1">IF(AZ$13="",0,CHOOSE(Detalhamento.OpçãoServiços,OFFSET(Import.PLQ,$A30-1,AZ$15-1,1,1),IF($E30&lt;&gt;1,IF(ISNUMBER(INDEX(Import.PLE,Detalhamento!$E30,Detalhamento!AZ$15)),IF(INDEX(Import.PLE,Detalhamento!$E30,Detalhamento!AZ$15)&lt;=mediçao,OFFSET(Import.PLQ,$A30-1,AZ$15-1,1,1),0),0),[1]PLE!$AA$28*OFFSET(Import.PLQ,$A30-1,AZ$15-1,1,1)),IF($E30&lt;&gt;1,IF(ISNUMBER(INDEX(Import.PLE,Detalhamento!$E30,Detalhamento!AZ$15)),IF(INDEX(Import.PLE,Detalhamento!$E30,Detalhamento!AZ$15)&lt;=mediçao,0,OFFSET(Import.PLQ,$A30-1,AZ$15-1,1,1)),OFFSET(Import.PLQ,$A30-1,AZ$15-1,1,1)),(1-[1]PLE!$AA$28)*OFFSET(Import.PLQ,$A30-1,AZ$15-1,1,1))))</f>
        <v>0</v>
      </c>
      <c r="BA30" s="7">
        <f ca="1">IF(BA$13="",0,CHOOSE(Detalhamento.OpçãoServiços,OFFSET(Import.PLQ,$A30-1,BA$15-1,1,1),IF($E30&lt;&gt;1,IF(ISNUMBER(INDEX(Import.PLE,Detalhamento!$E30,Detalhamento!BA$15)),IF(INDEX(Import.PLE,Detalhamento!$E30,Detalhamento!BA$15)&lt;=mediçao,OFFSET(Import.PLQ,$A30-1,BA$15-1,1,1),0),0),[1]PLE!$AA$28*OFFSET(Import.PLQ,$A30-1,BA$15-1,1,1)),IF($E30&lt;&gt;1,IF(ISNUMBER(INDEX(Import.PLE,Detalhamento!$E30,Detalhamento!BA$15)),IF(INDEX(Import.PLE,Detalhamento!$E30,Detalhamento!BA$15)&lt;=mediçao,0,OFFSET(Import.PLQ,$A30-1,BA$15-1,1,1)),OFFSET(Import.PLQ,$A30-1,BA$15-1,1,1)),(1-[1]PLE!$AA$28)*OFFSET(Import.PLQ,$A30-1,BA$15-1,1,1))))</f>
        <v>0</v>
      </c>
      <c r="BB30" s="7">
        <f ca="1">IF(BB$13="",0,CHOOSE(Detalhamento.OpçãoServiços,OFFSET(Import.PLQ,$A30-1,BB$15-1,1,1),IF($E30&lt;&gt;1,IF(ISNUMBER(INDEX(Import.PLE,Detalhamento!$E30,Detalhamento!BB$15)),IF(INDEX(Import.PLE,Detalhamento!$E30,Detalhamento!BB$15)&lt;=mediçao,OFFSET(Import.PLQ,$A30-1,BB$15-1,1,1),0),0),[1]PLE!$AA$28*OFFSET(Import.PLQ,$A30-1,BB$15-1,1,1)),IF($E30&lt;&gt;1,IF(ISNUMBER(INDEX(Import.PLE,Detalhamento!$E30,Detalhamento!BB$15)),IF(INDEX(Import.PLE,Detalhamento!$E30,Detalhamento!BB$15)&lt;=mediçao,0,OFFSET(Import.PLQ,$A30-1,BB$15-1,1,1)),OFFSET(Import.PLQ,$A30-1,BB$15-1,1,1)),(1-[1]PLE!$AA$28)*OFFSET(Import.PLQ,$A30-1,BB$15-1,1,1))))</f>
        <v>0</v>
      </c>
      <c r="BC30" s="7">
        <f ca="1">IF(BC$13="",0,CHOOSE(Detalhamento.OpçãoServiços,OFFSET(Import.PLQ,$A30-1,BC$15-1,1,1),IF($E30&lt;&gt;1,IF(ISNUMBER(INDEX(Import.PLE,Detalhamento!$E30,Detalhamento!BC$15)),IF(INDEX(Import.PLE,Detalhamento!$E30,Detalhamento!BC$15)&lt;=mediçao,OFFSET(Import.PLQ,$A30-1,BC$15-1,1,1),0),0),[1]PLE!$AA$28*OFFSET(Import.PLQ,$A30-1,BC$15-1,1,1)),IF($E30&lt;&gt;1,IF(ISNUMBER(INDEX(Import.PLE,Detalhamento!$E30,Detalhamento!BC$15)),IF(INDEX(Import.PLE,Detalhamento!$E30,Detalhamento!BC$15)&lt;=mediçao,0,OFFSET(Import.PLQ,$A30-1,BC$15-1,1,1)),OFFSET(Import.PLQ,$A30-1,BC$15-1,1,1)),(1-[1]PLE!$AA$28)*OFFSET(Import.PLQ,$A30-1,BC$15-1,1,1))))</f>
        <v>0</v>
      </c>
      <c r="BD30" s="7">
        <f ca="1">IF(BD$13="",0,CHOOSE(Detalhamento.OpçãoServiços,OFFSET(Import.PLQ,$A30-1,BD$15-1,1,1),IF($E30&lt;&gt;1,IF(ISNUMBER(INDEX(Import.PLE,Detalhamento!$E30,Detalhamento!BD$15)),IF(INDEX(Import.PLE,Detalhamento!$E30,Detalhamento!BD$15)&lt;=mediçao,OFFSET(Import.PLQ,$A30-1,BD$15-1,1,1),0),0),[1]PLE!$AA$28*OFFSET(Import.PLQ,$A30-1,BD$15-1,1,1)),IF($E30&lt;&gt;1,IF(ISNUMBER(INDEX(Import.PLE,Detalhamento!$E30,Detalhamento!BD$15)),IF(INDEX(Import.PLE,Detalhamento!$E30,Detalhamento!BD$15)&lt;=mediçao,0,OFFSET(Import.PLQ,$A30-1,BD$15-1,1,1)),OFFSET(Import.PLQ,$A30-1,BD$15-1,1,1)),(1-[1]PLE!$AA$28)*OFFSET(Import.PLQ,$A30-1,BD$15-1,1,1))))</f>
        <v>0</v>
      </c>
      <c r="BE30" s="7">
        <f ca="1">IF(BE$13="",0,CHOOSE(Detalhamento.OpçãoServiços,OFFSET(Import.PLQ,$A30-1,BE$15-1,1,1),IF($E30&lt;&gt;1,IF(ISNUMBER(INDEX(Import.PLE,Detalhamento!$E30,Detalhamento!BE$15)),IF(INDEX(Import.PLE,Detalhamento!$E30,Detalhamento!BE$15)&lt;=mediçao,OFFSET(Import.PLQ,$A30-1,BE$15-1,1,1),0),0),[1]PLE!$AA$28*OFFSET(Import.PLQ,$A30-1,BE$15-1,1,1)),IF($E30&lt;&gt;1,IF(ISNUMBER(INDEX(Import.PLE,Detalhamento!$E30,Detalhamento!BE$15)),IF(INDEX(Import.PLE,Detalhamento!$E30,Detalhamento!BE$15)&lt;=mediçao,0,OFFSET(Import.PLQ,$A30-1,BE$15-1,1,1)),OFFSET(Import.PLQ,$A30-1,BE$15-1,1,1)),(1-[1]PLE!$AA$28)*OFFSET(Import.PLQ,$A30-1,BE$15-1,1,1))))</f>
        <v>0</v>
      </c>
      <c r="BF30" s="7">
        <f ca="1">IF(BF$13="",0,CHOOSE(Detalhamento.OpçãoServiços,OFFSET(Import.PLQ,$A30-1,BF$15-1,1,1),IF($E30&lt;&gt;1,IF(ISNUMBER(INDEX(Import.PLE,Detalhamento!$E30,Detalhamento!BF$15)),IF(INDEX(Import.PLE,Detalhamento!$E30,Detalhamento!BF$15)&lt;=mediçao,OFFSET(Import.PLQ,$A30-1,BF$15-1,1,1),0),0),[1]PLE!$AA$28*OFFSET(Import.PLQ,$A30-1,BF$15-1,1,1)),IF($E30&lt;&gt;1,IF(ISNUMBER(INDEX(Import.PLE,Detalhamento!$E30,Detalhamento!BF$15)),IF(INDEX(Import.PLE,Detalhamento!$E30,Detalhamento!BF$15)&lt;=mediçao,0,OFFSET(Import.PLQ,$A30-1,BF$15-1,1,1)),OFFSET(Import.PLQ,$A30-1,BF$15-1,1,1)),(1-[1]PLE!$AA$28)*OFFSET(Import.PLQ,$A30-1,BF$15-1,1,1))))</f>
        <v>0</v>
      </c>
      <c r="BG30" s="7">
        <f ca="1">IF(BG$13="",0,CHOOSE(Detalhamento.OpçãoServiços,OFFSET(Import.PLQ,$A30-1,BG$15-1,1,1),IF($E30&lt;&gt;1,IF(ISNUMBER(INDEX(Import.PLE,Detalhamento!$E30,Detalhamento!BG$15)),IF(INDEX(Import.PLE,Detalhamento!$E30,Detalhamento!BG$15)&lt;=mediçao,OFFSET(Import.PLQ,$A30-1,BG$15-1,1,1),0),0),[1]PLE!$AA$28*OFFSET(Import.PLQ,$A30-1,BG$15-1,1,1)),IF($E30&lt;&gt;1,IF(ISNUMBER(INDEX(Import.PLE,Detalhamento!$E30,Detalhamento!BG$15)),IF(INDEX(Import.PLE,Detalhamento!$E30,Detalhamento!BG$15)&lt;=mediçao,0,OFFSET(Import.PLQ,$A30-1,BG$15-1,1,1)),OFFSET(Import.PLQ,$A30-1,BG$15-1,1,1)),(1-[1]PLE!$AA$28)*OFFSET(Import.PLQ,$A30-1,BG$15-1,1,1))))</f>
        <v>0</v>
      </c>
      <c r="BH30" s="7">
        <f ca="1">IF(BH$13="",0,CHOOSE(Detalhamento.OpçãoServiços,OFFSET(Import.PLQ,$A30-1,BH$15-1,1,1),IF($E30&lt;&gt;1,IF(ISNUMBER(INDEX(Import.PLE,Detalhamento!$E30,Detalhamento!BH$15)),IF(INDEX(Import.PLE,Detalhamento!$E30,Detalhamento!BH$15)&lt;=mediçao,OFFSET(Import.PLQ,$A30-1,BH$15-1,1,1),0),0),[1]PLE!$AA$28*OFFSET(Import.PLQ,$A30-1,BH$15-1,1,1)),IF($E30&lt;&gt;1,IF(ISNUMBER(INDEX(Import.PLE,Detalhamento!$E30,Detalhamento!BH$15)),IF(INDEX(Import.PLE,Detalhamento!$E30,Detalhamento!BH$15)&lt;=mediçao,0,OFFSET(Import.PLQ,$A30-1,BH$15-1,1,1)),OFFSET(Import.PLQ,$A30-1,BH$15-1,1,1)),(1-[1]PLE!$AA$28)*OFFSET(Import.PLQ,$A30-1,BH$15-1,1,1))))</f>
        <v>0</v>
      </c>
      <c r="BI30" s="7">
        <f ca="1">IF(BI$13="",0,CHOOSE(Detalhamento.OpçãoServiços,OFFSET(Import.PLQ,$A30-1,BI$15-1,1,1),IF($E30&lt;&gt;1,IF(ISNUMBER(INDEX(Import.PLE,Detalhamento!$E30,Detalhamento!BI$15)),IF(INDEX(Import.PLE,Detalhamento!$E30,Detalhamento!BI$15)&lt;=mediçao,OFFSET(Import.PLQ,$A30-1,BI$15-1,1,1),0),0),[1]PLE!$AA$28*OFFSET(Import.PLQ,$A30-1,BI$15-1,1,1)),IF($E30&lt;&gt;1,IF(ISNUMBER(INDEX(Import.PLE,Detalhamento!$E30,Detalhamento!BI$15)),IF(INDEX(Import.PLE,Detalhamento!$E30,Detalhamento!BI$15)&lt;=mediçao,0,OFFSET(Import.PLQ,$A30-1,BI$15-1,1,1)),OFFSET(Import.PLQ,$A30-1,BI$15-1,1,1)),(1-[1]PLE!$AA$28)*OFFSET(Import.PLQ,$A30-1,BI$15-1,1,1))))</f>
        <v>0</v>
      </c>
    </row>
    <row r="31" spans="1:61" ht="67.5" x14ac:dyDescent="0.2">
      <c r="A31" s="1">
        <v>10</v>
      </c>
      <c r="B31" s="2" t="str">
        <f ca="1">OFFSET(LIorçamento,$A31-1,B$16,1,1)</f>
        <v>Serviço</v>
      </c>
      <c r="E31" s="3">
        <f ca="1">OFFSET(LIorçamento,$A31-1,E$16,1,1)</f>
        <v>4</v>
      </c>
      <c r="F31" s="4">
        <f ca="1">CHOOSE($B$8,IF(OR(Nível="Serviço",Nível="Evento"),E31*10^4+IF(Nível&lt;&gt;"Evento",A31,0),0),IF(Nível&lt;&gt;"Evento",A31,0))</f>
        <v>40010</v>
      </c>
      <c r="G31" s="4" t="str">
        <f ca="1">OFFSET(LIorçamento,$A31-1,G$16,1,1)</f>
        <v>3.1</v>
      </c>
      <c r="H31" s="5" t="str">
        <f ca="1">OFFSET(LIorçamento,$A31-1,H$16,1,1)</f>
        <v>ESCAVAÇÃO MECANIZADA DE VALA COM PROF. ATÉ 1,5 M (MÉDIA ENTRE MONTANTE E JUSANTE/UMA COMPOSIÇÃO POR TRECHO) COM RETROESCAVADEIRA (CAPACIDADE DA CAÇAMBA DA RETRO: 0,26 M3 / POTÊNCIA: 88 HP), LARGURA DE 0,8 M A 1,5 M, EM SOLO DE 1A CATEGORIA, LOCAIS COM BAIXO NÍVEL DE INTERFERÊNCIA. AF_01/2015</v>
      </c>
      <c r="I31" s="6" t="str">
        <f ca="1">IF(OR(Nível="Serviço",Nível="evento"),OFFSET(LIorçamento,$A31-1,I$16,1,1),"")</f>
        <v>M³</v>
      </c>
      <c r="J31" s="7">
        <f ca="1">IF(OR(Nível="Serviço",Nível="evento"),SUM(L31:BI31),"")</f>
        <v>957.5</v>
      </c>
      <c r="K31" s="8"/>
      <c r="L31" s="7">
        <f ca="1">IF(L$13="",0,CHOOSE(Detalhamento.OpçãoServiços,OFFSET(Import.PLQ,$A31-1,L$15-1,1,1),IF($E31&lt;&gt;1,IF(ISNUMBER(INDEX(Import.PLE,Detalhamento!$E31,Detalhamento!L$15)),IF(INDEX(Import.PLE,Detalhamento!$E31,Detalhamento!L$15)&lt;=mediçao,OFFSET(Import.PLQ,$A31-1,L$15-1,1,1),0),0),[1]PLE!$AA$28*OFFSET(Import.PLQ,$A31-1,L$15-1,1,1)),IF($E31&lt;&gt;1,IF(ISNUMBER(INDEX(Import.PLE,Detalhamento!$E31,Detalhamento!L$15)),IF(INDEX(Import.PLE,Detalhamento!$E31,Detalhamento!L$15)&lt;=mediçao,0,OFFSET(Import.PLQ,$A31-1,L$15-1,1,1)),OFFSET(Import.PLQ,$A31-1,L$15-1,1,1)),(1-[1]PLE!$AA$28)*OFFSET(Import.PLQ,$A31-1,L$15-1,1,1))))</f>
        <v>0</v>
      </c>
      <c r="M31" s="7">
        <f ca="1">IF(M$13="",0,CHOOSE(Detalhamento.OpçãoServiços,OFFSET(Import.PLQ,$A31-1,M$15-1,1,1),IF($E31&lt;&gt;1,IF(ISNUMBER(INDEX(Import.PLE,Detalhamento!$E31,Detalhamento!M$15)),IF(INDEX(Import.PLE,Detalhamento!$E31,Detalhamento!M$15)&lt;=mediçao,OFFSET(Import.PLQ,$A31-1,M$15-1,1,1),0),0),[1]PLE!$AA$28*OFFSET(Import.PLQ,$A31-1,M$15-1,1,1)),IF($E31&lt;&gt;1,IF(ISNUMBER(INDEX(Import.PLE,Detalhamento!$E31,Detalhamento!M$15)),IF(INDEX(Import.PLE,Detalhamento!$E31,Detalhamento!M$15)&lt;=mediçao,0,OFFSET(Import.PLQ,$A31-1,M$15-1,1,1)),OFFSET(Import.PLQ,$A31-1,M$15-1,1,1)),(1-[1]PLE!$AA$28)*OFFSET(Import.PLQ,$A31-1,M$15-1,1,1))))</f>
        <v>242.35</v>
      </c>
      <c r="N31" s="7">
        <f ca="1">IF(N$13="",0,CHOOSE(Detalhamento.OpçãoServiços,OFFSET(Import.PLQ,$A31-1,N$15-1,1,1),IF($E31&lt;&gt;1,IF(ISNUMBER(INDEX(Import.PLE,Detalhamento!$E31,Detalhamento!N$15)),IF(INDEX(Import.PLE,Detalhamento!$E31,Detalhamento!N$15)&lt;=mediçao,OFFSET(Import.PLQ,$A31-1,N$15-1,1,1),0),0),[1]PLE!$AA$28*OFFSET(Import.PLQ,$A31-1,N$15-1,1,1)),IF($E31&lt;&gt;1,IF(ISNUMBER(INDEX(Import.PLE,Detalhamento!$E31,Detalhamento!N$15)),IF(INDEX(Import.PLE,Detalhamento!$E31,Detalhamento!N$15)&lt;=mediçao,0,OFFSET(Import.PLQ,$A31-1,N$15-1,1,1)),OFFSET(Import.PLQ,$A31-1,N$15-1,1,1)),(1-[1]PLE!$AA$28)*OFFSET(Import.PLQ,$A31-1,N$15-1,1,1))))</f>
        <v>254.89</v>
      </c>
      <c r="O31" s="7">
        <f ca="1">IF(O$13="",0,CHOOSE(Detalhamento.OpçãoServiços,OFFSET(Import.PLQ,$A31-1,O$15-1,1,1),IF($E31&lt;&gt;1,IF(ISNUMBER(INDEX(Import.PLE,Detalhamento!$E31,Detalhamento!O$15)),IF(INDEX(Import.PLE,Detalhamento!$E31,Detalhamento!O$15)&lt;=mediçao,OFFSET(Import.PLQ,$A31-1,O$15-1,1,1),0),0),[1]PLE!$AA$28*OFFSET(Import.PLQ,$A31-1,O$15-1,1,1)),IF($E31&lt;&gt;1,IF(ISNUMBER(INDEX(Import.PLE,Detalhamento!$E31,Detalhamento!O$15)),IF(INDEX(Import.PLE,Detalhamento!$E31,Detalhamento!O$15)&lt;=mediçao,0,OFFSET(Import.PLQ,$A31-1,O$15-1,1,1)),OFFSET(Import.PLQ,$A31-1,O$15-1,1,1)),(1-[1]PLE!$AA$28)*OFFSET(Import.PLQ,$A31-1,O$15-1,1,1))))</f>
        <v>148.19999999999999</v>
      </c>
      <c r="P31" s="7">
        <f ca="1">IF(P$13="",0,CHOOSE(Detalhamento.OpçãoServiços,OFFSET(Import.PLQ,$A31-1,P$15-1,1,1),IF($E31&lt;&gt;1,IF(ISNUMBER(INDEX(Import.PLE,Detalhamento!$E31,Detalhamento!P$15)),IF(INDEX(Import.PLE,Detalhamento!$E31,Detalhamento!P$15)&lt;=mediçao,OFFSET(Import.PLQ,$A31-1,P$15-1,1,1),0),0),[1]PLE!$AA$28*OFFSET(Import.PLQ,$A31-1,P$15-1,1,1)),IF($E31&lt;&gt;1,IF(ISNUMBER(INDEX(Import.PLE,Detalhamento!$E31,Detalhamento!P$15)),IF(INDEX(Import.PLE,Detalhamento!$E31,Detalhamento!P$15)&lt;=mediçao,0,OFFSET(Import.PLQ,$A31-1,P$15-1,1,1)),OFFSET(Import.PLQ,$A31-1,P$15-1,1,1)),(1-[1]PLE!$AA$28)*OFFSET(Import.PLQ,$A31-1,P$15-1,1,1))))</f>
        <v>155</v>
      </c>
      <c r="Q31" s="7">
        <f ca="1">IF(Q$13="",0,CHOOSE(Detalhamento.OpçãoServiços,OFFSET(Import.PLQ,$A31-1,Q$15-1,1,1),IF($E31&lt;&gt;1,IF(ISNUMBER(INDEX(Import.PLE,Detalhamento!$E31,Detalhamento!Q$15)),IF(INDEX(Import.PLE,Detalhamento!$E31,Detalhamento!Q$15)&lt;=mediçao,OFFSET(Import.PLQ,$A31-1,Q$15-1,1,1),0),0),[1]PLE!$AA$28*OFFSET(Import.PLQ,$A31-1,Q$15-1,1,1)),IF($E31&lt;&gt;1,IF(ISNUMBER(INDEX(Import.PLE,Detalhamento!$E31,Detalhamento!Q$15)),IF(INDEX(Import.PLE,Detalhamento!$E31,Detalhamento!Q$15)&lt;=mediçao,0,OFFSET(Import.PLQ,$A31-1,Q$15-1,1,1)),OFFSET(Import.PLQ,$A31-1,Q$15-1,1,1)),(1-[1]PLE!$AA$28)*OFFSET(Import.PLQ,$A31-1,Q$15-1,1,1))))</f>
        <v>157.06</v>
      </c>
      <c r="R31" s="7">
        <f ca="1">IF(R$13="",0,CHOOSE(Detalhamento.OpçãoServiços,OFFSET(Import.PLQ,$A31-1,R$15-1,1,1),IF($E31&lt;&gt;1,IF(ISNUMBER(INDEX(Import.PLE,Detalhamento!$E31,Detalhamento!R$15)),IF(INDEX(Import.PLE,Detalhamento!$E31,Detalhamento!R$15)&lt;=mediçao,OFFSET(Import.PLQ,$A31-1,R$15-1,1,1),0),0),[1]PLE!$AA$28*OFFSET(Import.PLQ,$A31-1,R$15-1,1,1)),IF($E31&lt;&gt;1,IF(ISNUMBER(INDEX(Import.PLE,Detalhamento!$E31,Detalhamento!R$15)),IF(INDEX(Import.PLE,Detalhamento!$E31,Detalhamento!R$15)&lt;=mediçao,0,OFFSET(Import.PLQ,$A31-1,R$15-1,1,1)),OFFSET(Import.PLQ,$A31-1,R$15-1,1,1)),(1-[1]PLE!$AA$28)*OFFSET(Import.PLQ,$A31-1,R$15-1,1,1))))</f>
        <v>0</v>
      </c>
      <c r="S31" s="7">
        <f ca="1">IF(S$13="",0,CHOOSE(Detalhamento.OpçãoServiços,OFFSET(Import.PLQ,$A31-1,S$15-1,1,1),IF($E31&lt;&gt;1,IF(ISNUMBER(INDEX(Import.PLE,Detalhamento!$E31,Detalhamento!S$15)),IF(INDEX(Import.PLE,Detalhamento!$E31,Detalhamento!S$15)&lt;=mediçao,OFFSET(Import.PLQ,$A31-1,S$15-1,1,1),0),0),[1]PLE!$AA$28*OFFSET(Import.PLQ,$A31-1,S$15-1,1,1)),IF($E31&lt;&gt;1,IF(ISNUMBER(INDEX(Import.PLE,Detalhamento!$E31,Detalhamento!S$15)),IF(INDEX(Import.PLE,Detalhamento!$E31,Detalhamento!S$15)&lt;=mediçao,0,OFFSET(Import.PLQ,$A31-1,S$15-1,1,1)),OFFSET(Import.PLQ,$A31-1,S$15-1,1,1)),(1-[1]PLE!$AA$28)*OFFSET(Import.PLQ,$A31-1,S$15-1,1,1))))</f>
        <v>0</v>
      </c>
      <c r="T31" s="7">
        <f ca="1">IF(T$13="",0,CHOOSE(Detalhamento.OpçãoServiços,OFFSET(Import.PLQ,$A31-1,T$15-1,1,1),IF($E31&lt;&gt;1,IF(ISNUMBER(INDEX(Import.PLE,Detalhamento!$E31,Detalhamento!T$15)),IF(INDEX(Import.PLE,Detalhamento!$E31,Detalhamento!T$15)&lt;=mediçao,OFFSET(Import.PLQ,$A31-1,T$15-1,1,1),0),0),[1]PLE!$AA$28*OFFSET(Import.PLQ,$A31-1,T$15-1,1,1)),IF($E31&lt;&gt;1,IF(ISNUMBER(INDEX(Import.PLE,Detalhamento!$E31,Detalhamento!T$15)),IF(INDEX(Import.PLE,Detalhamento!$E31,Detalhamento!T$15)&lt;=mediçao,0,OFFSET(Import.PLQ,$A31-1,T$15-1,1,1)),OFFSET(Import.PLQ,$A31-1,T$15-1,1,1)),(1-[1]PLE!$AA$28)*OFFSET(Import.PLQ,$A31-1,T$15-1,1,1))))</f>
        <v>0</v>
      </c>
      <c r="U31" s="7">
        <f ca="1">IF(U$13="",0,CHOOSE(Detalhamento.OpçãoServiços,OFFSET(Import.PLQ,$A31-1,U$15-1,1,1),IF($E31&lt;&gt;1,IF(ISNUMBER(INDEX(Import.PLE,Detalhamento!$E31,Detalhamento!U$15)),IF(INDEX(Import.PLE,Detalhamento!$E31,Detalhamento!U$15)&lt;=mediçao,OFFSET(Import.PLQ,$A31-1,U$15-1,1,1),0),0),[1]PLE!$AA$28*OFFSET(Import.PLQ,$A31-1,U$15-1,1,1)),IF($E31&lt;&gt;1,IF(ISNUMBER(INDEX(Import.PLE,Detalhamento!$E31,Detalhamento!U$15)),IF(INDEX(Import.PLE,Detalhamento!$E31,Detalhamento!U$15)&lt;=mediçao,0,OFFSET(Import.PLQ,$A31-1,U$15-1,1,1)),OFFSET(Import.PLQ,$A31-1,U$15-1,1,1)),(1-[1]PLE!$AA$28)*OFFSET(Import.PLQ,$A31-1,U$15-1,1,1))))</f>
        <v>0</v>
      </c>
      <c r="V31" s="7">
        <f ca="1">IF(V$13="",0,CHOOSE(Detalhamento.OpçãoServiços,OFFSET(Import.PLQ,$A31-1,V$15-1,1,1),IF($E31&lt;&gt;1,IF(ISNUMBER(INDEX(Import.PLE,Detalhamento!$E31,Detalhamento!V$15)),IF(INDEX(Import.PLE,Detalhamento!$E31,Detalhamento!V$15)&lt;=mediçao,OFFSET(Import.PLQ,$A31-1,V$15-1,1,1),0),0),[1]PLE!$AA$28*OFFSET(Import.PLQ,$A31-1,V$15-1,1,1)),IF($E31&lt;&gt;1,IF(ISNUMBER(INDEX(Import.PLE,Detalhamento!$E31,Detalhamento!V$15)),IF(INDEX(Import.PLE,Detalhamento!$E31,Detalhamento!V$15)&lt;=mediçao,0,OFFSET(Import.PLQ,$A31-1,V$15-1,1,1)),OFFSET(Import.PLQ,$A31-1,V$15-1,1,1)),(1-[1]PLE!$AA$28)*OFFSET(Import.PLQ,$A31-1,V$15-1,1,1))))</f>
        <v>0</v>
      </c>
      <c r="W31" s="7">
        <f ca="1">IF(W$13="",0,CHOOSE(Detalhamento.OpçãoServiços,OFFSET(Import.PLQ,$A31-1,W$15-1,1,1),IF($E31&lt;&gt;1,IF(ISNUMBER(INDEX(Import.PLE,Detalhamento!$E31,Detalhamento!W$15)),IF(INDEX(Import.PLE,Detalhamento!$E31,Detalhamento!W$15)&lt;=mediçao,OFFSET(Import.PLQ,$A31-1,W$15-1,1,1),0),0),[1]PLE!$AA$28*OFFSET(Import.PLQ,$A31-1,W$15-1,1,1)),IF($E31&lt;&gt;1,IF(ISNUMBER(INDEX(Import.PLE,Detalhamento!$E31,Detalhamento!W$15)),IF(INDEX(Import.PLE,Detalhamento!$E31,Detalhamento!W$15)&lt;=mediçao,0,OFFSET(Import.PLQ,$A31-1,W$15-1,1,1)),OFFSET(Import.PLQ,$A31-1,W$15-1,1,1)),(1-[1]PLE!$AA$28)*OFFSET(Import.PLQ,$A31-1,W$15-1,1,1))))</f>
        <v>0</v>
      </c>
      <c r="X31" s="7">
        <f ca="1">IF(X$13="",0,CHOOSE(Detalhamento.OpçãoServiços,OFFSET(Import.PLQ,$A31-1,X$15-1,1,1),IF($E31&lt;&gt;1,IF(ISNUMBER(INDEX(Import.PLE,Detalhamento!$E31,Detalhamento!X$15)),IF(INDEX(Import.PLE,Detalhamento!$E31,Detalhamento!X$15)&lt;=mediçao,OFFSET(Import.PLQ,$A31-1,X$15-1,1,1),0),0),[1]PLE!$AA$28*OFFSET(Import.PLQ,$A31-1,X$15-1,1,1)),IF($E31&lt;&gt;1,IF(ISNUMBER(INDEX(Import.PLE,Detalhamento!$E31,Detalhamento!X$15)),IF(INDEX(Import.PLE,Detalhamento!$E31,Detalhamento!X$15)&lt;=mediçao,0,OFFSET(Import.PLQ,$A31-1,X$15-1,1,1)),OFFSET(Import.PLQ,$A31-1,X$15-1,1,1)),(1-[1]PLE!$AA$28)*OFFSET(Import.PLQ,$A31-1,X$15-1,1,1))))</f>
        <v>0</v>
      </c>
      <c r="Y31" s="7">
        <f ca="1">IF(Y$13="",0,CHOOSE(Detalhamento.OpçãoServiços,OFFSET(Import.PLQ,$A31-1,Y$15-1,1,1),IF($E31&lt;&gt;1,IF(ISNUMBER(INDEX(Import.PLE,Detalhamento!$E31,Detalhamento!Y$15)),IF(INDEX(Import.PLE,Detalhamento!$E31,Detalhamento!Y$15)&lt;=mediçao,OFFSET(Import.PLQ,$A31-1,Y$15-1,1,1),0),0),[1]PLE!$AA$28*OFFSET(Import.PLQ,$A31-1,Y$15-1,1,1)),IF($E31&lt;&gt;1,IF(ISNUMBER(INDEX(Import.PLE,Detalhamento!$E31,Detalhamento!Y$15)),IF(INDEX(Import.PLE,Detalhamento!$E31,Detalhamento!Y$15)&lt;=mediçao,0,OFFSET(Import.PLQ,$A31-1,Y$15-1,1,1)),OFFSET(Import.PLQ,$A31-1,Y$15-1,1,1)),(1-[1]PLE!$AA$28)*OFFSET(Import.PLQ,$A31-1,Y$15-1,1,1))))</f>
        <v>0</v>
      </c>
      <c r="Z31" s="7">
        <f ca="1">IF(Z$13="",0,CHOOSE(Detalhamento.OpçãoServiços,OFFSET(Import.PLQ,$A31-1,Z$15-1,1,1),IF($E31&lt;&gt;1,IF(ISNUMBER(INDEX(Import.PLE,Detalhamento!$E31,Detalhamento!Z$15)),IF(INDEX(Import.PLE,Detalhamento!$E31,Detalhamento!Z$15)&lt;=mediçao,OFFSET(Import.PLQ,$A31-1,Z$15-1,1,1),0),0),[1]PLE!$AA$28*OFFSET(Import.PLQ,$A31-1,Z$15-1,1,1)),IF($E31&lt;&gt;1,IF(ISNUMBER(INDEX(Import.PLE,Detalhamento!$E31,Detalhamento!Z$15)),IF(INDEX(Import.PLE,Detalhamento!$E31,Detalhamento!Z$15)&lt;=mediçao,0,OFFSET(Import.PLQ,$A31-1,Z$15-1,1,1)),OFFSET(Import.PLQ,$A31-1,Z$15-1,1,1)),(1-[1]PLE!$AA$28)*OFFSET(Import.PLQ,$A31-1,Z$15-1,1,1))))</f>
        <v>0</v>
      </c>
      <c r="AA31" s="7">
        <f ca="1">IF(AA$13="",0,CHOOSE(Detalhamento.OpçãoServiços,OFFSET(Import.PLQ,$A31-1,AA$15-1,1,1),IF($E31&lt;&gt;1,IF(ISNUMBER(INDEX(Import.PLE,Detalhamento!$E31,Detalhamento!AA$15)),IF(INDEX(Import.PLE,Detalhamento!$E31,Detalhamento!AA$15)&lt;=mediçao,OFFSET(Import.PLQ,$A31-1,AA$15-1,1,1),0),0),[1]PLE!$AA$28*OFFSET(Import.PLQ,$A31-1,AA$15-1,1,1)),IF($E31&lt;&gt;1,IF(ISNUMBER(INDEX(Import.PLE,Detalhamento!$E31,Detalhamento!AA$15)),IF(INDEX(Import.PLE,Detalhamento!$E31,Detalhamento!AA$15)&lt;=mediçao,0,OFFSET(Import.PLQ,$A31-1,AA$15-1,1,1)),OFFSET(Import.PLQ,$A31-1,AA$15-1,1,1)),(1-[1]PLE!$AA$28)*OFFSET(Import.PLQ,$A31-1,AA$15-1,1,1))))</f>
        <v>0</v>
      </c>
      <c r="AB31" s="7">
        <f ca="1">IF(AB$13="",0,CHOOSE(Detalhamento.OpçãoServiços,OFFSET(Import.PLQ,$A31-1,AB$15-1,1,1),IF($E31&lt;&gt;1,IF(ISNUMBER(INDEX(Import.PLE,Detalhamento!$E31,Detalhamento!AB$15)),IF(INDEX(Import.PLE,Detalhamento!$E31,Detalhamento!AB$15)&lt;=mediçao,OFFSET(Import.PLQ,$A31-1,AB$15-1,1,1),0),0),[1]PLE!$AA$28*OFFSET(Import.PLQ,$A31-1,AB$15-1,1,1)),IF($E31&lt;&gt;1,IF(ISNUMBER(INDEX(Import.PLE,Detalhamento!$E31,Detalhamento!AB$15)),IF(INDEX(Import.PLE,Detalhamento!$E31,Detalhamento!AB$15)&lt;=mediçao,0,OFFSET(Import.PLQ,$A31-1,AB$15-1,1,1)),OFFSET(Import.PLQ,$A31-1,AB$15-1,1,1)),(1-[1]PLE!$AA$28)*OFFSET(Import.PLQ,$A31-1,AB$15-1,1,1))))</f>
        <v>0</v>
      </c>
      <c r="AC31" s="7">
        <f ca="1">IF(AC$13="",0,CHOOSE(Detalhamento.OpçãoServiços,OFFSET(Import.PLQ,$A31-1,AC$15-1,1,1),IF($E31&lt;&gt;1,IF(ISNUMBER(INDEX(Import.PLE,Detalhamento!$E31,Detalhamento!AC$15)),IF(INDEX(Import.PLE,Detalhamento!$E31,Detalhamento!AC$15)&lt;=mediçao,OFFSET(Import.PLQ,$A31-1,AC$15-1,1,1),0),0),[1]PLE!$AA$28*OFFSET(Import.PLQ,$A31-1,AC$15-1,1,1)),IF($E31&lt;&gt;1,IF(ISNUMBER(INDEX(Import.PLE,Detalhamento!$E31,Detalhamento!AC$15)),IF(INDEX(Import.PLE,Detalhamento!$E31,Detalhamento!AC$15)&lt;=mediçao,0,OFFSET(Import.PLQ,$A31-1,AC$15-1,1,1)),OFFSET(Import.PLQ,$A31-1,AC$15-1,1,1)),(1-[1]PLE!$AA$28)*OFFSET(Import.PLQ,$A31-1,AC$15-1,1,1))))</f>
        <v>0</v>
      </c>
      <c r="AD31" s="7">
        <f ca="1">IF(AD$13="",0,CHOOSE(Detalhamento.OpçãoServiços,OFFSET(Import.PLQ,$A31-1,AD$15-1,1,1),IF($E31&lt;&gt;1,IF(ISNUMBER(INDEX(Import.PLE,Detalhamento!$E31,Detalhamento!AD$15)),IF(INDEX(Import.PLE,Detalhamento!$E31,Detalhamento!AD$15)&lt;=mediçao,OFFSET(Import.PLQ,$A31-1,AD$15-1,1,1),0),0),[1]PLE!$AA$28*OFFSET(Import.PLQ,$A31-1,AD$15-1,1,1)),IF($E31&lt;&gt;1,IF(ISNUMBER(INDEX(Import.PLE,Detalhamento!$E31,Detalhamento!AD$15)),IF(INDEX(Import.PLE,Detalhamento!$E31,Detalhamento!AD$15)&lt;=mediçao,0,OFFSET(Import.PLQ,$A31-1,AD$15-1,1,1)),OFFSET(Import.PLQ,$A31-1,AD$15-1,1,1)),(1-[1]PLE!$AA$28)*OFFSET(Import.PLQ,$A31-1,AD$15-1,1,1))))</f>
        <v>0</v>
      </c>
      <c r="AE31" s="7">
        <f ca="1">IF(AE$13="",0,CHOOSE(Detalhamento.OpçãoServiços,OFFSET(Import.PLQ,$A31-1,AE$15-1,1,1),IF($E31&lt;&gt;1,IF(ISNUMBER(INDEX(Import.PLE,Detalhamento!$E31,Detalhamento!AE$15)),IF(INDEX(Import.PLE,Detalhamento!$E31,Detalhamento!AE$15)&lt;=mediçao,OFFSET(Import.PLQ,$A31-1,AE$15-1,1,1),0),0),[1]PLE!$AA$28*OFFSET(Import.PLQ,$A31-1,AE$15-1,1,1)),IF($E31&lt;&gt;1,IF(ISNUMBER(INDEX(Import.PLE,Detalhamento!$E31,Detalhamento!AE$15)),IF(INDEX(Import.PLE,Detalhamento!$E31,Detalhamento!AE$15)&lt;=mediçao,0,OFFSET(Import.PLQ,$A31-1,AE$15-1,1,1)),OFFSET(Import.PLQ,$A31-1,AE$15-1,1,1)),(1-[1]PLE!$AA$28)*OFFSET(Import.PLQ,$A31-1,AE$15-1,1,1))))</f>
        <v>0</v>
      </c>
      <c r="AF31" s="7">
        <f ca="1">IF(AF$13="",0,CHOOSE(Detalhamento.OpçãoServiços,OFFSET(Import.PLQ,$A31-1,AF$15-1,1,1),IF($E31&lt;&gt;1,IF(ISNUMBER(INDEX(Import.PLE,Detalhamento!$E31,Detalhamento!AF$15)),IF(INDEX(Import.PLE,Detalhamento!$E31,Detalhamento!AF$15)&lt;=mediçao,OFFSET(Import.PLQ,$A31-1,AF$15-1,1,1),0),0),[1]PLE!$AA$28*OFFSET(Import.PLQ,$A31-1,AF$15-1,1,1)),IF($E31&lt;&gt;1,IF(ISNUMBER(INDEX(Import.PLE,Detalhamento!$E31,Detalhamento!AF$15)),IF(INDEX(Import.PLE,Detalhamento!$E31,Detalhamento!AF$15)&lt;=mediçao,0,OFFSET(Import.PLQ,$A31-1,AF$15-1,1,1)),OFFSET(Import.PLQ,$A31-1,AF$15-1,1,1)),(1-[1]PLE!$AA$28)*OFFSET(Import.PLQ,$A31-1,AF$15-1,1,1))))</f>
        <v>0</v>
      </c>
      <c r="AG31" s="7">
        <f ca="1">IF(AG$13="",0,CHOOSE(Detalhamento.OpçãoServiços,OFFSET(Import.PLQ,$A31-1,AG$15-1,1,1),IF($E31&lt;&gt;1,IF(ISNUMBER(INDEX(Import.PLE,Detalhamento!$E31,Detalhamento!AG$15)),IF(INDEX(Import.PLE,Detalhamento!$E31,Detalhamento!AG$15)&lt;=mediçao,OFFSET(Import.PLQ,$A31-1,AG$15-1,1,1),0),0),[1]PLE!$AA$28*OFFSET(Import.PLQ,$A31-1,AG$15-1,1,1)),IF($E31&lt;&gt;1,IF(ISNUMBER(INDEX(Import.PLE,Detalhamento!$E31,Detalhamento!AG$15)),IF(INDEX(Import.PLE,Detalhamento!$E31,Detalhamento!AG$15)&lt;=mediçao,0,OFFSET(Import.PLQ,$A31-1,AG$15-1,1,1)),OFFSET(Import.PLQ,$A31-1,AG$15-1,1,1)),(1-[1]PLE!$AA$28)*OFFSET(Import.PLQ,$A31-1,AG$15-1,1,1))))</f>
        <v>0</v>
      </c>
      <c r="AH31" s="7">
        <f ca="1">IF(AH$13="",0,CHOOSE(Detalhamento.OpçãoServiços,OFFSET(Import.PLQ,$A31-1,AH$15-1,1,1),IF($E31&lt;&gt;1,IF(ISNUMBER(INDEX(Import.PLE,Detalhamento!$E31,Detalhamento!AH$15)),IF(INDEX(Import.PLE,Detalhamento!$E31,Detalhamento!AH$15)&lt;=mediçao,OFFSET(Import.PLQ,$A31-1,AH$15-1,1,1),0),0),[1]PLE!$AA$28*OFFSET(Import.PLQ,$A31-1,AH$15-1,1,1)),IF($E31&lt;&gt;1,IF(ISNUMBER(INDEX(Import.PLE,Detalhamento!$E31,Detalhamento!AH$15)),IF(INDEX(Import.PLE,Detalhamento!$E31,Detalhamento!AH$15)&lt;=mediçao,0,OFFSET(Import.PLQ,$A31-1,AH$15-1,1,1)),OFFSET(Import.PLQ,$A31-1,AH$15-1,1,1)),(1-[1]PLE!$AA$28)*OFFSET(Import.PLQ,$A31-1,AH$15-1,1,1))))</f>
        <v>0</v>
      </c>
      <c r="AI31" s="7">
        <f ca="1">IF(AI$13="",0,CHOOSE(Detalhamento.OpçãoServiços,OFFSET(Import.PLQ,$A31-1,AI$15-1,1,1),IF($E31&lt;&gt;1,IF(ISNUMBER(INDEX(Import.PLE,Detalhamento!$E31,Detalhamento!AI$15)),IF(INDEX(Import.PLE,Detalhamento!$E31,Detalhamento!AI$15)&lt;=mediçao,OFFSET(Import.PLQ,$A31-1,AI$15-1,1,1),0),0),[1]PLE!$AA$28*OFFSET(Import.PLQ,$A31-1,AI$15-1,1,1)),IF($E31&lt;&gt;1,IF(ISNUMBER(INDEX(Import.PLE,Detalhamento!$E31,Detalhamento!AI$15)),IF(INDEX(Import.PLE,Detalhamento!$E31,Detalhamento!AI$15)&lt;=mediçao,0,OFFSET(Import.PLQ,$A31-1,AI$15-1,1,1)),OFFSET(Import.PLQ,$A31-1,AI$15-1,1,1)),(1-[1]PLE!$AA$28)*OFFSET(Import.PLQ,$A31-1,AI$15-1,1,1))))</f>
        <v>0</v>
      </c>
      <c r="AJ31" s="7">
        <f ca="1">IF(AJ$13="",0,CHOOSE(Detalhamento.OpçãoServiços,OFFSET(Import.PLQ,$A31-1,AJ$15-1,1,1),IF($E31&lt;&gt;1,IF(ISNUMBER(INDEX(Import.PLE,Detalhamento!$E31,Detalhamento!AJ$15)),IF(INDEX(Import.PLE,Detalhamento!$E31,Detalhamento!AJ$15)&lt;=mediçao,OFFSET(Import.PLQ,$A31-1,AJ$15-1,1,1),0),0),[1]PLE!$AA$28*OFFSET(Import.PLQ,$A31-1,AJ$15-1,1,1)),IF($E31&lt;&gt;1,IF(ISNUMBER(INDEX(Import.PLE,Detalhamento!$E31,Detalhamento!AJ$15)),IF(INDEX(Import.PLE,Detalhamento!$E31,Detalhamento!AJ$15)&lt;=mediçao,0,OFFSET(Import.PLQ,$A31-1,AJ$15-1,1,1)),OFFSET(Import.PLQ,$A31-1,AJ$15-1,1,1)),(1-[1]PLE!$AA$28)*OFFSET(Import.PLQ,$A31-1,AJ$15-1,1,1))))</f>
        <v>0</v>
      </c>
      <c r="AK31" s="7">
        <f ca="1">IF(AK$13="",0,CHOOSE(Detalhamento.OpçãoServiços,OFFSET(Import.PLQ,$A31-1,AK$15-1,1,1),IF($E31&lt;&gt;1,IF(ISNUMBER(INDEX(Import.PLE,Detalhamento!$E31,Detalhamento!AK$15)),IF(INDEX(Import.PLE,Detalhamento!$E31,Detalhamento!AK$15)&lt;=mediçao,OFFSET(Import.PLQ,$A31-1,AK$15-1,1,1),0),0),[1]PLE!$AA$28*OFFSET(Import.PLQ,$A31-1,AK$15-1,1,1)),IF($E31&lt;&gt;1,IF(ISNUMBER(INDEX(Import.PLE,Detalhamento!$E31,Detalhamento!AK$15)),IF(INDEX(Import.PLE,Detalhamento!$E31,Detalhamento!AK$15)&lt;=mediçao,0,OFFSET(Import.PLQ,$A31-1,AK$15-1,1,1)),OFFSET(Import.PLQ,$A31-1,AK$15-1,1,1)),(1-[1]PLE!$AA$28)*OFFSET(Import.PLQ,$A31-1,AK$15-1,1,1))))</f>
        <v>0</v>
      </c>
      <c r="AL31" s="7">
        <f ca="1">IF(AL$13="",0,CHOOSE(Detalhamento.OpçãoServiços,OFFSET(Import.PLQ,$A31-1,AL$15-1,1,1),IF($E31&lt;&gt;1,IF(ISNUMBER(INDEX(Import.PLE,Detalhamento!$E31,Detalhamento!AL$15)),IF(INDEX(Import.PLE,Detalhamento!$E31,Detalhamento!AL$15)&lt;=mediçao,OFFSET(Import.PLQ,$A31-1,AL$15-1,1,1),0),0),[1]PLE!$AA$28*OFFSET(Import.PLQ,$A31-1,AL$15-1,1,1)),IF($E31&lt;&gt;1,IF(ISNUMBER(INDEX(Import.PLE,Detalhamento!$E31,Detalhamento!AL$15)),IF(INDEX(Import.PLE,Detalhamento!$E31,Detalhamento!AL$15)&lt;=mediçao,0,OFFSET(Import.PLQ,$A31-1,AL$15-1,1,1)),OFFSET(Import.PLQ,$A31-1,AL$15-1,1,1)),(1-[1]PLE!$AA$28)*OFFSET(Import.PLQ,$A31-1,AL$15-1,1,1))))</f>
        <v>0</v>
      </c>
      <c r="AM31" s="7">
        <f ca="1">IF(AM$13="",0,CHOOSE(Detalhamento.OpçãoServiços,OFFSET(Import.PLQ,$A31-1,AM$15-1,1,1),IF($E31&lt;&gt;1,IF(ISNUMBER(INDEX(Import.PLE,Detalhamento!$E31,Detalhamento!AM$15)),IF(INDEX(Import.PLE,Detalhamento!$E31,Detalhamento!AM$15)&lt;=mediçao,OFFSET(Import.PLQ,$A31-1,AM$15-1,1,1),0),0),[1]PLE!$AA$28*OFFSET(Import.PLQ,$A31-1,AM$15-1,1,1)),IF($E31&lt;&gt;1,IF(ISNUMBER(INDEX(Import.PLE,Detalhamento!$E31,Detalhamento!AM$15)),IF(INDEX(Import.PLE,Detalhamento!$E31,Detalhamento!AM$15)&lt;=mediçao,0,OFFSET(Import.PLQ,$A31-1,AM$15-1,1,1)),OFFSET(Import.PLQ,$A31-1,AM$15-1,1,1)),(1-[1]PLE!$AA$28)*OFFSET(Import.PLQ,$A31-1,AM$15-1,1,1))))</f>
        <v>0</v>
      </c>
      <c r="AN31" s="7">
        <f ca="1">IF(AN$13="",0,CHOOSE(Detalhamento.OpçãoServiços,OFFSET(Import.PLQ,$A31-1,AN$15-1,1,1),IF($E31&lt;&gt;1,IF(ISNUMBER(INDEX(Import.PLE,Detalhamento!$E31,Detalhamento!AN$15)),IF(INDEX(Import.PLE,Detalhamento!$E31,Detalhamento!AN$15)&lt;=mediçao,OFFSET(Import.PLQ,$A31-1,AN$15-1,1,1),0),0),[1]PLE!$AA$28*OFFSET(Import.PLQ,$A31-1,AN$15-1,1,1)),IF($E31&lt;&gt;1,IF(ISNUMBER(INDEX(Import.PLE,Detalhamento!$E31,Detalhamento!AN$15)),IF(INDEX(Import.PLE,Detalhamento!$E31,Detalhamento!AN$15)&lt;=mediçao,0,OFFSET(Import.PLQ,$A31-1,AN$15-1,1,1)),OFFSET(Import.PLQ,$A31-1,AN$15-1,1,1)),(1-[1]PLE!$AA$28)*OFFSET(Import.PLQ,$A31-1,AN$15-1,1,1))))</f>
        <v>0</v>
      </c>
      <c r="AO31" s="7">
        <f ca="1">IF(AO$13="",0,CHOOSE(Detalhamento.OpçãoServiços,OFFSET(Import.PLQ,$A31-1,AO$15-1,1,1),IF($E31&lt;&gt;1,IF(ISNUMBER(INDEX(Import.PLE,Detalhamento!$E31,Detalhamento!AO$15)),IF(INDEX(Import.PLE,Detalhamento!$E31,Detalhamento!AO$15)&lt;=mediçao,OFFSET(Import.PLQ,$A31-1,AO$15-1,1,1),0),0),[1]PLE!$AA$28*OFFSET(Import.PLQ,$A31-1,AO$15-1,1,1)),IF($E31&lt;&gt;1,IF(ISNUMBER(INDEX(Import.PLE,Detalhamento!$E31,Detalhamento!AO$15)),IF(INDEX(Import.PLE,Detalhamento!$E31,Detalhamento!AO$15)&lt;=mediçao,0,OFFSET(Import.PLQ,$A31-1,AO$15-1,1,1)),OFFSET(Import.PLQ,$A31-1,AO$15-1,1,1)),(1-[1]PLE!$AA$28)*OFFSET(Import.PLQ,$A31-1,AO$15-1,1,1))))</f>
        <v>0</v>
      </c>
      <c r="AP31" s="7">
        <f ca="1">IF(AP$13="",0,CHOOSE(Detalhamento.OpçãoServiços,OFFSET(Import.PLQ,$A31-1,AP$15-1,1,1),IF($E31&lt;&gt;1,IF(ISNUMBER(INDEX(Import.PLE,Detalhamento!$E31,Detalhamento!AP$15)),IF(INDEX(Import.PLE,Detalhamento!$E31,Detalhamento!AP$15)&lt;=mediçao,OFFSET(Import.PLQ,$A31-1,AP$15-1,1,1),0),0),[1]PLE!$AA$28*OFFSET(Import.PLQ,$A31-1,AP$15-1,1,1)),IF($E31&lt;&gt;1,IF(ISNUMBER(INDEX(Import.PLE,Detalhamento!$E31,Detalhamento!AP$15)),IF(INDEX(Import.PLE,Detalhamento!$E31,Detalhamento!AP$15)&lt;=mediçao,0,OFFSET(Import.PLQ,$A31-1,AP$15-1,1,1)),OFFSET(Import.PLQ,$A31-1,AP$15-1,1,1)),(1-[1]PLE!$AA$28)*OFFSET(Import.PLQ,$A31-1,AP$15-1,1,1))))</f>
        <v>0</v>
      </c>
      <c r="AQ31" s="7">
        <f ca="1">IF(AQ$13="",0,CHOOSE(Detalhamento.OpçãoServiços,OFFSET(Import.PLQ,$A31-1,AQ$15-1,1,1),IF($E31&lt;&gt;1,IF(ISNUMBER(INDEX(Import.PLE,Detalhamento!$E31,Detalhamento!AQ$15)),IF(INDEX(Import.PLE,Detalhamento!$E31,Detalhamento!AQ$15)&lt;=mediçao,OFFSET(Import.PLQ,$A31-1,AQ$15-1,1,1),0),0),[1]PLE!$AA$28*OFFSET(Import.PLQ,$A31-1,AQ$15-1,1,1)),IF($E31&lt;&gt;1,IF(ISNUMBER(INDEX(Import.PLE,Detalhamento!$E31,Detalhamento!AQ$15)),IF(INDEX(Import.PLE,Detalhamento!$E31,Detalhamento!AQ$15)&lt;=mediçao,0,OFFSET(Import.PLQ,$A31-1,AQ$15-1,1,1)),OFFSET(Import.PLQ,$A31-1,AQ$15-1,1,1)),(1-[1]PLE!$AA$28)*OFFSET(Import.PLQ,$A31-1,AQ$15-1,1,1))))</f>
        <v>0</v>
      </c>
      <c r="AR31" s="7">
        <f ca="1">IF(AR$13="",0,CHOOSE(Detalhamento.OpçãoServiços,OFFSET(Import.PLQ,$A31-1,AR$15-1,1,1),IF($E31&lt;&gt;1,IF(ISNUMBER(INDEX(Import.PLE,Detalhamento!$E31,Detalhamento!AR$15)),IF(INDEX(Import.PLE,Detalhamento!$E31,Detalhamento!AR$15)&lt;=mediçao,OFFSET(Import.PLQ,$A31-1,AR$15-1,1,1),0),0),[1]PLE!$AA$28*OFFSET(Import.PLQ,$A31-1,AR$15-1,1,1)),IF($E31&lt;&gt;1,IF(ISNUMBER(INDEX(Import.PLE,Detalhamento!$E31,Detalhamento!AR$15)),IF(INDEX(Import.PLE,Detalhamento!$E31,Detalhamento!AR$15)&lt;=mediçao,0,OFFSET(Import.PLQ,$A31-1,AR$15-1,1,1)),OFFSET(Import.PLQ,$A31-1,AR$15-1,1,1)),(1-[1]PLE!$AA$28)*OFFSET(Import.PLQ,$A31-1,AR$15-1,1,1))))</f>
        <v>0</v>
      </c>
      <c r="AS31" s="7">
        <f ca="1">IF(AS$13="",0,CHOOSE(Detalhamento.OpçãoServiços,OFFSET(Import.PLQ,$A31-1,AS$15-1,1,1),IF($E31&lt;&gt;1,IF(ISNUMBER(INDEX(Import.PLE,Detalhamento!$E31,Detalhamento!AS$15)),IF(INDEX(Import.PLE,Detalhamento!$E31,Detalhamento!AS$15)&lt;=mediçao,OFFSET(Import.PLQ,$A31-1,AS$15-1,1,1),0),0),[1]PLE!$AA$28*OFFSET(Import.PLQ,$A31-1,AS$15-1,1,1)),IF($E31&lt;&gt;1,IF(ISNUMBER(INDEX(Import.PLE,Detalhamento!$E31,Detalhamento!AS$15)),IF(INDEX(Import.PLE,Detalhamento!$E31,Detalhamento!AS$15)&lt;=mediçao,0,OFFSET(Import.PLQ,$A31-1,AS$15-1,1,1)),OFFSET(Import.PLQ,$A31-1,AS$15-1,1,1)),(1-[1]PLE!$AA$28)*OFFSET(Import.PLQ,$A31-1,AS$15-1,1,1))))</f>
        <v>0</v>
      </c>
      <c r="AT31" s="7">
        <f ca="1">IF(AT$13="",0,CHOOSE(Detalhamento.OpçãoServiços,OFFSET(Import.PLQ,$A31-1,AT$15-1,1,1),IF($E31&lt;&gt;1,IF(ISNUMBER(INDEX(Import.PLE,Detalhamento!$E31,Detalhamento!AT$15)),IF(INDEX(Import.PLE,Detalhamento!$E31,Detalhamento!AT$15)&lt;=mediçao,OFFSET(Import.PLQ,$A31-1,AT$15-1,1,1),0),0),[1]PLE!$AA$28*OFFSET(Import.PLQ,$A31-1,AT$15-1,1,1)),IF($E31&lt;&gt;1,IF(ISNUMBER(INDEX(Import.PLE,Detalhamento!$E31,Detalhamento!AT$15)),IF(INDEX(Import.PLE,Detalhamento!$E31,Detalhamento!AT$15)&lt;=mediçao,0,OFFSET(Import.PLQ,$A31-1,AT$15-1,1,1)),OFFSET(Import.PLQ,$A31-1,AT$15-1,1,1)),(1-[1]PLE!$AA$28)*OFFSET(Import.PLQ,$A31-1,AT$15-1,1,1))))</f>
        <v>0</v>
      </c>
      <c r="AU31" s="7">
        <f ca="1">IF(AU$13="",0,CHOOSE(Detalhamento.OpçãoServiços,OFFSET(Import.PLQ,$A31-1,AU$15-1,1,1),IF($E31&lt;&gt;1,IF(ISNUMBER(INDEX(Import.PLE,Detalhamento!$E31,Detalhamento!AU$15)),IF(INDEX(Import.PLE,Detalhamento!$E31,Detalhamento!AU$15)&lt;=mediçao,OFFSET(Import.PLQ,$A31-1,AU$15-1,1,1),0),0),[1]PLE!$AA$28*OFFSET(Import.PLQ,$A31-1,AU$15-1,1,1)),IF($E31&lt;&gt;1,IF(ISNUMBER(INDEX(Import.PLE,Detalhamento!$E31,Detalhamento!AU$15)),IF(INDEX(Import.PLE,Detalhamento!$E31,Detalhamento!AU$15)&lt;=mediçao,0,OFFSET(Import.PLQ,$A31-1,AU$15-1,1,1)),OFFSET(Import.PLQ,$A31-1,AU$15-1,1,1)),(1-[1]PLE!$AA$28)*OFFSET(Import.PLQ,$A31-1,AU$15-1,1,1))))</f>
        <v>0</v>
      </c>
      <c r="AV31" s="7">
        <f ca="1">IF(AV$13="",0,CHOOSE(Detalhamento.OpçãoServiços,OFFSET(Import.PLQ,$A31-1,AV$15-1,1,1),IF($E31&lt;&gt;1,IF(ISNUMBER(INDEX(Import.PLE,Detalhamento!$E31,Detalhamento!AV$15)),IF(INDEX(Import.PLE,Detalhamento!$E31,Detalhamento!AV$15)&lt;=mediçao,OFFSET(Import.PLQ,$A31-1,AV$15-1,1,1),0),0),[1]PLE!$AA$28*OFFSET(Import.PLQ,$A31-1,AV$15-1,1,1)),IF($E31&lt;&gt;1,IF(ISNUMBER(INDEX(Import.PLE,Detalhamento!$E31,Detalhamento!AV$15)),IF(INDEX(Import.PLE,Detalhamento!$E31,Detalhamento!AV$15)&lt;=mediçao,0,OFFSET(Import.PLQ,$A31-1,AV$15-1,1,1)),OFFSET(Import.PLQ,$A31-1,AV$15-1,1,1)),(1-[1]PLE!$AA$28)*OFFSET(Import.PLQ,$A31-1,AV$15-1,1,1))))</f>
        <v>0</v>
      </c>
      <c r="AW31" s="7">
        <f ca="1">IF(AW$13="",0,CHOOSE(Detalhamento.OpçãoServiços,OFFSET(Import.PLQ,$A31-1,AW$15-1,1,1),IF($E31&lt;&gt;1,IF(ISNUMBER(INDEX(Import.PLE,Detalhamento!$E31,Detalhamento!AW$15)),IF(INDEX(Import.PLE,Detalhamento!$E31,Detalhamento!AW$15)&lt;=mediçao,OFFSET(Import.PLQ,$A31-1,AW$15-1,1,1),0),0),[1]PLE!$AA$28*OFFSET(Import.PLQ,$A31-1,AW$15-1,1,1)),IF($E31&lt;&gt;1,IF(ISNUMBER(INDEX(Import.PLE,Detalhamento!$E31,Detalhamento!AW$15)),IF(INDEX(Import.PLE,Detalhamento!$E31,Detalhamento!AW$15)&lt;=mediçao,0,OFFSET(Import.PLQ,$A31-1,AW$15-1,1,1)),OFFSET(Import.PLQ,$A31-1,AW$15-1,1,1)),(1-[1]PLE!$AA$28)*OFFSET(Import.PLQ,$A31-1,AW$15-1,1,1))))</f>
        <v>0</v>
      </c>
      <c r="AX31" s="7">
        <f ca="1">IF(AX$13="",0,CHOOSE(Detalhamento.OpçãoServiços,OFFSET(Import.PLQ,$A31-1,AX$15-1,1,1),IF($E31&lt;&gt;1,IF(ISNUMBER(INDEX(Import.PLE,Detalhamento!$E31,Detalhamento!AX$15)),IF(INDEX(Import.PLE,Detalhamento!$E31,Detalhamento!AX$15)&lt;=mediçao,OFFSET(Import.PLQ,$A31-1,AX$15-1,1,1),0),0),[1]PLE!$AA$28*OFFSET(Import.PLQ,$A31-1,AX$15-1,1,1)),IF($E31&lt;&gt;1,IF(ISNUMBER(INDEX(Import.PLE,Detalhamento!$E31,Detalhamento!AX$15)),IF(INDEX(Import.PLE,Detalhamento!$E31,Detalhamento!AX$15)&lt;=mediçao,0,OFFSET(Import.PLQ,$A31-1,AX$15-1,1,1)),OFFSET(Import.PLQ,$A31-1,AX$15-1,1,1)),(1-[1]PLE!$AA$28)*OFFSET(Import.PLQ,$A31-1,AX$15-1,1,1))))</f>
        <v>0</v>
      </c>
      <c r="AY31" s="7">
        <f ca="1">IF(AY$13="",0,CHOOSE(Detalhamento.OpçãoServiços,OFFSET(Import.PLQ,$A31-1,AY$15-1,1,1),IF($E31&lt;&gt;1,IF(ISNUMBER(INDEX(Import.PLE,Detalhamento!$E31,Detalhamento!AY$15)),IF(INDEX(Import.PLE,Detalhamento!$E31,Detalhamento!AY$15)&lt;=mediçao,OFFSET(Import.PLQ,$A31-1,AY$15-1,1,1),0),0),[1]PLE!$AA$28*OFFSET(Import.PLQ,$A31-1,AY$15-1,1,1)),IF($E31&lt;&gt;1,IF(ISNUMBER(INDEX(Import.PLE,Detalhamento!$E31,Detalhamento!AY$15)),IF(INDEX(Import.PLE,Detalhamento!$E31,Detalhamento!AY$15)&lt;=mediçao,0,OFFSET(Import.PLQ,$A31-1,AY$15-1,1,1)),OFFSET(Import.PLQ,$A31-1,AY$15-1,1,1)),(1-[1]PLE!$AA$28)*OFFSET(Import.PLQ,$A31-1,AY$15-1,1,1))))</f>
        <v>0</v>
      </c>
      <c r="AZ31" s="7">
        <f ca="1">IF(AZ$13="",0,CHOOSE(Detalhamento.OpçãoServiços,OFFSET(Import.PLQ,$A31-1,AZ$15-1,1,1),IF($E31&lt;&gt;1,IF(ISNUMBER(INDEX(Import.PLE,Detalhamento!$E31,Detalhamento!AZ$15)),IF(INDEX(Import.PLE,Detalhamento!$E31,Detalhamento!AZ$15)&lt;=mediçao,OFFSET(Import.PLQ,$A31-1,AZ$15-1,1,1),0),0),[1]PLE!$AA$28*OFFSET(Import.PLQ,$A31-1,AZ$15-1,1,1)),IF($E31&lt;&gt;1,IF(ISNUMBER(INDEX(Import.PLE,Detalhamento!$E31,Detalhamento!AZ$15)),IF(INDEX(Import.PLE,Detalhamento!$E31,Detalhamento!AZ$15)&lt;=mediçao,0,OFFSET(Import.PLQ,$A31-1,AZ$15-1,1,1)),OFFSET(Import.PLQ,$A31-1,AZ$15-1,1,1)),(1-[1]PLE!$AA$28)*OFFSET(Import.PLQ,$A31-1,AZ$15-1,1,1))))</f>
        <v>0</v>
      </c>
      <c r="BA31" s="7">
        <f ca="1">IF(BA$13="",0,CHOOSE(Detalhamento.OpçãoServiços,OFFSET(Import.PLQ,$A31-1,BA$15-1,1,1),IF($E31&lt;&gt;1,IF(ISNUMBER(INDEX(Import.PLE,Detalhamento!$E31,Detalhamento!BA$15)),IF(INDEX(Import.PLE,Detalhamento!$E31,Detalhamento!BA$15)&lt;=mediçao,OFFSET(Import.PLQ,$A31-1,BA$15-1,1,1),0),0),[1]PLE!$AA$28*OFFSET(Import.PLQ,$A31-1,BA$15-1,1,1)),IF($E31&lt;&gt;1,IF(ISNUMBER(INDEX(Import.PLE,Detalhamento!$E31,Detalhamento!BA$15)),IF(INDEX(Import.PLE,Detalhamento!$E31,Detalhamento!BA$15)&lt;=mediçao,0,OFFSET(Import.PLQ,$A31-1,BA$15-1,1,1)),OFFSET(Import.PLQ,$A31-1,BA$15-1,1,1)),(1-[1]PLE!$AA$28)*OFFSET(Import.PLQ,$A31-1,BA$15-1,1,1))))</f>
        <v>0</v>
      </c>
      <c r="BB31" s="7">
        <f ca="1">IF(BB$13="",0,CHOOSE(Detalhamento.OpçãoServiços,OFFSET(Import.PLQ,$A31-1,BB$15-1,1,1),IF($E31&lt;&gt;1,IF(ISNUMBER(INDEX(Import.PLE,Detalhamento!$E31,Detalhamento!BB$15)),IF(INDEX(Import.PLE,Detalhamento!$E31,Detalhamento!BB$15)&lt;=mediçao,OFFSET(Import.PLQ,$A31-1,BB$15-1,1,1),0),0),[1]PLE!$AA$28*OFFSET(Import.PLQ,$A31-1,BB$15-1,1,1)),IF($E31&lt;&gt;1,IF(ISNUMBER(INDEX(Import.PLE,Detalhamento!$E31,Detalhamento!BB$15)),IF(INDEX(Import.PLE,Detalhamento!$E31,Detalhamento!BB$15)&lt;=mediçao,0,OFFSET(Import.PLQ,$A31-1,BB$15-1,1,1)),OFFSET(Import.PLQ,$A31-1,BB$15-1,1,1)),(1-[1]PLE!$AA$28)*OFFSET(Import.PLQ,$A31-1,BB$15-1,1,1))))</f>
        <v>0</v>
      </c>
      <c r="BC31" s="7">
        <f ca="1">IF(BC$13="",0,CHOOSE(Detalhamento.OpçãoServiços,OFFSET(Import.PLQ,$A31-1,BC$15-1,1,1),IF($E31&lt;&gt;1,IF(ISNUMBER(INDEX(Import.PLE,Detalhamento!$E31,Detalhamento!BC$15)),IF(INDEX(Import.PLE,Detalhamento!$E31,Detalhamento!BC$15)&lt;=mediçao,OFFSET(Import.PLQ,$A31-1,BC$15-1,1,1),0),0),[1]PLE!$AA$28*OFFSET(Import.PLQ,$A31-1,BC$15-1,1,1)),IF($E31&lt;&gt;1,IF(ISNUMBER(INDEX(Import.PLE,Detalhamento!$E31,Detalhamento!BC$15)),IF(INDEX(Import.PLE,Detalhamento!$E31,Detalhamento!BC$15)&lt;=mediçao,0,OFFSET(Import.PLQ,$A31-1,BC$15-1,1,1)),OFFSET(Import.PLQ,$A31-1,BC$15-1,1,1)),(1-[1]PLE!$AA$28)*OFFSET(Import.PLQ,$A31-1,BC$15-1,1,1))))</f>
        <v>0</v>
      </c>
      <c r="BD31" s="7">
        <f ca="1">IF(BD$13="",0,CHOOSE(Detalhamento.OpçãoServiços,OFFSET(Import.PLQ,$A31-1,BD$15-1,1,1),IF($E31&lt;&gt;1,IF(ISNUMBER(INDEX(Import.PLE,Detalhamento!$E31,Detalhamento!BD$15)),IF(INDEX(Import.PLE,Detalhamento!$E31,Detalhamento!BD$15)&lt;=mediçao,OFFSET(Import.PLQ,$A31-1,BD$15-1,1,1),0),0),[1]PLE!$AA$28*OFFSET(Import.PLQ,$A31-1,BD$15-1,1,1)),IF($E31&lt;&gt;1,IF(ISNUMBER(INDEX(Import.PLE,Detalhamento!$E31,Detalhamento!BD$15)),IF(INDEX(Import.PLE,Detalhamento!$E31,Detalhamento!BD$15)&lt;=mediçao,0,OFFSET(Import.PLQ,$A31-1,BD$15-1,1,1)),OFFSET(Import.PLQ,$A31-1,BD$15-1,1,1)),(1-[1]PLE!$AA$28)*OFFSET(Import.PLQ,$A31-1,BD$15-1,1,1))))</f>
        <v>0</v>
      </c>
      <c r="BE31" s="7">
        <f ca="1">IF(BE$13="",0,CHOOSE(Detalhamento.OpçãoServiços,OFFSET(Import.PLQ,$A31-1,BE$15-1,1,1),IF($E31&lt;&gt;1,IF(ISNUMBER(INDEX(Import.PLE,Detalhamento!$E31,Detalhamento!BE$15)),IF(INDEX(Import.PLE,Detalhamento!$E31,Detalhamento!BE$15)&lt;=mediçao,OFFSET(Import.PLQ,$A31-1,BE$15-1,1,1),0),0),[1]PLE!$AA$28*OFFSET(Import.PLQ,$A31-1,BE$15-1,1,1)),IF($E31&lt;&gt;1,IF(ISNUMBER(INDEX(Import.PLE,Detalhamento!$E31,Detalhamento!BE$15)),IF(INDEX(Import.PLE,Detalhamento!$E31,Detalhamento!BE$15)&lt;=mediçao,0,OFFSET(Import.PLQ,$A31-1,BE$15-1,1,1)),OFFSET(Import.PLQ,$A31-1,BE$15-1,1,1)),(1-[1]PLE!$AA$28)*OFFSET(Import.PLQ,$A31-1,BE$15-1,1,1))))</f>
        <v>0</v>
      </c>
      <c r="BF31" s="7">
        <f ca="1">IF(BF$13="",0,CHOOSE(Detalhamento.OpçãoServiços,OFFSET(Import.PLQ,$A31-1,BF$15-1,1,1),IF($E31&lt;&gt;1,IF(ISNUMBER(INDEX(Import.PLE,Detalhamento!$E31,Detalhamento!BF$15)),IF(INDEX(Import.PLE,Detalhamento!$E31,Detalhamento!BF$15)&lt;=mediçao,OFFSET(Import.PLQ,$A31-1,BF$15-1,1,1),0),0),[1]PLE!$AA$28*OFFSET(Import.PLQ,$A31-1,BF$15-1,1,1)),IF($E31&lt;&gt;1,IF(ISNUMBER(INDEX(Import.PLE,Detalhamento!$E31,Detalhamento!BF$15)),IF(INDEX(Import.PLE,Detalhamento!$E31,Detalhamento!BF$15)&lt;=mediçao,0,OFFSET(Import.PLQ,$A31-1,BF$15-1,1,1)),OFFSET(Import.PLQ,$A31-1,BF$15-1,1,1)),(1-[1]PLE!$AA$28)*OFFSET(Import.PLQ,$A31-1,BF$15-1,1,1))))</f>
        <v>0</v>
      </c>
      <c r="BG31" s="7">
        <f ca="1">IF(BG$13="",0,CHOOSE(Detalhamento.OpçãoServiços,OFFSET(Import.PLQ,$A31-1,BG$15-1,1,1),IF($E31&lt;&gt;1,IF(ISNUMBER(INDEX(Import.PLE,Detalhamento!$E31,Detalhamento!BG$15)),IF(INDEX(Import.PLE,Detalhamento!$E31,Detalhamento!BG$15)&lt;=mediçao,OFFSET(Import.PLQ,$A31-1,BG$15-1,1,1),0),0),[1]PLE!$AA$28*OFFSET(Import.PLQ,$A31-1,BG$15-1,1,1)),IF($E31&lt;&gt;1,IF(ISNUMBER(INDEX(Import.PLE,Detalhamento!$E31,Detalhamento!BG$15)),IF(INDEX(Import.PLE,Detalhamento!$E31,Detalhamento!BG$15)&lt;=mediçao,0,OFFSET(Import.PLQ,$A31-1,BG$15-1,1,1)),OFFSET(Import.PLQ,$A31-1,BG$15-1,1,1)),(1-[1]PLE!$AA$28)*OFFSET(Import.PLQ,$A31-1,BG$15-1,1,1))))</f>
        <v>0</v>
      </c>
      <c r="BH31" s="7">
        <f ca="1">IF(BH$13="",0,CHOOSE(Detalhamento.OpçãoServiços,OFFSET(Import.PLQ,$A31-1,BH$15-1,1,1),IF($E31&lt;&gt;1,IF(ISNUMBER(INDEX(Import.PLE,Detalhamento!$E31,Detalhamento!BH$15)),IF(INDEX(Import.PLE,Detalhamento!$E31,Detalhamento!BH$15)&lt;=mediçao,OFFSET(Import.PLQ,$A31-1,BH$15-1,1,1),0),0),[1]PLE!$AA$28*OFFSET(Import.PLQ,$A31-1,BH$15-1,1,1)),IF($E31&lt;&gt;1,IF(ISNUMBER(INDEX(Import.PLE,Detalhamento!$E31,Detalhamento!BH$15)),IF(INDEX(Import.PLE,Detalhamento!$E31,Detalhamento!BH$15)&lt;=mediçao,0,OFFSET(Import.PLQ,$A31-1,BH$15-1,1,1)),OFFSET(Import.PLQ,$A31-1,BH$15-1,1,1)),(1-[1]PLE!$AA$28)*OFFSET(Import.PLQ,$A31-1,BH$15-1,1,1))))</f>
        <v>0</v>
      </c>
      <c r="BI31" s="7">
        <f ca="1">IF(BI$13="",0,CHOOSE(Detalhamento.OpçãoServiços,OFFSET(Import.PLQ,$A31-1,BI$15-1,1,1),IF($E31&lt;&gt;1,IF(ISNUMBER(INDEX(Import.PLE,Detalhamento!$E31,Detalhamento!BI$15)),IF(INDEX(Import.PLE,Detalhamento!$E31,Detalhamento!BI$15)&lt;=mediçao,OFFSET(Import.PLQ,$A31-1,BI$15-1,1,1),0),0),[1]PLE!$AA$28*OFFSET(Import.PLQ,$A31-1,BI$15-1,1,1)),IF($E31&lt;&gt;1,IF(ISNUMBER(INDEX(Import.PLE,Detalhamento!$E31,Detalhamento!BI$15)),IF(INDEX(Import.PLE,Detalhamento!$E31,Detalhamento!BI$15)&lt;=mediçao,0,OFFSET(Import.PLQ,$A31-1,BI$15-1,1,1)),OFFSET(Import.PLQ,$A31-1,BI$15-1,1,1)),(1-[1]PLE!$AA$28)*OFFSET(Import.PLQ,$A31-1,BI$15-1,1,1))))</f>
        <v>0</v>
      </c>
    </row>
    <row r="32" spans="1:61" ht="78.75" x14ac:dyDescent="0.2">
      <c r="A32" s="1">
        <v>11</v>
      </c>
      <c r="B32" s="2" t="str">
        <f ca="1">OFFSET(LIorçamento,$A32-1,B$16,1,1)</f>
        <v>Serviço</v>
      </c>
      <c r="E32" s="3">
        <f ca="1">OFFSET(LIorçamento,$A32-1,E$16,1,1)</f>
        <v>4</v>
      </c>
      <c r="F32" s="4">
        <f ca="1">CHOOSE($B$8,IF(OR(Nível="Serviço",Nível="Evento"),E32*10^4+IF(Nível&lt;&gt;"Evento",A32,0),0),IF(Nível&lt;&gt;"Evento",A32,0))</f>
        <v>40011</v>
      </c>
      <c r="G32" s="4" t="str">
        <f ca="1">OFFSET(LIorçamento,$A32-1,G$16,1,1)</f>
        <v>3.2</v>
      </c>
      <c r="H32" s="5" t="str">
        <f ca="1">OFFSET(LIorçamento,$A32-1,H$16,1,1)</f>
        <v>ESCAVAÇÃO MECANIZADA DE VALA COM PROFUNDIDADE MAIOR QUE 1,5 M ATÉ 3,0M, M (MÉDIA ENTRE MONTANTE E JUSANTE/UMA COMPOSIÇÃO POR TRECHO) COM RETRO
ESCAVADEIRA (CAPACIDADE DA CAÇAMBA DA RETRO: 0,26 M3 / POTÊNCIA: 88 HP), LARGURA DE 0,8 M A 1,5 M, EM SOLO DE 1A CATEGORIA, LOCAIS COM BAIXONÍVEL DE INTERFERÊNCIA. AF_01/2015</v>
      </c>
      <c r="I32" s="6" t="str">
        <f ca="1">IF(OR(Nível="Serviço",Nível="evento"),OFFSET(LIorçamento,$A32-1,I$16,1,1),"")</f>
        <v>M³</v>
      </c>
      <c r="J32" s="7">
        <f ca="1">IF(OR(Nível="Serviço",Nível="evento"),SUM(L32:BI32),"")</f>
        <v>147.77000000000001</v>
      </c>
      <c r="K32" s="8"/>
      <c r="L32" s="7">
        <f ca="1">IF(L$13="",0,CHOOSE(Detalhamento.OpçãoServiços,OFFSET(Import.PLQ,$A32-1,L$15-1,1,1),IF($E32&lt;&gt;1,IF(ISNUMBER(INDEX(Import.PLE,Detalhamento!$E32,Detalhamento!L$15)),IF(INDEX(Import.PLE,Detalhamento!$E32,Detalhamento!L$15)&lt;=mediçao,OFFSET(Import.PLQ,$A32-1,L$15-1,1,1),0),0),[1]PLE!$AA$28*OFFSET(Import.PLQ,$A32-1,L$15-1,1,1)),IF($E32&lt;&gt;1,IF(ISNUMBER(INDEX(Import.PLE,Detalhamento!$E32,Detalhamento!L$15)),IF(INDEX(Import.PLE,Detalhamento!$E32,Detalhamento!L$15)&lt;=mediçao,0,OFFSET(Import.PLQ,$A32-1,L$15-1,1,1)),OFFSET(Import.PLQ,$A32-1,L$15-1,1,1)),(1-[1]PLE!$AA$28)*OFFSET(Import.PLQ,$A32-1,L$15-1,1,1))))</f>
        <v>0</v>
      </c>
      <c r="M32" s="7">
        <f ca="1">IF(M$13="",0,CHOOSE(Detalhamento.OpçãoServiços,OFFSET(Import.PLQ,$A32-1,M$15-1,1,1),IF($E32&lt;&gt;1,IF(ISNUMBER(INDEX(Import.PLE,Detalhamento!$E32,Detalhamento!M$15)),IF(INDEX(Import.PLE,Detalhamento!$E32,Detalhamento!M$15)&lt;=mediçao,OFFSET(Import.PLQ,$A32-1,M$15-1,1,1),0),0),[1]PLE!$AA$28*OFFSET(Import.PLQ,$A32-1,M$15-1,1,1)),IF($E32&lt;&gt;1,IF(ISNUMBER(INDEX(Import.PLE,Detalhamento!$E32,Detalhamento!M$15)),IF(INDEX(Import.PLE,Detalhamento!$E32,Detalhamento!M$15)&lt;=mediçao,0,OFFSET(Import.PLQ,$A32-1,M$15-1,1,1)),OFFSET(Import.PLQ,$A32-1,M$15-1,1,1)),(1-[1]PLE!$AA$28)*OFFSET(Import.PLQ,$A32-1,M$15-1,1,1))))</f>
        <v>47.5</v>
      </c>
      <c r="N32" s="7">
        <f ca="1">IF(N$13="",0,CHOOSE(Detalhamento.OpçãoServiços,OFFSET(Import.PLQ,$A32-1,N$15-1,1,1),IF($E32&lt;&gt;1,IF(ISNUMBER(INDEX(Import.PLE,Detalhamento!$E32,Detalhamento!N$15)),IF(INDEX(Import.PLE,Detalhamento!$E32,Detalhamento!N$15)&lt;=mediçao,OFFSET(Import.PLQ,$A32-1,N$15-1,1,1),0),0),[1]PLE!$AA$28*OFFSET(Import.PLQ,$A32-1,N$15-1,1,1)),IF($E32&lt;&gt;1,IF(ISNUMBER(INDEX(Import.PLE,Detalhamento!$E32,Detalhamento!N$15)),IF(INDEX(Import.PLE,Detalhamento!$E32,Detalhamento!N$15)&lt;=mediçao,0,OFFSET(Import.PLQ,$A32-1,N$15-1,1,1)),OFFSET(Import.PLQ,$A32-1,N$15-1,1,1)),(1-[1]PLE!$AA$28)*OFFSET(Import.PLQ,$A32-1,N$15-1,1,1))))</f>
        <v>46.17</v>
      </c>
      <c r="O32" s="7">
        <f ca="1">IF(O$13="",0,CHOOSE(Detalhamento.OpçãoServiços,OFFSET(Import.PLQ,$A32-1,O$15-1,1,1),IF($E32&lt;&gt;1,IF(ISNUMBER(INDEX(Import.PLE,Detalhamento!$E32,Detalhamento!O$15)),IF(INDEX(Import.PLE,Detalhamento!$E32,Detalhamento!O$15)&lt;=mediçao,OFFSET(Import.PLQ,$A32-1,O$15-1,1,1),0),0),[1]PLE!$AA$28*OFFSET(Import.PLQ,$A32-1,O$15-1,1,1)),IF($E32&lt;&gt;1,IF(ISNUMBER(INDEX(Import.PLE,Detalhamento!$E32,Detalhamento!O$15)),IF(INDEX(Import.PLE,Detalhamento!$E32,Detalhamento!O$15)&lt;=mediçao,0,OFFSET(Import.PLQ,$A32-1,O$15-1,1,1)),OFFSET(Import.PLQ,$A32-1,O$15-1,1,1)),(1-[1]PLE!$AA$28)*OFFSET(Import.PLQ,$A32-1,O$15-1,1,1))))</f>
        <v>17.8</v>
      </c>
      <c r="P32" s="7">
        <f ca="1">IF(P$13="",0,CHOOSE(Detalhamento.OpçãoServiços,OFFSET(Import.PLQ,$A32-1,P$15-1,1,1),IF($E32&lt;&gt;1,IF(ISNUMBER(INDEX(Import.PLE,Detalhamento!$E32,Detalhamento!P$15)),IF(INDEX(Import.PLE,Detalhamento!$E32,Detalhamento!P$15)&lt;=mediçao,OFFSET(Import.PLQ,$A32-1,P$15-1,1,1),0),0),[1]PLE!$AA$28*OFFSET(Import.PLQ,$A32-1,P$15-1,1,1)),IF($E32&lt;&gt;1,IF(ISNUMBER(INDEX(Import.PLE,Detalhamento!$E32,Detalhamento!P$15)),IF(INDEX(Import.PLE,Detalhamento!$E32,Detalhamento!P$15)&lt;=mediçao,0,OFFSET(Import.PLQ,$A32-1,P$15-1,1,1)),OFFSET(Import.PLQ,$A32-1,P$15-1,1,1)),(1-[1]PLE!$AA$28)*OFFSET(Import.PLQ,$A32-1,P$15-1,1,1))))</f>
        <v>18.03</v>
      </c>
      <c r="Q32" s="7">
        <f ca="1">IF(Q$13="",0,CHOOSE(Detalhamento.OpçãoServiços,OFFSET(Import.PLQ,$A32-1,Q$15-1,1,1),IF($E32&lt;&gt;1,IF(ISNUMBER(INDEX(Import.PLE,Detalhamento!$E32,Detalhamento!Q$15)),IF(INDEX(Import.PLE,Detalhamento!$E32,Detalhamento!Q$15)&lt;=mediçao,OFFSET(Import.PLQ,$A32-1,Q$15-1,1,1),0),0),[1]PLE!$AA$28*OFFSET(Import.PLQ,$A32-1,Q$15-1,1,1)),IF($E32&lt;&gt;1,IF(ISNUMBER(INDEX(Import.PLE,Detalhamento!$E32,Detalhamento!Q$15)),IF(INDEX(Import.PLE,Detalhamento!$E32,Detalhamento!Q$15)&lt;=mediçao,0,OFFSET(Import.PLQ,$A32-1,Q$15-1,1,1)),OFFSET(Import.PLQ,$A32-1,Q$15-1,1,1)),(1-[1]PLE!$AA$28)*OFFSET(Import.PLQ,$A32-1,Q$15-1,1,1))))</f>
        <v>18.27</v>
      </c>
      <c r="R32" s="7">
        <f ca="1">IF(R$13="",0,CHOOSE(Detalhamento.OpçãoServiços,OFFSET(Import.PLQ,$A32-1,R$15-1,1,1),IF($E32&lt;&gt;1,IF(ISNUMBER(INDEX(Import.PLE,Detalhamento!$E32,Detalhamento!R$15)),IF(INDEX(Import.PLE,Detalhamento!$E32,Detalhamento!R$15)&lt;=mediçao,OFFSET(Import.PLQ,$A32-1,R$15-1,1,1),0),0),[1]PLE!$AA$28*OFFSET(Import.PLQ,$A32-1,R$15-1,1,1)),IF($E32&lt;&gt;1,IF(ISNUMBER(INDEX(Import.PLE,Detalhamento!$E32,Detalhamento!R$15)),IF(INDEX(Import.PLE,Detalhamento!$E32,Detalhamento!R$15)&lt;=mediçao,0,OFFSET(Import.PLQ,$A32-1,R$15-1,1,1)),OFFSET(Import.PLQ,$A32-1,R$15-1,1,1)),(1-[1]PLE!$AA$28)*OFFSET(Import.PLQ,$A32-1,R$15-1,1,1))))</f>
        <v>0</v>
      </c>
      <c r="S32" s="7">
        <f ca="1">IF(S$13="",0,CHOOSE(Detalhamento.OpçãoServiços,OFFSET(Import.PLQ,$A32-1,S$15-1,1,1),IF($E32&lt;&gt;1,IF(ISNUMBER(INDEX(Import.PLE,Detalhamento!$E32,Detalhamento!S$15)),IF(INDEX(Import.PLE,Detalhamento!$E32,Detalhamento!S$15)&lt;=mediçao,OFFSET(Import.PLQ,$A32-1,S$15-1,1,1),0),0),[1]PLE!$AA$28*OFFSET(Import.PLQ,$A32-1,S$15-1,1,1)),IF($E32&lt;&gt;1,IF(ISNUMBER(INDEX(Import.PLE,Detalhamento!$E32,Detalhamento!S$15)),IF(INDEX(Import.PLE,Detalhamento!$E32,Detalhamento!S$15)&lt;=mediçao,0,OFFSET(Import.PLQ,$A32-1,S$15-1,1,1)),OFFSET(Import.PLQ,$A32-1,S$15-1,1,1)),(1-[1]PLE!$AA$28)*OFFSET(Import.PLQ,$A32-1,S$15-1,1,1))))</f>
        <v>0</v>
      </c>
      <c r="T32" s="7">
        <f ca="1">IF(T$13="",0,CHOOSE(Detalhamento.OpçãoServiços,OFFSET(Import.PLQ,$A32-1,T$15-1,1,1),IF($E32&lt;&gt;1,IF(ISNUMBER(INDEX(Import.PLE,Detalhamento!$E32,Detalhamento!T$15)),IF(INDEX(Import.PLE,Detalhamento!$E32,Detalhamento!T$15)&lt;=mediçao,OFFSET(Import.PLQ,$A32-1,T$15-1,1,1),0),0),[1]PLE!$AA$28*OFFSET(Import.PLQ,$A32-1,T$15-1,1,1)),IF($E32&lt;&gt;1,IF(ISNUMBER(INDEX(Import.PLE,Detalhamento!$E32,Detalhamento!T$15)),IF(INDEX(Import.PLE,Detalhamento!$E32,Detalhamento!T$15)&lt;=mediçao,0,OFFSET(Import.PLQ,$A32-1,T$15-1,1,1)),OFFSET(Import.PLQ,$A32-1,T$15-1,1,1)),(1-[1]PLE!$AA$28)*OFFSET(Import.PLQ,$A32-1,T$15-1,1,1))))</f>
        <v>0</v>
      </c>
      <c r="U32" s="7">
        <f ca="1">IF(U$13="",0,CHOOSE(Detalhamento.OpçãoServiços,OFFSET(Import.PLQ,$A32-1,U$15-1,1,1),IF($E32&lt;&gt;1,IF(ISNUMBER(INDEX(Import.PLE,Detalhamento!$E32,Detalhamento!U$15)),IF(INDEX(Import.PLE,Detalhamento!$E32,Detalhamento!U$15)&lt;=mediçao,OFFSET(Import.PLQ,$A32-1,U$15-1,1,1),0),0),[1]PLE!$AA$28*OFFSET(Import.PLQ,$A32-1,U$15-1,1,1)),IF($E32&lt;&gt;1,IF(ISNUMBER(INDEX(Import.PLE,Detalhamento!$E32,Detalhamento!U$15)),IF(INDEX(Import.PLE,Detalhamento!$E32,Detalhamento!U$15)&lt;=mediçao,0,OFFSET(Import.PLQ,$A32-1,U$15-1,1,1)),OFFSET(Import.PLQ,$A32-1,U$15-1,1,1)),(1-[1]PLE!$AA$28)*OFFSET(Import.PLQ,$A32-1,U$15-1,1,1))))</f>
        <v>0</v>
      </c>
      <c r="V32" s="7">
        <f ca="1">IF(V$13="",0,CHOOSE(Detalhamento.OpçãoServiços,OFFSET(Import.PLQ,$A32-1,V$15-1,1,1),IF($E32&lt;&gt;1,IF(ISNUMBER(INDEX(Import.PLE,Detalhamento!$E32,Detalhamento!V$15)),IF(INDEX(Import.PLE,Detalhamento!$E32,Detalhamento!V$15)&lt;=mediçao,OFFSET(Import.PLQ,$A32-1,V$15-1,1,1),0),0),[1]PLE!$AA$28*OFFSET(Import.PLQ,$A32-1,V$15-1,1,1)),IF($E32&lt;&gt;1,IF(ISNUMBER(INDEX(Import.PLE,Detalhamento!$E32,Detalhamento!V$15)),IF(INDEX(Import.PLE,Detalhamento!$E32,Detalhamento!V$15)&lt;=mediçao,0,OFFSET(Import.PLQ,$A32-1,V$15-1,1,1)),OFFSET(Import.PLQ,$A32-1,V$15-1,1,1)),(1-[1]PLE!$AA$28)*OFFSET(Import.PLQ,$A32-1,V$15-1,1,1))))</f>
        <v>0</v>
      </c>
      <c r="W32" s="7">
        <f ca="1">IF(W$13="",0,CHOOSE(Detalhamento.OpçãoServiços,OFFSET(Import.PLQ,$A32-1,W$15-1,1,1),IF($E32&lt;&gt;1,IF(ISNUMBER(INDEX(Import.PLE,Detalhamento!$E32,Detalhamento!W$15)),IF(INDEX(Import.PLE,Detalhamento!$E32,Detalhamento!W$15)&lt;=mediçao,OFFSET(Import.PLQ,$A32-1,W$15-1,1,1),0),0),[1]PLE!$AA$28*OFFSET(Import.PLQ,$A32-1,W$15-1,1,1)),IF($E32&lt;&gt;1,IF(ISNUMBER(INDEX(Import.PLE,Detalhamento!$E32,Detalhamento!W$15)),IF(INDEX(Import.PLE,Detalhamento!$E32,Detalhamento!W$15)&lt;=mediçao,0,OFFSET(Import.PLQ,$A32-1,W$15-1,1,1)),OFFSET(Import.PLQ,$A32-1,W$15-1,1,1)),(1-[1]PLE!$AA$28)*OFFSET(Import.PLQ,$A32-1,W$15-1,1,1))))</f>
        <v>0</v>
      </c>
      <c r="X32" s="7">
        <f ca="1">IF(X$13="",0,CHOOSE(Detalhamento.OpçãoServiços,OFFSET(Import.PLQ,$A32-1,X$15-1,1,1),IF($E32&lt;&gt;1,IF(ISNUMBER(INDEX(Import.PLE,Detalhamento!$E32,Detalhamento!X$15)),IF(INDEX(Import.PLE,Detalhamento!$E32,Detalhamento!X$15)&lt;=mediçao,OFFSET(Import.PLQ,$A32-1,X$15-1,1,1),0),0),[1]PLE!$AA$28*OFFSET(Import.PLQ,$A32-1,X$15-1,1,1)),IF($E32&lt;&gt;1,IF(ISNUMBER(INDEX(Import.PLE,Detalhamento!$E32,Detalhamento!X$15)),IF(INDEX(Import.PLE,Detalhamento!$E32,Detalhamento!X$15)&lt;=mediçao,0,OFFSET(Import.PLQ,$A32-1,X$15-1,1,1)),OFFSET(Import.PLQ,$A32-1,X$15-1,1,1)),(1-[1]PLE!$AA$28)*OFFSET(Import.PLQ,$A32-1,X$15-1,1,1))))</f>
        <v>0</v>
      </c>
      <c r="Y32" s="7">
        <f ca="1">IF(Y$13="",0,CHOOSE(Detalhamento.OpçãoServiços,OFFSET(Import.PLQ,$A32-1,Y$15-1,1,1),IF($E32&lt;&gt;1,IF(ISNUMBER(INDEX(Import.PLE,Detalhamento!$E32,Detalhamento!Y$15)),IF(INDEX(Import.PLE,Detalhamento!$E32,Detalhamento!Y$15)&lt;=mediçao,OFFSET(Import.PLQ,$A32-1,Y$15-1,1,1),0),0),[1]PLE!$AA$28*OFFSET(Import.PLQ,$A32-1,Y$15-1,1,1)),IF($E32&lt;&gt;1,IF(ISNUMBER(INDEX(Import.PLE,Detalhamento!$E32,Detalhamento!Y$15)),IF(INDEX(Import.PLE,Detalhamento!$E32,Detalhamento!Y$15)&lt;=mediçao,0,OFFSET(Import.PLQ,$A32-1,Y$15-1,1,1)),OFFSET(Import.PLQ,$A32-1,Y$15-1,1,1)),(1-[1]PLE!$AA$28)*OFFSET(Import.PLQ,$A32-1,Y$15-1,1,1))))</f>
        <v>0</v>
      </c>
      <c r="Z32" s="7">
        <f ca="1">IF(Z$13="",0,CHOOSE(Detalhamento.OpçãoServiços,OFFSET(Import.PLQ,$A32-1,Z$15-1,1,1),IF($E32&lt;&gt;1,IF(ISNUMBER(INDEX(Import.PLE,Detalhamento!$E32,Detalhamento!Z$15)),IF(INDEX(Import.PLE,Detalhamento!$E32,Detalhamento!Z$15)&lt;=mediçao,OFFSET(Import.PLQ,$A32-1,Z$15-1,1,1),0),0),[1]PLE!$AA$28*OFFSET(Import.PLQ,$A32-1,Z$15-1,1,1)),IF($E32&lt;&gt;1,IF(ISNUMBER(INDEX(Import.PLE,Detalhamento!$E32,Detalhamento!Z$15)),IF(INDEX(Import.PLE,Detalhamento!$E32,Detalhamento!Z$15)&lt;=mediçao,0,OFFSET(Import.PLQ,$A32-1,Z$15-1,1,1)),OFFSET(Import.PLQ,$A32-1,Z$15-1,1,1)),(1-[1]PLE!$AA$28)*OFFSET(Import.PLQ,$A32-1,Z$15-1,1,1))))</f>
        <v>0</v>
      </c>
      <c r="AA32" s="7">
        <f ca="1">IF(AA$13="",0,CHOOSE(Detalhamento.OpçãoServiços,OFFSET(Import.PLQ,$A32-1,AA$15-1,1,1),IF($E32&lt;&gt;1,IF(ISNUMBER(INDEX(Import.PLE,Detalhamento!$E32,Detalhamento!AA$15)),IF(INDEX(Import.PLE,Detalhamento!$E32,Detalhamento!AA$15)&lt;=mediçao,OFFSET(Import.PLQ,$A32-1,AA$15-1,1,1),0),0),[1]PLE!$AA$28*OFFSET(Import.PLQ,$A32-1,AA$15-1,1,1)),IF($E32&lt;&gt;1,IF(ISNUMBER(INDEX(Import.PLE,Detalhamento!$E32,Detalhamento!AA$15)),IF(INDEX(Import.PLE,Detalhamento!$E32,Detalhamento!AA$15)&lt;=mediçao,0,OFFSET(Import.PLQ,$A32-1,AA$15-1,1,1)),OFFSET(Import.PLQ,$A32-1,AA$15-1,1,1)),(1-[1]PLE!$AA$28)*OFFSET(Import.PLQ,$A32-1,AA$15-1,1,1))))</f>
        <v>0</v>
      </c>
      <c r="AB32" s="7">
        <f ca="1">IF(AB$13="",0,CHOOSE(Detalhamento.OpçãoServiços,OFFSET(Import.PLQ,$A32-1,AB$15-1,1,1),IF($E32&lt;&gt;1,IF(ISNUMBER(INDEX(Import.PLE,Detalhamento!$E32,Detalhamento!AB$15)),IF(INDEX(Import.PLE,Detalhamento!$E32,Detalhamento!AB$15)&lt;=mediçao,OFFSET(Import.PLQ,$A32-1,AB$15-1,1,1),0),0),[1]PLE!$AA$28*OFFSET(Import.PLQ,$A32-1,AB$15-1,1,1)),IF($E32&lt;&gt;1,IF(ISNUMBER(INDEX(Import.PLE,Detalhamento!$E32,Detalhamento!AB$15)),IF(INDEX(Import.PLE,Detalhamento!$E32,Detalhamento!AB$15)&lt;=mediçao,0,OFFSET(Import.PLQ,$A32-1,AB$15-1,1,1)),OFFSET(Import.PLQ,$A32-1,AB$15-1,1,1)),(1-[1]PLE!$AA$28)*OFFSET(Import.PLQ,$A32-1,AB$15-1,1,1))))</f>
        <v>0</v>
      </c>
      <c r="AC32" s="7">
        <f ca="1">IF(AC$13="",0,CHOOSE(Detalhamento.OpçãoServiços,OFFSET(Import.PLQ,$A32-1,AC$15-1,1,1),IF($E32&lt;&gt;1,IF(ISNUMBER(INDEX(Import.PLE,Detalhamento!$E32,Detalhamento!AC$15)),IF(INDEX(Import.PLE,Detalhamento!$E32,Detalhamento!AC$15)&lt;=mediçao,OFFSET(Import.PLQ,$A32-1,AC$15-1,1,1),0),0),[1]PLE!$AA$28*OFFSET(Import.PLQ,$A32-1,AC$15-1,1,1)),IF($E32&lt;&gt;1,IF(ISNUMBER(INDEX(Import.PLE,Detalhamento!$E32,Detalhamento!AC$15)),IF(INDEX(Import.PLE,Detalhamento!$E32,Detalhamento!AC$15)&lt;=mediçao,0,OFFSET(Import.PLQ,$A32-1,AC$15-1,1,1)),OFFSET(Import.PLQ,$A32-1,AC$15-1,1,1)),(1-[1]PLE!$AA$28)*OFFSET(Import.PLQ,$A32-1,AC$15-1,1,1))))</f>
        <v>0</v>
      </c>
      <c r="AD32" s="7">
        <f ca="1">IF(AD$13="",0,CHOOSE(Detalhamento.OpçãoServiços,OFFSET(Import.PLQ,$A32-1,AD$15-1,1,1),IF($E32&lt;&gt;1,IF(ISNUMBER(INDEX(Import.PLE,Detalhamento!$E32,Detalhamento!AD$15)),IF(INDEX(Import.PLE,Detalhamento!$E32,Detalhamento!AD$15)&lt;=mediçao,OFFSET(Import.PLQ,$A32-1,AD$15-1,1,1),0),0),[1]PLE!$AA$28*OFFSET(Import.PLQ,$A32-1,AD$15-1,1,1)),IF($E32&lt;&gt;1,IF(ISNUMBER(INDEX(Import.PLE,Detalhamento!$E32,Detalhamento!AD$15)),IF(INDEX(Import.PLE,Detalhamento!$E32,Detalhamento!AD$15)&lt;=mediçao,0,OFFSET(Import.PLQ,$A32-1,AD$15-1,1,1)),OFFSET(Import.PLQ,$A32-1,AD$15-1,1,1)),(1-[1]PLE!$AA$28)*OFFSET(Import.PLQ,$A32-1,AD$15-1,1,1))))</f>
        <v>0</v>
      </c>
      <c r="AE32" s="7">
        <f ca="1">IF(AE$13="",0,CHOOSE(Detalhamento.OpçãoServiços,OFFSET(Import.PLQ,$A32-1,AE$15-1,1,1),IF($E32&lt;&gt;1,IF(ISNUMBER(INDEX(Import.PLE,Detalhamento!$E32,Detalhamento!AE$15)),IF(INDEX(Import.PLE,Detalhamento!$E32,Detalhamento!AE$15)&lt;=mediçao,OFFSET(Import.PLQ,$A32-1,AE$15-1,1,1),0),0),[1]PLE!$AA$28*OFFSET(Import.PLQ,$A32-1,AE$15-1,1,1)),IF($E32&lt;&gt;1,IF(ISNUMBER(INDEX(Import.PLE,Detalhamento!$E32,Detalhamento!AE$15)),IF(INDEX(Import.PLE,Detalhamento!$E32,Detalhamento!AE$15)&lt;=mediçao,0,OFFSET(Import.PLQ,$A32-1,AE$15-1,1,1)),OFFSET(Import.PLQ,$A32-1,AE$15-1,1,1)),(1-[1]PLE!$AA$28)*OFFSET(Import.PLQ,$A32-1,AE$15-1,1,1))))</f>
        <v>0</v>
      </c>
      <c r="AF32" s="7">
        <f ca="1">IF(AF$13="",0,CHOOSE(Detalhamento.OpçãoServiços,OFFSET(Import.PLQ,$A32-1,AF$15-1,1,1),IF($E32&lt;&gt;1,IF(ISNUMBER(INDEX(Import.PLE,Detalhamento!$E32,Detalhamento!AF$15)),IF(INDEX(Import.PLE,Detalhamento!$E32,Detalhamento!AF$15)&lt;=mediçao,OFFSET(Import.PLQ,$A32-1,AF$15-1,1,1),0),0),[1]PLE!$AA$28*OFFSET(Import.PLQ,$A32-1,AF$15-1,1,1)),IF($E32&lt;&gt;1,IF(ISNUMBER(INDEX(Import.PLE,Detalhamento!$E32,Detalhamento!AF$15)),IF(INDEX(Import.PLE,Detalhamento!$E32,Detalhamento!AF$15)&lt;=mediçao,0,OFFSET(Import.PLQ,$A32-1,AF$15-1,1,1)),OFFSET(Import.PLQ,$A32-1,AF$15-1,1,1)),(1-[1]PLE!$AA$28)*OFFSET(Import.PLQ,$A32-1,AF$15-1,1,1))))</f>
        <v>0</v>
      </c>
      <c r="AG32" s="7">
        <f ca="1">IF(AG$13="",0,CHOOSE(Detalhamento.OpçãoServiços,OFFSET(Import.PLQ,$A32-1,AG$15-1,1,1),IF($E32&lt;&gt;1,IF(ISNUMBER(INDEX(Import.PLE,Detalhamento!$E32,Detalhamento!AG$15)),IF(INDEX(Import.PLE,Detalhamento!$E32,Detalhamento!AG$15)&lt;=mediçao,OFFSET(Import.PLQ,$A32-1,AG$15-1,1,1),0),0),[1]PLE!$AA$28*OFFSET(Import.PLQ,$A32-1,AG$15-1,1,1)),IF($E32&lt;&gt;1,IF(ISNUMBER(INDEX(Import.PLE,Detalhamento!$E32,Detalhamento!AG$15)),IF(INDEX(Import.PLE,Detalhamento!$E32,Detalhamento!AG$15)&lt;=mediçao,0,OFFSET(Import.PLQ,$A32-1,AG$15-1,1,1)),OFFSET(Import.PLQ,$A32-1,AG$15-1,1,1)),(1-[1]PLE!$AA$28)*OFFSET(Import.PLQ,$A32-1,AG$15-1,1,1))))</f>
        <v>0</v>
      </c>
      <c r="AH32" s="7">
        <f ca="1">IF(AH$13="",0,CHOOSE(Detalhamento.OpçãoServiços,OFFSET(Import.PLQ,$A32-1,AH$15-1,1,1),IF($E32&lt;&gt;1,IF(ISNUMBER(INDEX(Import.PLE,Detalhamento!$E32,Detalhamento!AH$15)),IF(INDEX(Import.PLE,Detalhamento!$E32,Detalhamento!AH$15)&lt;=mediçao,OFFSET(Import.PLQ,$A32-1,AH$15-1,1,1),0),0),[1]PLE!$AA$28*OFFSET(Import.PLQ,$A32-1,AH$15-1,1,1)),IF($E32&lt;&gt;1,IF(ISNUMBER(INDEX(Import.PLE,Detalhamento!$E32,Detalhamento!AH$15)),IF(INDEX(Import.PLE,Detalhamento!$E32,Detalhamento!AH$15)&lt;=mediçao,0,OFFSET(Import.PLQ,$A32-1,AH$15-1,1,1)),OFFSET(Import.PLQ,$A32-1,AH$15-1,1,1)),(1-[1]PLE!$AA$28)*OFFSET(Import.PLQ,$A32-1,AH$15-1,1,1))))</f>
        <v>0</v>
      </c>
      <c r="AI32" s="7">
        <f ca="1">IF(AI$13="",0,CHOOSE(Detalhamento.OpçãoServiços,OFFSET(Import.PLQ,$A32-1,AI$15-1,1,1),IF($E32&lt;&gt;1,IF(ISNUMBER(INDEX(Import.PLE,Detalhamento!$E32,Detalhamento!AI$15)),IF(INDEX(Import.PLE,Detalhamento!$E32,Detalhamento!AI$15)&lt;=mediçao,OFFSET(Import.PLQ,$A32-1,AI$15-1,1,1),0),0),[1]PLE!$AA$28*OFFSET(Import.PLQ,$A32-1,AI$15-1,1,1)),IF($E32&lt;&gt;1,IF(ISNUMBER(INDEX(Import.PLE,Detalhamento!$E32,Detalhamento!AI$15)),IF(INDEX(Import.PLE,Detalhamento!$E32,Detalhamento!AI$15)&lt;=mediçao,0,OFFSET(Import.PLQ,$A32-1,AI$15-1,1,1)),OFFSET(Import.PLQ,$A32-1,AI$15-1,1,1)),(1-[1]PLE!$AA$28)*OFFSET(Import.PLQ,$A32-1,AI$15-1,1,1))))</f>
        <v>0</v>
      </c>
      <c r="AJ32" s="7">
        <f ca="1">IF(AJ$13="",0,CHOOSE(Detalhamento.OpçãoServiços,OFFSET(Import.PLQ,$A32-1,AJ$15-1,1,1),IF($E32&lt;&gt;1,IF(ISNUMBER(INDEX(Import.PLE,Detalhamento!$E32,Detalhamento!AJ$15)),IF(INDEX(Import.PLE,Detalhamento!$E32,Detalhamento!AJ$15)&lt;=mediçao,OFFSET(Import.PLQ,$A32-1,AJ$15-1,1,1),0),0),[1]PLE!$AA$28*OFFSET(Import.PLQ,$A32-1,AJ$15-1,1,1)),IF($E32&lt;&gt;1,IF(ISNUMBER(INDEX(Import.PLE,Detalhamento!$E32,Detalhamento!AJ$15)),IF(INDEX(Import.PLE,Detalhamento!$E32,Detalhamento!AJ$15)&lt;=mediçao,0,OFFSET(Import.PLQ,$A32-1,AJ$15-1,1,1)),OFFSET(Import.PLQ,$A32-1,AJ$15-1,1,1)),(1-[1]PLE!$AA$28)*OFFSET(Import.PLQ,$A32-1,AJ$15-1,1,1))))</f>
        <v>0</v>
      </c>
      <c r="AK32" s="7">
        <f ca="1">IF(AK$13="",0,CHOOSE(Detalhamento.OpçãoServiços,OFFSET(Import.PLQ,$A32-1,AK$15-1,1,1),IF($E32&lt;&gt;1,IF(ISNUMBER(INDEX(Import.PLE,Detalhamento!$E32,Detalhamento!AK$15)),IF(INDEX(Import.PLE,Detalhamento!$E32,Detalhamento!AK$15)&lt;=mediçao,OFFSET(Import.PLQ,$A32-1,AK$15-1,1,1),0),0),[1]PLE!$AA$28*OFFSET(Import.PLQ,$A32-1,AK$15-1,1,1)),IF($E32&lt;&gt;1,IF(ISNUMBER(INDEX(Import.PLE,Detalhamento!$E32,Detalhamento!AK$15)),IF(INDEX(Import.PLE,Detalhamento!$E32,Detalhamento!AK$15)&lt;=mediçao,0,OFFSET(Import.PLQ,$A32-1,AK$15-1,1,1)),OFFSET(Import.PLQ,$A32-1,AK$15-1,1,1)),(1-[1]PLE!$AA$28)*OFFSET(Import.PLQ,$A32-1,AK$15-1,1,1))))</f>
        <v>0</v>
      </c>
      <c r="AL32" s="7">
        <f ca="1">IF(AL$13="",0,CHOOSE(Detalhamento.OpçãoServiços,OFFSET(Import.PLQ,$A32-1,AL$15-1,1,1),IF($E32&lt;&gt;1,IF(ISNUMBER(INDEX(Import.PLE,Detalhamento!$E32,Detalhamento!AL$15)),IF(INDEX(Import.PLE,Detalhamento!$E32,Detalhamento!AL$15)&lt;=mediçao,OFFSET(Import.PLQ,$A32-1,AL$15-1,1,1),0),0),[1]PLE!$AA$28*OFFSET(Import.PLQ,$A32-1,AL$15-1,1,1)),IF($E32&lt;&gt;1,IF(ISNUMBER(INDEX(Import.PLE,Detalhamento!$E32,Detalhamento!AL$15)),IF(INDEX(Import.PLE,Detalhamento!$E32,Detalhamento!AL$15)&lt;=mediçao,0,OFFSET(Import.PLQ,$A32-1,AL$15-1,1,1)),OFFSET(Import.PLQ,$A32-1,AL$15-1,1,1)),(1-[1]PLE!$AA$28)*OFFSET(Import.PLQ,$A32-1,AL$15-1,1,1))))</f>
        <v>0</v>
      </c>
      <c r="AM32" s="7">
        <f ca="1">IF(AM$13="",0,CHOOSE(Detalhamento.OpçãoServiços,OFFSET(Import.PLQ,$A32-1,AM$15-1,1,1),IF($E32&lt;&gt;1,IF(ISNUMBER(INDEX(Import.PLE,Detalhamento!$E32,Detalhamento!AM$15)),IF(INDEX(Import.PLE,Detalhamento!$E32,Detalhamento!AM$15)&lt;=mediçao,OFFSET(Import.PLQ,$A32-1,AM$15-1,1,1),0),0),[1]PLE!$AA$28*OFFSET(Import.PLQ,$A32-1,AM$15-1,1,1)),IF($E32&lt;&gt;1,IF(ISNUMBER(INDEX(Import.PLE,Detalhamento!$E32,Detalhamento!AM$15)),IF(INDEX(Import.PLE,Detalhamento!$E32,Detalhamento!AM$15)&lt;=mediçao,0,OFFSET(Import.PLQ,$A32-1,AM$15-1,1,1)),OFFSET(Import.PLQ,$A32-1,AM$15-1,1,1)),(1-[1]PLE!$AA$28)*OFFSET(Import.PLQ,$A32-1,AM$15-1,1,1))))</f>
        <v>0</v>
      </c>
      <c r="AN32" s="7">
        <f ca="1">IF(AN$13="",0,CHOOSE(Detalhamento.OpçãoServiços,OFFSET(Import.PLQ,$A32-1,AN$15-1,1,1),IF($E32&lt;&gt;1,IF(ISNUMBER(INDEX(Import.PLE,Detalhamento!$E32,Detalhamento!AN$15)),IF(INDEX(Import.PLE,Detalhamento!$E32,Detalhamento!AN$15)&lt;=mediçao,OFFSET(Import.PLQ,$A32-1,AN$15-1,1,1),0),0),[1]PLE!$AA$28*OFFSET(Import.PLQ,$A32-1,AN$15-1,1,1)),IF($E32&lt;&gt;1,IF(ISNUMBER(INDEX(Import.PLE,Detalhamento!$E32,Detalhamento!AN$15)),IF(INDEX(Import.PLE,Detalhamento!$E32,Detalhamento!AN$15)&lt;=mediçao,0,OFFSET(Import.PLQ,$A32-1,AN$15-1,1,1)),OFFSET(Import.PLQ,$A32-1,AN$15-1,1,1)),(1-[1]PLE!$AA$28)*OFFSET(Import.PLQ,$A32-1,AN$15-1,1,1))))</f>
        <v>0</v>
      </c>
      <c r="AO32" s="7">
        <f ca="1">IF(AO$13="",0,CHOOSE(Detalhamento.OpçãoServiços,OFFSET(Import.PLQ,$A32-1,AO$15-1,1,1),IF($E32&lt;&gt;1,IF(ISNUMBER(INDEX(Import.PLE,Detalhamento!$E32,Detalhamento!AO$15)),IF(INDEX(Import.PLE,Detalhamento!$E32,Detalhamento!AO$15)&lt;=mediçao,OFFSET(Import.PLQ,$A32-1,AO$15-1,1,1),0),0),[1]PLE!$AA$28*OFFSET(Import.PLQ,$A32-1,AO$15-1,1,1)),IF($E32&lt;&gt;1,IF(ISNUMBER(INDEX(Import.PLE,Detalhamento!$E32,Detalhamento!AO$15)),IF(INDEX(Import.PLE,Detalhamento!$E32,Detalhamento!AO$15)&lt;=mediçao,0,OFFSET(Import.PLQ,$A32-1,AO$15-1,1,1)),OFFSET(Import.PLQ,$A32-1,AO$15-1,1,1)),(1-[1]PLE!$AA$28)*OFFSET(Import.PLQ,$A32-1,AO$15-1,1,1))))</f>
        <v>0</v>
      </c>
      <c r="AP32" s="7">
        <f ca="1">IF(AP$13="",0,CHOOSE(Detalhamento.OpçãoServiços,OFFSET(Import.PLQ,$A32-1,AP$15-1,1,1),IF($E32&lt;&gt;1,IF(ISNUMBER(INDEX(Import.PLE,Detalhamento!$E32,Detalhamento!AP$15)),IF(INDEX(Import.PLE,Detalhamento!$E32,Detalhamento!AP$15)&lt;=mediçao,OFFSET(Import.PLQ,$A32-1,AP$15-1,1,1),0),0),[1]PLE!$AA$28*OFFSET(Import.PLQ,$A32-1,AP$15-1,1,1)),IF($E32&lt;&gt;1,IF(ISNUMBER(INDEX(Import.PLE,Detalhamento!$E32,Detalhamento!AP$15)),IF(INDEX(Import.PLE,Detalhamento!$E32,Detalhamento!AP$15)&lt;=mediçao,0,OFFSET(Import.PLQ,$A32-1,AP$15-1,1,1)),OFFSET(Import.PLQ,$A32-1,AP$15-1,1,1)),(1-[1]PLE!$AA$28)*OFFSET(Import.PLQ,$A32-1,AP$15-1,1,1))))</f>
        <v>0</v>
      </c>
      <c r="AQ32" s="7">
        <f ca="1">IF(AQ$13="",0,CHOOSE(Detalhamento.OpçãoServiços,OFFSET(Import.PLQ,$A32-1,AQ$15-1,1,1),IF($E32&lt;&gt;1,IF(ISNUMBER(INDEX(Import.PLE,Detalhamento!$E32,Detalhamento!AQ$15)),IF(INDEX(Import.PLE,Detalhamento!$E32,Detalhamento!AQ$15)&lt;=mediçao,OFFSET(Import.PLQ,$A32-1,AQ$15-1,1,1),0),0),[1]PLE!$AA$28*OFFSET(Import.PLQ,$A32-1,AQ$15-1,1,1)),IF($E32&lt;&gt;1,IF(ISNUMBER(INDEX(Import.PLE,Detalhamento!$E32,Detalhamento!AQ$15)),IF(INDEX(Import.PLE,Detalhamento!$E32,Detalhamento!AQ$15)&lt;=mediçao,0,OFFSET(Import.PLQ,$A32-1,AQ$15-1,1,1)),OFFSET(Import.PLQ,$A32-1,AQ$15-1,1,1)),(1-[1]PLE!$AA$28)*OFFSET(Import.PLQ,$A32-1,AQ$15-1,1,1))))</f>
        <v>0</v>
      </c>
      <c r="AR32" s="7">
        <f ca="1">IF(AR$13="",0,CHOOSE(Detalhamento.OpçãoServiços,OFFSET(Import.PLQ,$A32-1,AR$15-1,1,1),IF($E32&lt;&gt;1,IF(ISNUMBER(INDEX(Import.PLE,Detalhamento!$E32,Detalhamento!AR$15)),IF(INDEX(Import.PLE,Detalhamento!$E32,Detalhamento!AR$15)&lt;=mediçao,OFFSET(Import.PLQ,$A32-1,AR$15-1,1,1),0),0),[1]PLE!$AA$28*OFFSET(Import.PLQ,$A32-1,AR$15-1,1,1)),IF($E32&lt;&gt;1,IF(ISNUMBER(INDEX(Import.PLE,Detalhamento!$E32,Detalhamento!AR$15)),IF(INDEX(Import.PLE,Detalhamento!$E32,Detalhamento!AR$15)&lt;=mediçao,0,OFFSET(Import.PLQ,$A32-1,AR$15-1,1,1)),OFFSET(Import.PLQ,$A32-1,AR$15-1,1,1)),(1-[1]PLE!$AA$28)*OFFSET(Import.PLQ,$A32-1,AR$15-1,1,1))))</f>
        <v>0</v>
      </c>
      <c r="AS32" s="7">
        <f ca="1">IF(AS$13="",0,CHOOSE(Detalhamento.OpçãoServiços,OFFSET(Import.PLQ,$A32-1,AS$15-1,1,1),IF($E32&lt;&gt;1,IF(ISNUMBER(INDEX(Import.PLE,Detalhamento!$E32,Detalhamento!AS$15)),IF(INDEX(Import.PLE,Detalhamento!$E32,Detalhamento!AS$15)&lt;=mediçao,OFFSET(Import.PLQ,$A32-1,AS$15-1,1,1),0),0),[1]PLE!$AA$28*OFFSET(Import.PLQ,$A32-1,AS$15-1,1,1)),IF($E32&lt;&gt;1,IF(ISNUMBER(INDEX(Import.PLE,Detalhamento!$E32,Detalhamento!AS$15)),IF(INDEX(Import.PLE,Detalhamento!$E32,Detalhamento!AS$15)&lt;=mediçao,0,OFFSET(Import.PLQ,$A32-1,AS$15-1,1,1)),OFFSET(Import.PLQ,$A32-1,AS$15-1,1,1)),(1-[1]PLE!$AA$28)*OFFSET(Import.PLQ,$A32-1,AS$15-1,1,1))))</f>
        <v>0</v>
      </c>
      <c r="AT32" s="7">
        <f ca="1">IF(AT$13="",0,CHOOSE(Detalhamento.OpçãoServiços,OFFSET(Import.PLQ,$A32-1,AT$15-1,1,1),IF($E32&lt;&gt;1,IF(ISNUMBER(INDEX(Import.PLE,Detalhamento!$E32,Detalhamento!AT$15)),IF(INDEX(Import.PLE,Detalhamento!$E32,Detalhamento!AT$15)&lt;=mediçao,OFFSET(Import.PLQ,$A32-1,AT$15-1,1,1),0),0),[1]PLE!$AA$28*OFFSET(Import.PLQ,$A32-1,AT$15-1,1,1)),IF($E32&lt;&gt;1,IF(ISNUMBER(INDEX(Import.PLE,Detalhamento!$E32,Detalhamento!AT$15)),IF(INDEX(Import.PLE,Detalhamento!$E32,Detalhamento!AT$15)&lt;=mediçao,0,OFFSET(Import.PLQ,$A32-1,AT$15-1,1,1)),OFFSET(Import.PLQ,$A32-1,AT$15-1,1,1)),(1-[1]PLE!$AA$28)*OFFSET(Import.PLQ,$A32-1,AT$15-1,1,1))))</f>
        <v>0</v>
      </c>
      <c r="AU32" s="7">
        <f ca="1">IF(AU$13="",0,CHOOSE(Detalhamento.OpçãoServiços,OFFSET(Import.PLQ,$A32-1,AU$15-1,1,1),IF($E32&lt;&gt;1,IF(ISNUMBER(INDEX(Import.PLE,Detalhamento!$E32,Detalhamento!AU$15)),IF(INDEX(Import.PLE,Detalhamento!$E32,Detalhamento!AU$15)&lt;=mediçao,OFFSET(Import.PLQ,$A32-1,AU$15-1,1,1),0),0),[1]PLE!$AA$28*OFFSET(Import.PLQ,$A32-1,AU$15-1,1,1)),IF($E32&lt;&gt;1,IF(ISNUMBER(INDEX(Import.PLE,Detalhamento!$E32,Detalhamento!AU$15)),IF(INDEX(Import.PLE,Detalhamento!$E32,Detalhamento!AU$15)&lt;=mediçao,0,OFFSET(Import.PLQ,$A32-1,AU$15-1,1,1)),OFFSET(Import.PLQ,$A32-1,AU$15-1,1,1)),(1-[1]PLE!$AA$28)*OFFSET(Import.PLQ,$A32-1,AU$15-1,1,1))))</f>
        <v>0</v>
      </c>
      <c r="AV32" s="7">
        <f ca="1">IF(AV$13="",0,CHOOSE(Detalhamento.OpçãoServiços,OFFSET(Import.PLQ,$A32-1,AV$15-1,1,1),IF($E32&lt;&gt;1,IF(ISNUMBER(INDEX(Import.PLE,Detalhamento!$E32,Detalhamento!AV$15)),IF(INDEX(Import.PLE,Detalhamento!$E32,Detalhamento!AV$15)&lt;=mediçao,OFFSET(Import.PLQ,$A32-1,AV$15-1,1,1),0),0),[1]PLE!$AA$28*OFFSET(Import.PLQ,$A32-1,AV$15-1,1,1)),IF($E32&lt;&gt;1,IF(ISNUMBER(INDEX(Import.PLE,Detalhamento!$E32,Detalhamento!AV$15)),IF(INDEX(Import.PLE,Detalhamento!$E32,Detalhamento!AV$15)&lt;=mediçao,0,OFFSET(Import.PLQ,$A32-1,AV$15-1,1,1)),OFFSET(Import.PLQ,$A32-1,AV$15-1,1,1)),(1-[1]PLE!$AA$28)*OFFSET(Import.PLQ,$A32-1,AV$15-1,1,1))))</f>
        <v>0</v>
      </c>
      <c r="AW32" s="7">
        <f ca="1">IF(AW$13="",0,CHOOSE(Detalhamento.OpçãoServiços,OFFSET(Import.PLQ,$A32-1,AW$15-1,1,1),IF($E32&lt;&gt;1,IF(ISNUMBER(INDEX(Import.PLE,Detalhamento!$E32,Detalhamento!AW$15)),IF(INDEX(Import.PLE,Detalhamento!$E32,Detalhamento!AW$15)&lt;=mediçao,OFFSET(Import.PLQ,$A32-1,AW$15-1,1,1),0),0),[1]PLE!$AA$28*OFFSET(Import.PLQ,$A32-1,AW$15-1,1,1)),IF($E32&lt;&gt;1,IF(ISNUMBER(INDEX(Import.PLE,Detalhamento!$E32,Detalhamento!AW$15)),IF(INDEX(Import.PLE,Detalhamento!$E32,Detalhamento!AW$15)&lt;=mediçao,0,OFFSET(Import.PLQ,$A32-1,AW$15-1,1,1)),OFFSET(Import.PLQ,$A32-1,AW$15-1,1,1)),(1-[1]PLE!$AA$28)*OFFSET(Import.PLQ,$A32-1,AW$15-1,1,1))))</f>
        <v>0</v>
      </c>
      <c r="AX32" s="7">
        <f ca="1">IF(AX$13="",0,CHOOSE(Detalhamento.OpçãoServiços,OFFSET(Import.PLQ,$A32-1,AX$15-1,1,1),IF($E32&lt;&gt;1,IF(ISNUMBER(INDEX(Import.PLE,Detalhamento!$E32,Detalhamento!AX$15)),IF(INDEX(Import.PLE,Detalhamento!$E32,Detalhamento!AX$15)&lt;=mediçao,OFFSET(Import.PLQ,$A32-1,AX$15-1,1,1),0),0),[1]PLE!$AA$28*OFFSET(Import.PLQ,$A32-1,AX$15-1,1,1)),IF($E32&lt;&gt;1,IF(ISNUMBER(INDEX(Import.PLE,Detalhamento!$E32,Detalhamento!AX$15)),IF(INDEX(Import.PLE,Detalhamento!$E32,Detalhamento!AX$15)&lt;=mediçao,0,OFFSET(Import.PLQ,$A32-1,AX$15-1,1,1)),OFFSET(Import.PLQ,$A32-1,AX$15-1,1,1)),(1-[1]PLE!$AA$28)*OFFSET(Import.PLQ,$A32-1,AX$15-1,1,1))))</f>
        <v>0</v>
      </c>
      <c r="AY32" s="7">
        <f ca="1">IF(AY$13="",0,CHOOSE(Detalhamento.OpçãoServiços,OFFSET(Import.PLQ,$A32-1,AY$15-1,1,1),IF($E32&lt;&gt;1,IF(ISNUMBER(INDEX(Import.PLE,Detalhamento!$E32,Detalhamento!AY$15)),IF(INDEX(Import.PLE,Detalhamento!$E32,Detalhamento!AY$15)&lt;=mediçao,OFFSET(Import.PLQ,$A32-1,AY$15-1,1,1),0),0),[1]PLE!$AA$28*OFFSET(Import.PLQ,$A32-1,AY$15-1,1,1)),IF($E32&lt;&gt;1,IF(ISNUMBER(INDEX(Import.PLE,Detalhamento!$E32,Detalhamento!AY$15)),IF(INDEX(Import.PLE,Detalhamento!$E32,Detalhamento!AY$15)&lt;=mediçao,0,OFFSET(Import.PLQ,$A32-1,AY$15-1,1,1)),OFFSET(Import.PLQ,$A32-1,AY$15-1,1,1)),(1-[1]PLE!$AA$28)*OFFSET(Import.PLQ,$A32-1,AY$15-1,1,1))))</f>
        <v>0</v>
      </c>
      <c r="AZ32" s="7">
        <f ca="1">IF(AZ$13="",0,CHOOSE(Detalhamento.OpçãoServiços,OFFSET(Import.PLQ,$A32-1,AZ$15-1,1,1),IF($E32&lt;&gt;1,IF(ISNUMBER(INDEX(Import.PLE,Detalhamento!$E32,Detalhamento!AZ$15)),IF(INDEX(Import.PLE,Detalhamento!$E32,Detalhamento!AZ$15)&lt;=mediçao,OFFSET(Import.PLQ,$A32-1,AZ$15-1,1,1),0),0),[1]PLE!$AA$28*OFFSET(Import.PLQ,$A32-1,AZ$15-1,1,1)),IF($E32&lt;&gt;1,IF(ISNUMBER(INDEX(Import.PLE,Detalhamento!$E32,Detalhamento!AZ$15)),IF(INDEX(Import.PLE,Detalhamento!$E32,Detalhamento!AZ$15)&lt;=mediçao,0,OFFSET(Import.PLQ,$A32-1,AZ$15-1,1,1)),OFFSET(Import.PLQ,$A32-1,AZ$15-1,1,1)),(1-[1]PLE!$AA$28)*OFFSET(Import.PLQ,$A32-1,AZ$15-1,1,1))))</f>
        <v>0</v>
      </c>
      <c r="BA32" s="7">
        <f ca="1">IF(BA$13="",0,CHOOSE(Detalhamento.OpçãoServiços,OFFSET(Import.PLQ,$A32-1,BA$15-1,1,1),IF($E32&lt;&gt;1,IF(ISNUMBER(INDEX(Import.PLE,Detalhamento!$E32,Detalhamento!BA$15)),IF(INDEX(Import.PLE,Detalhamento!$E32,Detalhamento!BA$15)&lt;=mediçao,OFFSET(Import.PLQ,$A32-1,BA$15-1,1,1),0),0),[1]PLE!$AA$28*OFFSET(Import.PLQ,$A32-1,BA$15-1,1,1)),IF($E32&lt;&gt;1,IF(ISNUMBER(INDEX(Import.PLE,Detalhamento!$E32,Detalhamento!BA$15)),IF(INDEX(Import.PLE,Detalhamento!$E32,Detalhamento!BA$15)&lt;=mediçao,0,OFFSET(Import.PLQ,$A32-1,BA$15-1,1,1)),OFFSET(Import.PLQ,$A32-1,BA$15-1,1,1)),(1-[1]PLE!$AA$28)*OFFSET(Import.PLQ,$A32-1,BA$15-1,1,1))))</f>
        <v>0</v>
      </c>
      <c r="BB32" s="7">
        <f ca="1">IF(BB$13="",0,CHOOSE(Detalhamento.OpçãoServiços,OFFSET(Import.PLQ,$A32-1,BB$15-1,1,1),IF($E32&lt;&gt;1,IF(ISNUMBER(INDEX(Import.PLE,Detalhamento!$E32,Detalhamento!BB$15)),IF(INDEX(Import.PLE,Detalhamento!$E32,Detalhamento!BB$15)&lt;=mediçao,OFFSET(Import.PLQ,$A32-1,BB$15-1,1,1),0),0),[1]PLE!$AA$28*OFFSET(Import.PLQ,$A32-1,BB$15-1,1,1)),IF($E32&lt;&gt;1,IF(ISNUMBER(INDEX(Import.PLE,Detalhamento!$E32,Detalhamento!BB$15)),IF(INDEX(Import.PLE,Detalhamento!$E32,Detalhamento!BB$15)&lt;=mediçao,0,OFFSET(Import.PLQ,$A32-1,BB$15-1,1,1)),OFFSET(Import.PLQ,$A32-1,BB$15-1,1,1)),(1-[1]PLE!$AA$28)*OFFSET(Import.PLQ,$A32-1,BB$15-1,1,1))))</f>
        <v>0</v>
      </c>
      <c r="BC32" s="7">
        <f ca="1">IF(BC$13="",0,CHOOSE(Detalhamento.OpçãoServiços,OFFSET(Import.PLQ,$A32-1,BC$15-1,1,1),IF($E32&lt;&gt;1,IF(ISNUMBER(INDEX(Import.PLE,Detalhamento!$E32,Detalhamento!BC$15)),IF(INDEX(Import.PLE,Detalhamento!$E32,Detalhamento!BC$15)&lt;=mediçao,OFFSET(Import.PLQ,$A32-1,BC$15-1,1,1),0),0),[1]PLE!$AA$28*OFFSET(Import.PLQ,$A32-1,BC$15-1,1,1)),IF($E32&lt;&gt;1,IF(ISNUMBER(INDEX(Import.PLE,Detalhamento!$E32,Detalhamento!BC$15)),IF(INDEX(Import.PLE,Detalhamento!$E32,Detalhamento!BC$15)&lt;=mediçao,0,OFFSET(Import.PLQ,$A32-1,BC$15-1,1,1)),OFFSET(Import.PLQ,$A32-1,BC$15-1,1,1)),(1-[1]PLE!$AA$28)*OFFSET(Import.PLQ,$A32-1,BC$15-1,1,1))))</f>
        <v>0</v>
      </c>
      <c r="BD32" s="7">
        <f ca="1">IF(BD$13="",0,CHOOSE(Detalhamento.OpçãoServiços,OFFSET(Import.PLQ,$A32-1,BD$15-1,1,1),IF($E32&lt;&gt;1,IF(ISNUMBER(INDEX(Import.PLE,Detalhamento!$E32,Detalhamento!BD$15)),IF(INDEX(Import.PLE,Detalhamento!$E32,Detalhamento!BD$15)&lt;=mediçao,OFFSET(Import.PLQ,$A32-1,BD$15-1,1,1),0),0),[1]PLE!$AA$28*OFFSET(Import.PLQ,$A32-1,BD$15-1,1,1)),IF($E32&lt;&gt;1,IF(ISNUMBER(INDEX(Import.PLE,Detalhamento!$E32,Detalhamento!BD$15)),IF(INDEX(Import.PLE,Detalhamento!$E32,Detalhamento!BD$15)&lt;=mediçao,0,OFFSET(Import.PLQ,$A32-1,BD$15-1,1,1)),OFFSET(Import.PLQ,$A32-1,BD$15-1,1,1)),(1-[1]PLE!$AA$28)*OFFSET(Import.PLQ,$A32-1,BD$15-1,1,1))))</f>
        <v>0</v>
      </c>
      <c r="BE32" s="7">
        <f ca="1">IF(BE$13="",0,CHOOSE(Detalhamento.OpçãoServiços,OFFSET(Import.PLQ,$A32-1,BE$15-1,1,1),IF($E32&lt;&gt;1,IF(ISNUMBER(INDEX(Import.PLE,Detalhamento!$E32,Detalhamento!BE$15)),IF(INDEX(Import.PLE,Detalhamento!$E32,Detalhamento!BE$15)&lt;=mediçao,OFFSET(Import.PLQ,$A32-1,BE$15-1,1,1),0),0),[1]PLE!$AA$28*OFFSET(Import.PLQ,$A32-1,BE$15-1,1,1)),IF($E32&lt;&gt;1,IF(ISNUMBER(INDEX(Import.PLE,Detalhamento!$E32,Detalhamento!BE$15)),IF(INDEX(Import.PLE,Detalhamento!$E32,Detalhamento!BE$15)&lt;=mediçao,0,OFFSET(Import.PLQ,$A32-1,BE$15-1,1,1)),OFFSET(Import.PLQ,$A32-1,BE$15-1,1,1)),(1-[1]PLE!$AA$28)*OFFSET(Import.PLQ,$A32-1,BE$15-1,1,1))))</f>
        <v>0</v>
      </c>
      <c r="BF32" s="7">
        <f ca="1">IF(BF$13="",0,CHOOSE(Detalhamento.OpçãoServiços,OFFSET(Import.PLQ,$A32-1,BF$15-1,1,1),IF($E32&lt;&gt;1,IF(ISNUMBER(INDEX(Import.PLE,Detalhamento!$E32,Detalhamento!BF$15)),IF(INDEX(Import.PLE,Detalhamento!$E32,Detalhamento!BF$15)&lt;=mediçao,OFFSET(Import.PLQ,$A32-1,BF$15-1,1,1),0),0),[1]PLE!$AA$28*OFFSET(Import.PLQ,$A32-1,BF$15-1,1,1)),IF($E32&lt;&gt;1,IF(ISNUMBER(INDEX(Import.PLE,Detalhamento!$E32,Detalhamento!BF$15)),IF(INDEX(Import.PLE,Detalhamento!$E32,Detalhamento!BF$15)&lt;=mediçao,0,OFFSET(Import.PLQ,$A32-1,BF$15-1,1,1)),OFFSET(Import.PLQ,$A32-1,BF$15-1,1,1)),(1-[1]PLE!$AA$28)*OFFSET(Import.PLQ,$A32-1,BF$15-1,1,1))))</f>
        <v>0</v>
      </c>
      <c r="BG32" s="7">
        <f ca="1">IF(BG$13="",0,CHOOSE(Detalhamento.OpçãoServiços,OFFSET(Import.PLQ,$A32-1,BG$15-1,1,1),IF($E32&lt;&gt;1,IF(ISNUMBER(INDEX(Import.PLE,Detalhamento!$E32,Detalhamento!BG$15)),IF(INDEX(Import.PLE,Detalhamento!$E32,Detalhamento!BG$15)&lt;=mediçao,OFFSET(Import.PLQ,$A32-1,BG$15-1,1,1),0),0),[1]PLE!$AA$28*OFFSET(Import.PLQ,$A32-1,BG$15-1,1,1)),IF($E32&lt;&gt;1,IF(ISNUMBER(INDEX(Import.PLE,Detalhamento!$E32,Detalhamento!BG$15)),IF(INDEX(Import.PLE,Detalhamento!$E32,Detalhamento!BG$15)&lt;=mediçao,0,OFFSET(Import.PLQ,$A32-1,BG$15-1,1,1)),OFFSET(Import.PLQ,$A32-1,BG$15-1,1,1)),(1-[1]PLE!$AA$28)*OFFSET(Import.PLQ,$A32-1,BG$15-1,1,1))))</f>
        <v>0</v>
      </c>
      <c r="BH32" s="7">
        <f ca="1">IF(BH$13="",0,CHOOSE(Detalhamento.OpçãoServiços,OFFSET(Import.PLQ,$A32-1,BH$15-1,1,1),IF($E32&lt;&gt;1,IF(ISNUMBER(INDEX(Import.PLE,Detalhamento!$E32,Detalhamento!BH$15)),IF(INDEX(Import.PLE,Detalhamento!$E32,Detalhamento!BH$15)&lt;=mediçao,OFFSET(Import.PLQ,$A32-1,BH$15-1,1,1),0),0),[1]PLE!$AA$28*OFFSET(Import.PLQ,$A32-1,BH$15-1,1,1)),IF($E32&lt;&gt;1,IF(ISNUMBER(INDEX(Import.PLE,Detalhamento!$E32,Detalhamento!BH$15)),IF(INDEX(Import.PLE,Detalhamento!$E32,Detalhamento!BH$15)&lt;=mediçao,0,OFFSET(Import.PLQ,$A32-1,BH$15-1,1,1)),OFFSET(Import.PLQ,$A32-1,BH$15-1,1,1)),(1-[1]PLE!$AA$28)*OFFSET(Import.PLQ,$A32-1,BH$15-1,1,1))))</f>
        <v>0</v>
      </c>
      <c r="BI32" s="7">
        <f ca="1">IF(BI$13="",0,CHOOSE(Detalhamento.OpçãoServiços,OFFSET(Import.PLQ,$A32-1,BI$15-1,1,1),IF($E32&lt;&gt;1,IF(ISNUMBER(INDEX(Import.PLE,Detalhamento!$E32,Detalhamento!BI$15)),IF(INDEX(Import.PLE,Detalhamento!$E32,Detalhamento!BI$15)&lt;=mediçao,OFFSET(Import.PLQ,$A32-1,BI$15-1,1,1),0),0),[1]PLE!$AA$28*OFFSET(Import.PLQ,$A32-1,BI$15-1,1,1)),IF($E32&lt;&gt;1,IF(ISNUMBER(INDEX(Import.PLE,Detalhamento!$E32,Detalhamento!BI$15)),IF(INDEX(Import.PLE,Detalhamento!$E32,Detalhamento!BI$15)&lt;=mediçao,0,OFFSET(Import.PLQ,$A32-1,BI$15-1,1,1)),OFFSET(Import.PLQ,$A32-1,BI$15-1,1,1)),(1-[1]PLE!$AA$28)*OFFSET(Import.PLQ,$A32-1,BI$15-1,1,1))))</f>
        <v>0</v>
      </c>
    </row>
    <row r="33" spans="1:61" ht="33.75" x14ac:dyDescent="0.2">
      <c r="A33" s="1">
        <v>12</v>
      </c>
      <c r="B33" s="2" t="str">
        <f ca="1">OFFSET(LIorçamento,$A33-1,B$16,1,1)</f>
        <v>Serviço</v>
      </c>
      <c r="E33" s="3">
        <f ca="1">OFFSET(LIorçamento,$A33-1,E$16,1,1)</f>
        <v>4</v>
      </c>
      <c r="F33" s="4">
        <f ca="1">CHOOSE($B$8,IF(OR(Nível="Serviço",Nível="Evento"),E33*10^4+IF(Nível&lt;&gt;"Evento",A33,0),0),IF(Nível&lt;&gt;"Evento",A33,0))</f>
        <v>40012</v>
      </c>
      <c r="G33" s="4" t="str">
        <f ca="1">OFFSET(LIorçamento,$A33-1,G$16,1,1)</f>
        <v>3.3</v>
      </c>
      <c r="H33" s="5" t="str">
        <f ca="1">OFFSET(LIorçamento,$A33-1,H$16,1,1)</f>
        <v>ESCORAMENTO DE VALA, TIPO PONTALETEAMENTO, COM PROFUNDIDADE DE 0 A 1,5M, LARGURA MENOR QUE 1,5 M, EM LOCAL COM NÍVEL BAIXO DE INTERFERÊNCIA. AF_06/2016</v>
      </c>
      <c r="I33" s="6" t="str">
        <f ca="1">IF(OR(Nível="Serviço",Nível="evento"),OFFSET(LIorçamento,$A33-1,I$16,1,1),"")</f>
        <v>M²</v>
      </c>
      <c r="J33" s="7">
        <f ca="1">IF(OR(Nível="Serviço",Nível="evento"),SUM(L33:BI33),"")</f>
        <v>446</v>
      </c>
      <c r="K33" s="8"/>
      <c r="L33" s="7">
        <f ca="1">IF(L$13="",0,CHOOSE(Detalhamento.OpçãoServiços,OFFSET(Import.PLQ,$A33-1,L$15-1,1,1),IF($E33&lt;&gt;1,IF(ISNUMBER(INDEX(Import.PLE,Detalhamento!$E33,Detalhamento!L$15)),IF(INDEX(Import.PLE,Detalhamento!$E33,Detalhamento!L$15)&lt;=mediçao,OFFSET(Import.PLQ,$A33-1,L$15-1,1,1),0),0),[1]PLE!$AA$28*OFFSET(Import.PLQ,$A33-1,L$15-1,1,1)),IF($E33&lt;&gt;1,IF(ISNUMBER(INDEX(Import.PLE,Detalhamento!$E33,Detalhamento!L$15)),IF(INDEX(Import.PLE,Detalhamento!$E33,Detalhamento!L$15)&lt;=mediçao,0,OFFSET(Import.PLQ,$A33-1,L$15-1,1,1)),OFFSET(Import.PLQ,$A33-1,L$15-1,1,1)),(1-[1]PLE!$AA$28)*OFFSET(Import.PLQ,$A33-1,L$15-1,1,1))))</f>
        <v>0</v>
      </c>
      <c r="M33" s="7">
        <f ca="1">IF(M$13="",0,CHOOSE(Detalhamento.OpçãoServiços,OFFSET(Import.PLQ,$A33-1,M$15-1,1,1),IF($E33&lt;&gt;1,IF(ISNUMBER(INDEX(Import.PLE,Detalhamento!$E33,Detalhamento!M$15)),IF(INDEX(Import.PLE,Detalhamento!$E33,Detalhamento!M$15)&lt;=mediçao,OFFSET(Import.PLQ,$A33-1,M$15-1,1,1),0),0),[1]PLE!$AA$28*OFFSET(Import.PLQ,$A33-1,M$15-1,1,1)),IF($E33&lt;&gt;1,IF(ISNUMBER(INDEX(Import.PLE,Detalhamento!$E33,Detalhamento!M$15)),IF(INDEX(Import.PLE,Detalhamento!$E33,Detalhamento!M$15)&lt;=mediçao,0,OFFSET(Import.PLQ,$A33-1,M$15-1,1,1)),OFFSET(Import.PLQ,$A33-1,M$15-1,1,1)),(1-[1]PLE!$AA$28)*OFFSET(Import.PLQ,$A33-1,M$15-1,1,1))))</f>
        <v>120</v>
      </c>
      <c r="N33" s="7">
        <f ca="1">IF(N$13="",0,CHOOSE(Detalhamento.OpçãoServiços,OFFSET(Import.PLQ,$A33-1,N$15-1,1,1),IF($E33&lt;&gt;1,IF(ISNUMBER(INDEX(Import.PLE,Detalhamento!$E33,Detalhamento!N$15)),IF(INDEX(Import.PLE,Detalhamento!$E33,Detalhamento!N$15)&lt;=mediçao,OFFSET(Import.PLQ,$A33-1,N$15-1,1,1),0),0),[1]PLE!$AA$28*OFFSET(Import.PLQ,$A33-1,N$15-1,1,1)),IF($E33&lt;&gt;1,IF(ISNUMBER(INDEX(Import.PLE,Detalhamento!$E33,Detalhamento!N$15)),IF(INDEX(Import.PLE,Detalhamento!$E33,Detalhamento!N$15)&lt;=mediçao,0,OFFSET(Import.PLQ,$A33-1,N$15-1,1,1)),OFFSET(Import.PLQ,$A33-1,N$15-1,1,1)),(1-[1]PLE!$AA$28)*OFFSET(Import.PLQ,$A33-1,N$15-1,1,1))))</f>
        <v>120</v>
      </c>
      <c r="O33" s="7">
        <f ca="1">IF(O$13="",0,CHOOSE(Detalhamento.OpçãoServiços,OFFSET(Import.PLQ,$A33-1,O$15-1,1,1),IF($E33&lt;&gt;1,IF(ISNUMBER(INDEX(Import.PLE,Detalhamento!$E33,Detalhamento!O$15)),IF(INDEX(Import.PLE,Detalhamento!$E33,Detalhamento!O$15)&lt;=mediçao,OFFSET(Import.PLQ,$A33-1,O$15-1,1,1),0),0),[1]PLE!$AA$28*OFFSET(Import.PLQ,$A33-1,O$15-1,1,1)),IF($E33&lt;&gt;1,IF(ISNUMBER(INDEX(Import.PLE,Detalhamento!$E33,Detalhamento!O$15)),IF(INDEX(Import.PLE,Detalhamento!$E33,Detalhamento!O$15)&lt;=mediçao,0,OFFSET(Import.PLQ,$A33-1,O$15-1,1,1)),OFFSET(Import.PLQ,$A33-1,O$15-1,1,1)),(1-[1]PLE!$AA$28)*OFFSET(Import.PLQ,$A33-1,O$15-1,1,1))))</f>
        <v>68</v>
      </c>
      <c r="P33" s="7">
        <f ca="1">IF(P$13="",0,CHOOSE(Detalhamento.OpçãoServiços,OFFSET(Import.PLQ,$A33-1,P$15-1,1,1),IF($E33&lt;&gt;1,IF(ISNUMBER(INDEX(Import.PLE,Detalhamento!$E33,Detalhamento!P$15)),IF(INDEX(Import.PLE,Detalhamento!$E33,Detalhamento!P$15)&lt;=mediçao,OFFSET(Import.PLQ,$A33-1,P$15-1,1,1),0),0),[1]PLE!$AA$28*OFFSET(Import.PLQ,$A33-1,P$15-1,1,1)),IF($E33&lt;&gt;1,IF(ISNUMBER(INDEX(Import.PLE,Detalhamento!$E33,Detalhamento!P$15)),IF(INDEX(Import.PLE,Detalhamento!$E33,Detalhamento!P$15)&lt;=mediçao,0,OFFSET(Import.PLQ,$A33-1,P$15-1,1,1)),OFFSET(Import.PLQ,$A33-1,P$15-1,1,1)),(1-[1]PLE!$AA$28)*OFFSET(Import.PLQ,$A33-1,P$15-1,1,1))))</f>
        <v>68</v>
      </c>
      <c r="Q33" s="7">
        <f ca="1">IF(Q$13="",0,CHOOSE(Detalhamento.OpçãoServiços,OFFSET(Import.PLQ,$A33-1,Q$15-1,1,1),IF($E33&lt;&gt;1,IF(ISNUMBER(INDEX(Import.PLE,Detalhamento!$E33,Detalhamento!Q$15)),IF(INDEX(Import.PLE,Detalhamento!$E33,Detalhamento!Q$15)&lt;=mediçao,OFFSET(Import.PLQ,$A33-1,Q$15-1,1,1),0),0),[1]PLE!$AA$28*OFFSET(Import.PLQ,$A33-1,Q$15-1,1,1)),IF($E33&lt;&gt;1,IF(ISNUMBER(INDEX(Import.PLE,Detalhamento!$E33,Detalhamento!Q$15)),IF(INDEX(Import.PLE,Detalhamento!$E33,Detalhamento!Q$15)&lt;=mediçao,0,OFFSET(Import.PLQ,$A33-1,Q$15-1,1,1)),OFFSET(Import.PLQ,$A33-1,Q$15-1,1,1)),(1-[1]PLE!$AA$28)*OFFSET(Import.PLQ,$A33-1,Q$15-1,1,1))))</f>
        <v>70</v>
      </c>
      <c r="R33" s="7">
        <f ca="1">IF(R$13="",0,CHOOSE(Detalhamento.OpçãoServiços,OFFSET(Import.PLQ,$A33-1,R$15-1,1,1),IF($E33&lt;&gt;1,IF(ISNUMBER(INDEX(Import.PLE,Detalhamento!$E33,Detalhamento!R$15)),IF(INDEX(Import.PLE,Detalhamento!$E33,Detalhamento!R$15)&lt;=mediçao,OFFSET(Import.PLQ,$A33-1,R$15-1,1,1),0),0),[1]PLE!$AA$28*OFFSET(Import.PLQ,$A33-1,R$15-1,1,1)),IF($E33&lt;&gt;1,IF(ISNUMBER(INDEX(Import.PLE,Detalhamento!$E33,Detalhamento!R$15)),IF(INDEX(Import.PLE,Detalhamento!$E33,Detalhamento!R$15)&lt;=mediçao,0,OFFSET(Import.PLQ,$A33-1,R$15-1,1,1)),OFFSET(Import.PLQ,$A33-1,R$15-1,1,1)),(1-[1]PLE!$AA$28)*OFFSET(Import.PLQ,$A33-1,R$15-1,1,1))))</f>
        <v>0</v>
      </c>
      <c r="S33" s="7">
        <f ca="1">IF(S$13="",0,CHOOSE(Detalhamento.OpçãoServiços,OFFSET(Import.PLQ,$A33-1,S$15-1,1,1),IF($E33&lt;&gt;1,IF(ISNUMBER(INDEX(Import.PLE,Detalhamento!$E33,Detalhamento!S$15)),IF(INDEX(Import.PLE,Detalhamento!$E33,Detalhamento!S$15)&lt;=mediçao,OFFSET(Import.PLQ,$A33-1,S$15-1,1,1),0),0),[1]PLE!$AA$28*OFFSET(Import.PLQ,$A33-1,S$15-1,1,1)),IF($E33&lt;&gt;1,IF(ISNUMBER(INDEX(Import.PLE,Detalhamento!$E33,Detalhamento!S$15)),IF(INDEX(Import.PLE,Detalhamento!$E33,Detalhamento!S$15)&lt;=mediçao,0,OFFSET(Import.PLQ,$A33-1,S$15-1,1,1)),OFFSET(Import.PLQ,$A33-1,S$15-1,1,1)),(1-[1]PLE!$AA$28)*OFFSET(Import.PLQ,$A33-1,S$15-1,1,1))))</f>
        <v>0</v>
      </c>
      <c r="T33" s="7">
        <f ca="1">IF(T$13="",0,CHOOSE(Detalhamento.OpçãoServiços,OFFSET(Import.PLQ,$A33-1,T$15-1,1,1),IF($E33&lt;&gt;1,IF(ISNUMBER(INDEX(Import.PLE,Detalhamento!$E33,Detalhamento!T$15)),IF(INDEX(Import.PLE,Detalhamento!$E33,Detalhamento!T$15)&lt;=mediçao,OFFSET(Import.PLQ,$A33-1,T$15-1,1,1),0),0),[1]PLE!$AA$28*OFFSET(Import.PLQ,$A33-1,T$15-1,1,1)),IF($E33&lt;&gt;1,IF(ISNUMBER(INDEX(Import.PLE,Detalhamento!$E33,Detalhamento!T$15)),IF(INDEX(Import.PLE,Detalhamento!$E33,Detalhamento!T$15)&lt;=mediçao,0,OFFSET(Import.PLQ,$A33-1,T$15-1,1,1)),OFFSET(Import.PLQ,$A33-1,T$15-1,1,1)),(1-[1]PLE!$AA$28)*OFFSET(Import.PLQ,$A33-1,T$15-1,1,1))))</f>
        <v>0</v>
      </c>
      <c r="U33" s="7">
        <f ca="1">IF(U$13="",0,CHOOSE(Detalhamento.OpçãoServiços,OFFSET(Import.PLQ,$A33-1,U$15-1,1,1),IF($E33&lt;&gt;1,IF(ISNUMBER(INDEX(Import.PLE,Detalhamento!$E33,Detalhamento!U$15)),IF(INDEX(Import.PLE,Detalhamento!$E33,Detalhamento!U$15)&lt;=mediçao,OFFSET(Import.PLQ,$A33-1,U$15-1,1,1),0),0),[1]PLE!$AA$28*OFFSET(Import.PLQ,$A33-1,U$15-1,1,1)),IF($E33&lt;&gt;1,IF(ISNUMBER(INDEX(Import.PLE,Detalhamento!$E33,Detalhamento!U$15)),IF(INDEX(Import.PLE,Detalhamento!$E33,Detalhamento!U$15)&lt;=mediçao,0,OFFSET(Import.PLQ,$A33-1,U$15-1,1,1)),OFFSET(Import.PLQ,$A33-1,U$15-1,1,1)),(1-[1]PLE!$AA$28)*OFFSET(Import.PLQ,$A33-1,U$15-1,1,1))))</f>
        <v>0</v>
      </c>
      <c r="V33" s="7">
        <f ca="1">IF(V$13="",0,CHOOSE(Detalhamento.OpçãoServiços,OFFSET(Import.PLQ,$A33-1,V$15-1,1,1),IF($E33&lt;&gt;1,IF(ISNUMBER(INDEX(Import.PLE,Detalhamento!$E33,Detalhamento!V$15)),IF(INDEX(Import.PLE,Detalhamento!$E33,Detalhamento!V$15)&lt;=mediçao,OFFSET(Import.PLQ,$A33-1,V$15-1,1,1),0),0),[1]PLE!$AA$28*OFFSET(Import.PLQ,$A33-1,V$15-1,1,1)),IF($E33&lt;&gt;1,IF(ISNUMBER(INDEX(Import.PLE,Detalhamento!$E33,Detalhamento!V$15)),IF(INDEX(Import.PLE,Detalhamento!$E33,Detalhamento!V$15)&lt;=mediçao,0,OFFSET(Import.PLQ,$A33-1,V$15-1,1,1)),OFFSET(Import.PLQ,$A33-1,V$15-1,1,1)),(1-[1]PLE!$AA$28)*OFFSET(Import.PLQ,$A33-1,V$15-1,1,1))))</f>
        <v>0</v>
      </c>
      <c r="W33" s="7">
        <f ca="1">IF(W$13="",0,CHOOSE(Detalhamento.OpçãoServiços,OFFSET(Import.PLQ,$A33-1,W$15-1,1,1),IF($E33&lt;&gt;1,IF(ISNUMBER(INDEX(Import.PLE,Detalhamento!$E33,Detalhamento!W$15)),IF(INDEX(Import.PLE,Detalhamento!$E33,Detalhamento!W$15)&lt;=mediçao,OFFSET(Import.PLQ,$A33-1,W$15-1,1,1),0),0),[1]PLE!$AA$28*OFFSET(Import.PLQ,$A33-1,W$15-1,1,1)),IF($E33&lt;&gt;1,IF(ISNUMBER(INDEX(Import.PLE,Detalhamento!$E33,Detalhamento!W$15)),IF(INDEX(Import.PLE,Detalhamento!$E33,Detalhamento!W$15)&lt;=mediçao,0,OFFSET(Import.PLQ,$A33-1,W$15-1,1,1)),OFFSET(Import.PLQ,$A33-1,W$15-1,1,1)),(1-[1]PLE!$AA$28)*OFFSET(Import.PLQ,$A33-1,W$15-1,1,1))))</f>
        <v>0</v>
      </c>
      <c r="X33" s="7">
        <f ca="1">IF(X$13="",0,CHOOSE(Detalhamento.OpçãoServiços,OFFSET(Import.PLQ,$A33-1,X$15-1,1,1),IF($E33&lt;&gt;1,IF(ISNUMBER(INDEX(Import.PLE,Detalhamento!$E33,Detalhamento!X$15)),IF(INDEX(Import.PLE,Detalhamento!$E33,Detalhamento!X$15)&lt;=mediçao,OFFSET(Import.PLQ,$A33-1,X$15-1,1,1),0),0),[1]PLE!$AA$28*OFFSET(Import.PLQ,$A33-1,X$15-1,1,1)),IF($E33&lt;&gt;1,IF(ISNUMBER(INDEX(Import.PLE,Detalhamento!$E33,Detalhamento!X$15)),IF(INDEX(Import.PLE,Detalhamento!$E33,Detalhamento!X$15)&lt;=mediçao,0,OFFSET(Import.PLQ,$A33-1,X$15-1,1,1)),OFFSET(Import.PLQ,$A33-1,X$15-1,1,1)),(1-[1]PLE!$AA$28)*OFFSET(Import.PLQ,$A33-1,X$15-1,1,1))))</f>
        <v>0</v>
      </c>
      <c r="Y33" s="7">
        <f ca="1">IF(Y$13="",0,CHOOSE(Detalhamento.OpçãoServiços,OFFSET(Import.PLQ,$A33-1,Y$15-1,1,1),IF($E33&lt;&gt;1,IF(ISNUMBER(INDEX(Import.PLE,Detalhamento!$E33,Detalhamento!Y$15)),IF(INDEX(Import.PLE,Detalhamento!$E33,Detalhamento!Y$15)&lt;=mediçao,OFFSET(Import.PLQ,$A33-1,Y$15-1,1,1),0),0),[1]PLE!$AA$28*OFFSET(Import.PLQ,$A33-1,Y$15-1,1,1)),IF($E33&lt;&gt;1,IF(ISNUMBER(INDEX(Import.PLE,Detalhamento!$E33,Detalhamento!Y$15)),IF(INDEX(Import.PLE,Detalhamento!$E33,Detalhamento!Y$15)&lt;=mediçao,0,OFFSET(Import.PLQ,$A33-1,Y$15-1,1,1)),OFFSET(Import.PLQ,$A33-1,Y$15-1,1,1)),(1-[1]PLE!$AA$28)*OFFSET(Import.PLQ,$A33-1,Y$15-1,1,1))))</f>
        <v>0</v>
      </c>
      <c r="Z33" s="7">
        <f ca="1">IF(Z$13="",0,CHOOSE(Detalhamento.OpçãoServiços,OFFSET(Import.PLQ,$A33-1,Z$15-1,1,1),IF($E33&lt;&gt;1,IF(ISNUMBER(INDEX(Import.PLE,Detalhamento!$E33,Detalhamento!Z$15)),IF(INDEX(Import.PLE,Detalhamento!$E33,Detalhamento!Z$15)&lt;=mediçao,OFFSET(Import.PLQ,$A33-1,Z$15-1,1,1),0),0),[1]PLE!$AA$28*OFFSET(Import.PLQ,$A33-1,Z$15-1,1,1)),IF($E33&lt;&gt;1,IF(ISNUMBER(INDEX(Import.PLE,Detalhamento!$E33,Detalhamento!Z$15)),IF(INDEX(Import.PLE,Detalhamento!$E33,Detalhamento!Z$15)&lt;=mediçao,0,OFFSET(Import.PLQ,$A33-1,Z$15-1,1,1)),OFFSET(Import.PLQ,$A33-1,Z$15-1,1,1)),(1-[1]PLE!$AA$28)*OFFSET(Import.PLQ,$A33-1,Z$15-1,1,1))))</f>
        <v>0</v>
      </c>
      <c r="AA33" s="7">
        <f ca="1">IF(AA$13="",0,CHOOSE(Detalhamento.OpçãoServiços,OFFSET(Import.PLQ,$A33-1,AA$15-1,1,1),IF($E33&lt;&gt;1,IF(ISNUMBER(INDEX(Import.PLE,Detalhamento!$E33,Detalhamento!AA$15)),IF(INDEX(Import.PLE,Detalhamento!$E33,Detalhamento!AA$15)&lt;=mediçao,OFFSET(Import.PLQ,$A33-1,AA$15-1,1,1),0),0),[1]PLE!$AA$28*OFFSET(Import.PLQ,$A33-1,AA$15-1,1,1)),IF($E33&lt;&gt;1,IF(ISNUMBER(INDEX(Import.PLE,Detalhamento!$E33,Detalhamento!AA$15)),IF(INDEX(Import.PLE,Detalhamento!$E33,Detalhamento!AA$15)&lt;=mediçao,0,OFFSET(Import.PLQ,$A33-1,AA$15-1,1,1)),OFFSET(Import.PLQ,$A33-1,AA$15-1,1,1)),(1-[1]PLE!$AA$28)*OFFSET(Import.PLQ,$A33-1,AA$15-1,1,1))))</f>
        <v>0</v>
      </c>
      <c r="AB33" s="7">
        <f ca="1">IF(AB$13="",0,CHOOSE(Detalhamento.OpçãoServiços,OFFSET(Import.PLQ,$A33-1,AB$15-1,1,1),IF($E33&lt;&gt;1,IF(ISNUMBER(INDEX(Import.PLE,Detalhamento!$E33,Detalhamento!AB$15)),IF(INDEX(Import.PLE,Detalhamento!$E33,Detalhamento!AB$15)&lt;=mediçao,OFFSET(Import.PLQ,$A33-1,AB$15-1,1,1),0),0),[1]PLE!$AA$28*OFFSET(Import.PLQ,$A33-1,AB$15-1,1,1)),IF($E33&lt;&gt;1,IF(ISNUMBER(INDEX(Import.PLE,Detalhamento!$E33,Detalhamento!AB$15)),IF(INDEX(Import.PLE,Detalhamento!$E33,Detalhamento!AB$15)&lt;=mediçao,0,OFFSET(Import.PLQ,$A33-1,AB$15-1,1,1)),OFFSET(Import.PLQ,$A33-1,AB$15-1,1,1)),(1-[1]PLE!$AA$28)*OFFSET(Import.PLQ,$A33-1,AB$15-1,1,1))))</f>
        <v>0</v>
      </c>
      <c r="AC33" s="7">
        <f ca="1">IF(AC$13="",0,CHOOSE(Detalhamento.OpçãoServiços,OFFSET(Import.PLQ,$A33-1,AC$15-1,1,1),IF($E33&lt;&gt;1,IF(ISNUMBER(INDEX(Import.PLE,Detalhamento!$E33,Detalhamento!AC$15)),IF(INDEX(Import.PLE,Detalhamento!$E33,Detalhamento!AC$15)&lt;=mediçao,OFFSET(Import.PLQ,$A33-1,AC$15-1,1,1),0),0),[1]PLE!$AA$28*OFFSET(Import.PLQ,$A33-1,AC$15-1,1,1)),IF($E33&lt;&gt;1,IF(ISNUMBER(INDEX(Import.PLE,Detalhamento!$E33,Detalhamento!AC$15)),IF(INDEX(Import.PLE,Detalhamento!$E33,Detalhamento!AC$15)&lt;=mediçao,0,OFFSET(Import.PLQ,$A33-1,AC$15-1,1,1)),OFFSET(Import.PLQ,$A33-1,AC$15-1,1,1)),(1-[1]PLE!$AA$28)*OFFSET(Import.PLQ,$A33-1,AC$15-1,1,1))))</f>
        <v>0</v>
      </c>
      <c r="AD33" s="7">
        <f ca="1">IF(AD$13="",0,CHOOSE(Detalhamento.OpçãoServiços,OFFSET(Import.PLQ,$A33-1,AD$15-1,1,1),IF($E33&lt;&gt;1,IF(ISNUMBER(INDEX(Import.PLE,Detalhamento!$E33,Detalhamento!AD$15)),IF(INDEX(Import.PLE,Detalhamento!$E33,Detalhamento!AD$15)&lt;=mediçao,OFFSET(Import.PLQ,$A33-1,AD$15-1,1,1),0),0),[1]PLE!$AA$28*OFFSET(Import.PLQ,$A33-1,AD$15-1,1,1)),IF($E33&lt;&gt;1,IF(ISNUMBER(INDEX(Import.PLE,Detalhamento!$E33,Detalhamento!AD$15)),IF(INDEX(Import.PLE,Detalhamento!$E33,Detalhamento!AD$15)&lt;=mediçao,0,OFFSET(Import.PLQ,$A33-1,AD$15-1,1,1)),OFFSET(Import.PLQ,$A33-1,AD$15-1,1,1)),(1-[1]PLE!$AA$28)*OFFSET(Import.PLQ,$A33-1,AD$15-1,1,1))))</f>
        <v>0</v>
      </c>
      <c r="AE33" s="7">
        <f ca="1">IF(AE$13="",0,CHOOSE(Detalhamento.OpçãoServiços,OFFSET(Import.PLQ,$A33-1,AE$15-1,1,1),IF($E33&lt;&gt;1,IF(ISNUMBER(INDEX(Import.PLE,Detalhamento!$E33,Detalhamento!AE$15)),IF(INDEX(Import.PLE,Detalhamento!$E33,Detalhamento!AE$15)&lt;=mediçao,OFFSET(Import.PLQ,$A33-1,AE$15-1,1,1),0),0),[1]PLE!$AA$28*OFFSET(Import.PLQ,$A33-1,AE$15-1,1,1)),IF($E33&lt;&gt;1,IF(ISNUMBER(INDEX(Import.PLE,Detalhamento!$E33,Detalhamento!AE$15)),IF(INDEX(Import.PLE,Detalhamento!$E33,Detalhamento!AE$15)&lt;=mediçao,0,OFFSET(Import.PLQ,$A33-1,AE$15-1,1,1)),OFFSET(Import.PLQ,$A33-1,AE$15-1,1,1)),(1-[1]PLE!$AA$28)*OFFSET(Import.PLQ,$A33-1,AE$15-1,1,1))))</f>
        <v>0</v>
      </c>
      <c r="AF33" s="7">
        <f ca="1">IF(AF$13="",0,CHOOSE(Detalhamento.OpçãoServiços,OFFSET(Import.PLQ,$A33-1,AF$15-1,1,1),IF($E33&lt;&gt;1,IF(ISNUMBER(INDEX(Import.PLE,Detalhamento!$E33,Detalhamento!AF$15)),IF(INDEX(Import.PLE,Detalhamento!$E33,Detalhamento!AF$15)&lt;=mediçao,OFFSET(Import.PLQ,$A33-1,AF$15-1,1,1),0),0),[1]PLE!$AA$28*OFFSET(Import.PLQ,$A33-1,AF$15-1,1,1)),IF($E33&lt;&gt;1,IF(ISNUMBER(INDEX(Import.PLE,Detalhamento!$E33,Detalhamento!AF$15)),IF(INDEX(Import.PLE,Detalhamento!$E33,Detalhamento!AF$15)&lt;=mediçao,0,OFFSET(Import.PLQ,$A33-1,AF$15-1,1,1)),OFFSET(Import.PLQ,$A33-1,AF$15-1,1,1)),(1-[1]PLE!$AA$28)*OFFSET(Import.PLQ,$A33-1,AF$15-1,1,1))))</f>
        <v>0</v>
      </c>
      <c r="AG33" s="7">
        <f ca="1">IF(AG$13="",0,CHOOSE(Detalhamento.OpçãoServiços,OFFSET(Import.PLQ,$A33-1,AG$15-1,1,1),IF($E33&lt;&gt;1,IF(ISNUMBER(INDEX(Import.PLE,Detalhamento!$E33,Detalhamento!AG$15)),IF(INDEX(Import.PLE,Detalhamento!$E33,Detalhamento!AG$15)&lt;=mediçao,OFFSET(Import.PLQ,$A33-1,AG$15-1,1,1),0),0),[1]PLE!$AA$28*OFFSET(Import.PLQ,$A33-1,AG$15-1,1,1)),IF($E33&lt;&gt;1,IF(ISNUMBER(INDEX(Import.PLE,Detalhamento!$E33,Detalhamento!AG$15)),IF(INDEX(Import.PLE,Detalhamento!$E33,Detalhamento!AG$15)&lt;=mediçao,0,OFFSET(Import.PLQ,$A33-1,AG$15-1,1,1)),OFFSET(Import.PLQ,$A33-1,AG$15-1,1,1)),(1-[1]PLE!$AA$28)*OFFSET(Import.PLQ,$A33-1,AG$15-1,1,1))))</f>
        <v>0</v>
      </c>
      <c r="AH33" s="7">
        <f ca="1">IF(AH$13="",0,CHOOSE(Detalhamento.OpçãoServiços,OFFSET(Import.PLQ,$A33-1,AH$15-1,1,1),IF($E33&lt;&gt;1,IF(ISNUMBER(INDEX(Import.PLE,Detalhamento!$E33,Detalhamento!AH$15)),IF(INDEX(Import.PLE,Detalhamento!$E33,Detalhamento!AH$15)&lt;=mediçao,OFFSET(Import.PLQ,$A33-1,AH$15-1,1,1),0),0),[1]PLE!$AA$28*OFFSET(Import.PLQ,$A33-1,AH$15-1,1,1)),IF($E33&lt;&gt;1,IF(ISNUMBER(INDEX(Import.PLE,Detalhamento!$E33,Detalhamento!AH$15)),IF(INDEX(Import.PLE,Detalhamento!$E33,Detalhamento!AH$15)&lt;=mediçao,0,OFFSET(Import.PLQ,$A33-1,AH$15-1,1,1)),OFFSET(Import.PLQ,$A33-1,AH$15-1,1,1)),(1-[1]PLE!$AA$28)*OFFSET(Import.PLQ,$A33-1,AH$15-1,1,1))))</f>
        <v>0</v>
      </c>
      <c r="AI33" s="7">
        <f ca="1">IF(AI$13="",0,CHOOSE(Detalhamento.OpçãoServiços,OFFSET(Import.PLQ,$A33-1,AI$15-1,1,1),IF($E33&lt;&gt;1,IF(ISNUMBER(INDEX(Import.PLE,Detalhamento!$E33,Detalhamento!AI$15)),IF(INDEX(Import.PLE,Detalhamento!$E33,Detalhamento!AI$15)&lt;=mediçao,OFFSET(Import.PLQ,$A33-1,AI$15-1,1,1),0),0),[1]PLE!$AA$28*OFFSET(Import.PLQ,$A33-1,AI$15-1,1,1)),IF($E33&lt;&gt;1,IF(ISNUMBER(INDEX(Import.PLE,Detalhamento!$E33,Detalhamento!AI$15)),IF(INDEX(Import.PLE,Detalhamento!$E33,Detalhamento!AI$15)&lt;=mediçao,0,OFFSET(Import.PLQ,$A33-1,AI$15-1,1,1)),OFFSET(Import.PLQ,$A33-1,AI$15-1,1,1)),(1-[1]PLE!$AA$28)*OFFSET(Import.PLQ,$A33-1,AI$15-1,1,1))))</f>
        <v>0</v>
      </c>
      <c r="AJ33" s="7">
        <f ca="1">IF(AJ$13="",0,CHOOSE(Detalhamento.OpçãoServiços,OFFSET(Import.PLQ,$A33-1,AJ$15-1,1,1),IF($E33&lt;&gt;1,IF(ISNUMBER(INDEX(Import.PLE,Detalhamento!$E33,Detalhamento!AJ$15)),IF(INDEX(Import.PLE,Detalhamento!$E33,Detalhamento!AJ$15)&lt;=mediçao,OFFSET(Import.PLQ,$A33-1,AJ$15-1,1,1),0),0),[1]PLE!$AA$28*OFFSET(Import.PLQ,$A33-1,AJ$15-1,1,1)),IF($E33&lt;&gt;1,IF(ISNUMBER(INDEX(Import.PLE,Detalhamento!$E33,Detalhamento!AJ$15)),IF(INDEX(Import.PLE,Detalhamento!$E33,Detalhamento!AJ$15)&lt;=mediçao,0,OFFSET(Import.PLQ,$A33-1,AJ$15-1,1,1)),OFFSET(Import.PLQ,$A33-1,AJ$15-1,1,1)),(1-[1]PLE!$AA$28)*OFFSET(Import.PLQ,$A33-1,AJ$15-1,1,1))))</f>
        <v>0</v>
      </c>
      <c r="AK33" s="7">
        <f ca="1">IF(AK$13="",0,CHOOSE(Detalhamento.OpçãoServiços,OFFSET(Import.PLQ,$A33-1,AK$15-1,1,1),IF($E33&lt;&gt;1,IF(ISNUMBER(INDEX(Import.PLE,Detalhamento!$E33,Detalhamento!AK$15)),IF(INDEX(Import.PLE,Detalhamento!$E33,Detalhamento!AK$15)&lt;=mediçao,OFFSET(Import.PLQ,$A33-1,AK$15-1,1,1),0),0),[1]PLE!$AA$28*OFFSET(Import.PLQ,$A33-1,AK$15-1,1,1)),IF($E33&lt;&gt;1,IF(ISNUMBER(INDEX(Import.PLE,Detalhamento!$E33,Detalhamento!AK$15)),IF(INDEX(Import.PLE,Detalhamento!$E33,Detalhamento!AK$15)&lt;=mediçao,0,OFFSET(Import.PLQ,$A33-1,AK$15-1,1,1)),OFFSET(Import.PLQ,$A33-1,AK$15-1,1,1)),(1-[1]PLE!$AA$28)*OFFSET(Import.PLQ,$A33-1,AK$15-1,1,1))))</f>
        <v>0</v>
      </c>
      <c r="AL33" s="7">
        <f ca="1">IF(AL$13="",0,CHOOSE(Detalhamento.OpçãoServiços,OFFSET(Import.PLQ,$A33-1,AL$15-1,1,1),IF($E33&lt;&gt;1,IF(ISNUMBER(INDEX(Import.PLE,Detalhamento!$E33,Detalhamento!AL$15)),IF(INDEX(Import.PLE,Detalhamento!$E33,Detalhamento!AL$15)&lt;=mediçao,OFFSET(Import.PLQ,$A33-1,AL$15-1,1,1),0),0),[1]PLE!$AA$28*OFFSET(Import.PLQ,$A33-1,AL$15-1,1,1)),IF($E33&lt;&gt;1,IF(ISNUMBER(INDEX(Import.PLE,Detalhamento!$E33,Detalhamento!AL$15)),IF(INDEX(Import.PLE,Detalhamento!$E33,Detalhamento!AL$15)&lt;=mediçao,0,OFFSET(Import.PLQ,$A33-1,AL$15-1,1,1)),OFFSET(Import.PLQ,$A33-1,AL$15-1,1,1)),(1-[1]PLE!$AA$28)*OFFSET(Import.PLQ,$A33-1,AL$15-1,1,1))))</f>
        <v>0</v>
      </c>
      <c r="AM33" s="7">
        <f ca="1">IF(AM$13="",0,CHOOSE(Detalhamento.OpçãoServiços,OFFSET(Import.PLQ,$A33-1,AM$15-1,1,1),IF($E33&lt;&gt;1,IF(ISNUMBER(INDEX(Import.PLE,Detalhamento!$E33,Detalhamento!AM$15)),IF(INDEX(Import.PLE,Detalhamento!$E33,Detalhamento!AM$15)&lt;=mediçao,OFFSET(Import.PLQ,$A33-1,AM$15-1,1,1),0),0),[1]PLE!$AA$28*OFFSET(Import.PLQ,$A33-1,AM$15-1,1,1)),IF($E33&lt;&gt;1,IF(ISNUMBER(INDEX(Import.PLE,Detalhamento!$E33,Detalhamento!AM$15)),IF(INDEX(Import.PLE,Detalhamento!$E33,Detalhamento!AM$15)&lt;=mediçao,0,OFFSET(Import.PLQ,$A33-1,AM$15-1,1,1)),OFFSET(Import.PLQ,$A33-1,AM$15-1,1,1)),(1-[1]PLE!$AA$28)*OFFSET(Import.PLQ,$A33-1,AM$15-1,1,1))))</f>
        <v>0</v>
      </c>
      <c r="AN33" s="7">
        <f ca="1">IF(AN$13="",0,CHOOSE(Detalhamento.OpçãoServiços,OFFSET(Import.PLQ,$A33-1,AN$15-1,1,1),IF($E33&lt;&gt;1,IF(ISNUMBER(INDEX(Import.PLE,Detalhamento!$E33,Detalhamento!AN$15)),IF(INDEX(Import.PLE,Detalhamento!$E33,Detalhamento!AN$15)&lt;=mediçao,OFFSET(Import.PLQ,$A33-1,AN$15-1,1,1),0),0),[1]PLE!$AA$28*OFFSET(Import.PLQ,$A33-1,AN$15-1,1,1)),IF($E33&lt;&gt;1,IF(ISNUMBER(INDEX(Import.PLE,Detalhamento!$E33,Detalhamento!AN$15)),IF(INDEX(Import.PLE,Detalhamento!$E33,Detalhamento!AN$15)&lt;=mediçao,0,OFFSET(Import.PLQ,$A33-1,AN$15-1,1,1)),OFFSET(Import.PLQ,$A33-1,AN$15-1,1,1)),(1-[1]PLE!$AA$28)*OFFSET(Import.PLQ,$A33-1,AN$15-1,1,1))))</f>
        <v>0</v>
      </c>
      <c r="AO33" s="7">
        <f ca="1">IF(AO$13="",0,CHOOSE(Detalhamento.OpçãoServiços,OFFSET(Import.PLQ,$A33-1,AO$15-1,1,1),IF($E33&lt;&gt;1,IF(ISNUMBER(INDEX(Import.PLE,Detalhamento!$E33,Detalhamento!AO$15)),IF(INDEX(Import.PLE,Detalhamento!$E33,Detalhamento!AO$15)&lt;=mediçao,OFFSET(Import.PLQ,$A33-1,AO$15-1,1,1),0),0),[1]PLE!$AA$28*OFFSET(Import.PLQ,$A33-1,AO$15-1,1,1)),IF($E33&lt;&gt;1,IF(ISNUMBER(INDEX(Import.PLE,Detalhamento!$E33,Detalhamento!AO$15)),IF(INDEX(Import.PLE,Detalhamento!$E33,Detalhamento!AO$15)&lt;=mediçao,0,OFFSET(Import.PLQ,$A33-1,AO$15-1,1,1)),OFFSET(Import.PLQ,$A33-1,AO$15-1,1,1)),(1-[1]PLE!$AA$28)*OFFSET(Import.PLQ,$A33-1,AO$15-1,1,1))))</f>
        <v>0</v>
      </c>
      <c r="AP33" s="7">
        <f ca="1">IF(AP$13="",0,CHOOSE(Detalhamento.OpçãoServiços,OFFSET(Import.PLQ,$A33-1,AP$15-1,1,1),IF($E33&lt;&gt;1,IF(ISNUMBER(INDEX(Import.PLE,Detalhamento!$E33,Detalhamento!AP$15)),IF(INDEX(Import.PLE,Detalhamento!$E33,Detalhamento!AP$15)&lt;=mediçao,OFFSET(Import.PLQ,$A33-1,AP$15-1,1,1),0),0),[1]PLE!$AA$28*OFFSET(Import.PLQ,$A33-1,AP$15-1,1,1)),IF($E33&lt;&gt;1,IF(ISNUMBER(INDEX(Import.PLE,Detalhamento!$E33,Detalhamento!AP$15)),IF(INDEX(Import.PLE,Detalhamento!$E33,Detalhamento!AP$15)&lt;=mediçao,0,OFFSET(Import.PLQ,$A33-1,AP$15-1,1,1)),OFFSET(Import.PLQ,$A33-1,AP$15-1,1,1)),(1-[1]PLE!$AA$28)*OFFSET(Import.PLQ,$A33-1,AP$15-1,1,1))))</f>
        <v>0</v>
      </c>
      <c r="AQ33" s="7">
        <f ca="1">IF(AQ$13="",0,CHOOSE(Detalhamento.OpçãoServiços,OFFSET(Import.PLQ,$A33-1,AQ$15-1,1,1),IF($E33&lt;&gt;1,IF(ISNUMBER(INDEX(Import.PLE,Detalhamento!$E33,Detalhamento!AQ$15)),IF(INDEX(Import.PLE,Detalhamento!$E33,Detalhamento!AQ$15)&lt;=mediçao,OFFSET(Import.PLQ,$A33-1,AQ$15-1,1,1),0),0),[1]PLE!$AA$28*OFFSET(Import.PLQ,$A33-1,AQ$15-1,1,1)),IF($E33&lt;&gt;1,IF(ISNUMBER(INDEX(Import.PLE,Detalhamento!$E33,Detalhamento!AQ$15)),IF(INDEX(Import.PLE,Detalhamento!$E33,Detalhamento!AQ$15)&lt;=mediçao,0,OFFSET(Import.PLQ,$A33-1,AQ$15-1,1,1)),OFFSET(Import.PLQ,$A33-1,AQ$15-1,1,1)),(1-[1]PLE!$AA$28)*OFFSET(Import.PLQ,$A33-1,AQ$15-1,1,1))))</f>
        <v>0</v>
      </c>
      <c r="AR33" s="7">
        <f ca="1">IF(AR$13="",0,CHOOSE(Detalhamento.OpçãoServiços,OFFSET(Import.PLQ,$A33-1,AR$15-1,1,1),IF($E33&lt;&gt;1,IF(ISNUMBER(INDEX(Import.PLE,Detalhamento!$E33,Detalhamento!AR$15)),IF(INDEX(Import.PLE,Detalhamento!$E33,Detalhamento!AR$15)&lt;=mediçao,OFFSET(Import.PLQ,$A33-1,AR$15-1,1,1),0),0),[1]PLE!$AA$28*OFFSET(Import.PLQ,$A33-1,AR$15-1,1,1)),IF($E33&lt;&gt;1,IF(ISNUMBER(INDEX(Import.PLE,Detalhamento!$E33,Detalhamento!AR$15)),IF(INDEX(Import.PLE,Detalhamento!$E33,Detalhamento!AR$15)&lt;=mediçao,0,OFFSET(Import.PLQ,$A33-1,AR$15-1,1,1)),OFFSET(Import.PLQ,$A33-1,AR$15-1,1,1)),(1-[1]PLE!$AA$28)*OFFSET(Import.PLQ,$A33-1,AR$15-1,1,1))))</f>
        <v>0</v>
      </c>
      <c r="AS33" s="7">
        <f ca="1">IF(AS$13="",0,CHOOSE(Detalhamento.OpçãoServiços,OFFSET(Import.PLQ,$A33-1,AS$15-1,1,1),IF($E33&lt;&gt;1,IF(ISNUMBER(INDEX(Import.PLE,Detalhamento!$E33,Detalhamento!AS$15)),IF(INDEX(Import.PLE,Detalhamento!$E33,Detalhamento!AS$15)&lt;=mediçao,OFFSET(Import.PLQ,$A33-1,AS$15-1,1,1),0),0),[1]PLE!$AA$28*OFFSET(Import.PLQ,$A33-1,AS$15-1,1,1)),IF($E33&lt;&gt;1,IF(ISNUMBER(INDEX(Import.PLE,Detalhamento!$E33,Detalhamento!AS$15)),IF(INDEX(Import.PLE,Detalhamento!$E33,Detalhamento!AS$15)&lt;=mediçao,0,OFFSET(Import.PLQ,$A33-1,AS$15-1,1,1)),OFFSET(Import.PLQ,$A33-1,AS$15-1,1,1)),(1-[1]PLE!$AA$28)*OFFSET(Import.PLQ,$A33-1,AS$15-1,1,1))))</f>
        <v>0</v>
      </c>
      <c r="AT33" s="7">
        <f ca="1">IF(AT$13="",0,CHOOSE(Detalhamento.OpçãoServiços,OFFSET(Import.PLQ,$A33-1,AT$15-1,1,1),IF($E33&lt;&gt;1,IF(ISNUMBER(INDEX(Import.PLE,Detalhamento!$E33,Detalhamento!AT$15)),IF(INDEX(Import.PLE,Detalhamento!$E33,Detalhamento!AT$15)&lt;=mediçao,OFFSET(Import.PLQ,$A33-1,AT$15-1,1,1),0),0),[1]PLE!$AA$28*OFFSET(Import.PLQ,$A33-1,AT$15-1,1,1)),IF($E33&lt;&gt;1,IF(ISNUMBER(INDEX(Import.PLE,Detalhamento!$E33,Detalhamento!AT$15)),IF(INDEX(Import.PLE,Detalhamento!$E33,Detalhamento!AT$15)&lt;=mediçao,0,OFFSET(Import.PLQ,$A33-1,AT$15-1,1,1)),OFFSET(Import.PLQ,$A33-1,AT$15-1,1,1)),(1-[1]PLE!$AA$28)*OFFSET(Import.PLQ,$A33-1,AT$15-1,1,1))))</f>
        <v>0</v>
      </c>
      <c r="AU33" s="7">
        <f ca="1">IF(AU$13="",0,CHOOSE(Detalhamento.OpçãoServiços,OFFSET(Import.PLQ,$A33-1,AU$15-1,1,1),IF($E33&lt;&gt;1,IF(ISNUMBER(INDEX(Import.PLE,Detalhamento!$E33,Detalhamento!AU$15)),IF(INDEX(Import.PLE,Detalhamento!$E33,Detalhamento!AU$15)&lt;=mediçao,OFFSET(Import.PLQ,$A33-1,AU$15-1,1,1),0),0),[1]PLE!$AA$28*OFFSET(Import.PLQ,$A33-1,AU$15-1,1,1)),IF($E33&lt;&gt;1,IF(ISNUMBER(INDEX(Import.PLE,Detalhamento!$E33,Detalhamento!AU$15)),IF(INDEX(Import.PLE,Detalhamento!$E33,Detalhamento!AU$15)&lt;=mediçao,0,OFFSET(Import.PLQ,$A33-1,AU$15-1,1,1)),OFFSET(Import.PLQ,$A33-1,AU$15-1,1,1)),(1-[1]PLE!$AA$28)*OFFSET(Import.PLQ,$A33-1,AU$15-1,1,1))))</f>
        <v>0</v>
      </c>
      <c r="AV33" s="7">
        <f ca="1">IF(AV$13="",0,CHOOSE(Detalhamento.OpçãoServiços,OFFSET(Import.PLQ,$A33-1,AV$15-1,1,1),IF($E33&lt;&gt;1,IF(ISNUMBER(INDEX(Import.PLE,Detalhamento!$E33,Detalhamento!AV$15)),IF(INDEX(Import.PLE,Detalhamento!$E33,Detalhamento!AV$15)&lt;=mediçao,OFFSET(Import.PLQ,$A33-1,AV$15-1,1,1),0),0),[1]PLE!$AA$28*OFFSET(Import.PLQ,$A33-1,AV$15-1,1,1)),IF($E33&lt;&gt;1,IF(ISNUMBER(INDEX(Import.PLE,Detalhamento!$E33,Detalhamento!AV$15)),IF(INDEX(Import.PLE,Detalhamento!$E33,Detalhamento!AV$15)&lt;=mediçao,0,OFFSET(Import.PLQ,$A33-1,AV$15-1,1,1)),OFFSET(Import.PLQ,$A33-1,AV$15-1,1,1)),(1-[1]PLE!$AA$28)*OFFSET(Import.PLQ,$A33-1,AV$15-1,1,1))))</f>
        <v>0</v>
      </c>
      <c r="AW33" s="7">
        <f ca="1">IF(AW$13="",0,CHOOSE(Detalhamento.OpçãoServiços,OFFSET(Import.PLQ,$A33-1,AW$15-1,1,1),IF($E33&lt;&gt;1,IF(ISNUMBER(INDEX(Import.PLE,Detalhamento!$E33,Detalhamento!AW$15)),IF(INDEX(Import.PLE,Detalhamento!$E33,Detalhamento!AW$15)&lt;=mediçao,OFFSET(Import.PLQ,$A33-1,AW$15-1,1,1),0),0),[1]PLE!$AA$28*OFFSET(Import.PLQ,$A33-1,AW$15-1,1,1)),IF($E33&lt;&gt;1,IF(ISNUMBER(INDEX(Import.PLE,Detalhamento!$E33,Detalhamento!AW$15)),IF(INDEX(Import.PLE,Detalhamento!$E33,Detalhamento!AW$15)&lt;=mediçao,0,OFFSET(Import.PLQ,$A33-1,AW$15-1,1,1)),OFFSET(Import.PLQ,$A33-1,AW$15-1,1,1)),(1-[1]PLE!$AA$28)*OFFSET(Import.PLQ,$A33-1,AW$15-1,1,1))))</f>
        <v>0</v>
      </c>
      <c r="AX33" s="7">
        <f ca="1">IF(AX$13="",0,CHOOSE(Detalhamento.OpçãoServiços,OFFSET(Import.PLQ,$A33-1,AX$15-1,1,1),IF($E33&lt;&gt;1,IF(ISNUMBER(INDEX(Import.PLE,Detalhamento!$E33,Detalhamento!AX$15)),IF(INDEX(Import.PLE,Detalhamento!$E33,Detalhamento!AX$15)&lt;=mediçao,OFFSET(Import.PLQ,$A33-1,AX$15-1,1,1),0),0),[1]PLE!$AA$28*OFFSET(Import.PLQ,$A33-1,AX$15-1,1,1)),IF($E33&lt;&gt;1,IF(ISNUMBER(INDEX(Import.PLE,Detalhamento!$E33,Detalhamento!AX$15)),IF(INDEX(Import.PLE,Detalhamento!$E33,Detalhamento!AX$15)&lt;=mediçao,0,OFFSET(Import.PLQ,$A33-1,AX$15-1,1,1)),OFFSET(Import.PLQ,$A33-1,AX$15-1,1,1)),(1-[1]PLE!$AA$28)*OFFSET(Import.PLQ,$A33-1,AX$15-1,1,1))))</f>
        <v>0</v>
      </c>
      <c r="AY33" s="7">
        <f ca="1">IF(AY$13="",0,CHOOSE(Detalhamento.OpçãoServiços,OFFSET(Import.PLQ,$A33-1,AY$15-1,1,1),IF($E33&lt;&gt;1,IF(ISNUMBER(INDEX(Import.PLE,Detalhamento!$E33,Detalhamento!AY$15)),IF(INDEX(Import.PLE,Detalhamento!$E33,Detalhamento!AY$15)&lt;=mediçao,OFFSET(Import.PLQ,$A33-1,AY$15-1,1,1),0),0),[1]PLE!$AA$28*OFFSET(Import.PLQ,$A33-1,AY$15-1,1,1)),IF($E33&lt;&gt;1,IF(ISNUMBER(INDEX(Import.PLE,Detalhamento!$E33,Detalhamento!AY$15)),IF(INDEX(Import.PLE,Detalhamento!$E33,Detalhamento!AY$15)&lt;=mediçao,0,OFFSET(Import.PLQ,$A33-1,AY$15-1,1,1)),OFFSET(Import.PLQ,$A33-1,AY$15-1,1,1)),(1-[1]PLE!$AA$28)*OFFSET(Import.PLQ,$A33-1,AY$15-1,1,1))))</f>
        <v>0</v>
      </c>
      <c r="AZ33" s="7">
        <f ca="1">IF(AZ$13="",0,CHOOSE(Detalhamento.OpçãoServiços,OFFSET(Import.PLQ,$A33-1,AZ$15-1,1,1),IF($E33&lt;&gt;1,IF(ISNUMBER(INDEX(Import.PLE,Detalhamento!$E33,Detalhamento!AZ$15)),IF(INDEX(Import.PLE,Detalhamento!$E33,Detalhamento!AZ$15)&lt;=mediçao,OFFSET(Import.PLQ,$A33-1,AZ$15-1,1,1),0),0),[1]PLE!$AA$28*OFFSET(Import.PLQ,$A33-1,AZ$15-1,1,1)),IF($E33&lt;&gt;1,IF(ISNUMBER(INDEX(Import.PLE,Detalhamento!$E33,Detalhamento!AZ$15)),IF(INDEX(Import.PLE,Detalhamento!$E33,Detalhamento!AZ$15)&lt;=mediçao,0,OFFSET(Import.PLQ,$A33-1,AZ$15-1,1,1)),OFFSET(Import.PLQ,$A33-1,AZ$15-1,1,1)),(1-[1]PLE!$AA$28)*OFFSET(Import.PLQ,$A33-1,AZ$15-1,1,1))))</f>
        <v>0</v>
      </c>
      <c r="BA33" s="7">
        <f ca="1">IF(BA$13="",0,CHOOSE(Detalhamento.OpçãoServiços,OFFSET(Import.PLQ,$A33-1,BA$15-1,1,1),IF($E33&lt;&gt;1,IF(ISNUMBER(INDEX(Import.PLE,Detalhamento!$E33,Detalhamento!BA$15)),IF(INDEX(Import.PLE,Detalhamento!$E33,Detalhamento!BA$15)&lt;=mediçao,OFFSET(Import.PLQ,$A33-1,BA$15-1,1,1),0),0),[1]PLE!$AA$28*OFFSET(Import.PLQ,$A33-1,BA$15-1,1,1)),IF($E33&lt;&gt;1,IF(ISNUMBER(INDEX(Import.PLE,Detalhamento!$E33,Detalhamento!BA$15)),IF(INDEX(Import.PLE,Detalhamento!$E33,Detalhamento!BA$15)&lt;=mediçao,0,OFFSET(Import.PLQ,$A33-1,BA$15-1,1,1)),OFFSET(Import.PLQ,$A33-1,BA$15-1,1,1)),(1-[1]PLE!$AA$28)*OFFSET(Import.PLQ,$A33-1,BA$15-1,1,1))))</f>
        <v>0</v>
      </c>
      <c r="BB33" s="7">
        <f ca="1">IF(BB$13="",0,CHOOSE(Detalhamento.OpçãoServiços,OFFSET(Import.PLQ,$A33-1,BB$15-1,1,1),IF($E33&lt;&gt;1,IF(ISNUMBER(INDEX(Import.PLE,Detalhamento!$E33,Detalhamento!BB$15)),IF(INDEX(Import.PLE,Detalhamento!$E33,Detalhamento!BB$15)&lt;=mediçao,OFFSET(Import.PLQ,$A33-1,BB$15-1,1,1),0),0),[1]PLE!$AA$28*OFFSET(Import.PLQ,$A33-1,BB$15-1,1,1)),IF($E33&lt;&gt;1,IF(ISNUMBER(INDEX(Import.PLE,Detalhamento!$E33,Detalhamento!BB$15)),IF(INDEX(Import.PLE,Detalhamento!$E33,Detalhamento!BB$15)&lt;=mediçao,0,OFFSET(Import.PLQ,$A33-1,BB$15-1,1,1)),OFFSET(Import.PLQ,$A33-1,BB$15-1,1,1)),(1-[1]PLE!$AA$28)*OFFSET(Import.PLQ,$A33-1,BB$15-1,1,1))))</f>
        <v>0</v>
      </c>
      <c r="BC33" s="7">
        <f ca="1">IF(BC$13="",0,CHOOSE(Detalhamento.OpçãoServiços,OFFSET(Import.PLQ,$A33-1,BC$15-1,1,1),IF($E33&lt;&gt;1,IF(ISNUMBER(INDEX(Import.PLE,Detalhamento!$E33,Detalhamento!BC$15)),IF(INDEX(Import.PLE,Detalhamento!$E33,Detalhamento!BC$15)&lt;=mediçao,OFFSET(Import.PLQ,$A33-1,BC$15-1,1,1),0),0),[1]PLE!$AA$28*OFFSET(Import.PLQ,$A33-1,BC$15-1,1,1)),IF($E33&lt;&gt;1,IF(ISNUMBER(INDEX(Import.PLE,Detalhamento!$E33,Detalhamento!BC$15)),IF(INDEX(Import.PLE,Detalhamento!$E33,Detalhamento!BC$15)&lt;=mediçao,0,OFFSET(Import.PLQ,$A33-1,BC$15-1,1,1)),OFFSET(Import.PLQ,$A33-1,BC$15-1,1,1)),(1-[1]PLE!$AA$28)*OFFSET(Import.PLQ,$A33-1,BC$15-1,1,1))))</f>
        <v>0</v>
      </c>
      <c r="BD33" s="7">
        <f ca="1">IF(BD$13="",0,CHOOSE(Detalhamento.OpçãoServiços,OFFSET(Import.PLQ,$A33-1,BD$15-1,1,1),IF($E33&lt;&gt;1,IF(ISNUMBER(INDEX(Import.PLE,Detalhamento!$E33,Detalhamento!BD$15)),IF(INDEX(Import.PLE,Detalhamento!$E33,Detalhamento!BD$15)&lt;=mediçao,OFFSET(Import.PLQ,$A33-1,BD$15-1,1,1),0),0),[1]PLE!$AA$28*OFFSET(Import.PLQ,$A33-1,BD$15-1,1,1)),IF($E33&lt;&gt;1,IF(ISNUMBER(INDEX(Import.PLE,Detalhamento!$E33,Detalhamento!BD$15)),IF(INDEX(Import.PLE,Detalhamento!$E33,Detalhamento!BD$15)&lt;=mediçao,0,OFFSET(Import.PLQ,$A33-1,BD$15-1,1,1)),OFFSET(Import.PLQ,$A33-1,BD$15-1,1,1)),(1-[1]PLE!$AA$28)*OFFSET(Import.PLQ,$A33-1,BD$15-1,1,1))))</f>
        <v>0</v>
      </c>
      <c r="BE33" s="7">
        <f ca="1">IF(BE$13="",0,CHOOSE(Detalhamento.OpçãoServiços,OFFSET(Import.PLQ,$A33-1,BE$15-1,1,1),IF($E33&lt;&gt;1,IF(ISNUMBER(INDEX(Import.PLE,Detalhamento!$E33,Detalhamento!BE$15)),IF(INDEX(Import.PLE,Detalhamento!$E33,Detalhamento!BE$15)&lt;=mediçao,OFFSET(Import.PLQ,$A33-1,BE$15-1,1,1),0),0),[1]PLE!$AA$28*OFFSET(Import.PLQ,$A33-1,BE$15-1,1,1)),IF($E33&lt;&gt;1,IF(ISNUMBER(INDEX(Import.PLE,Detalhamento!$E33,Detalhamento!BE$15)),IF(INDEX(Import.PLE,Detalhamento!$E33,Detalhamento!BE$15)&lt;=mediçao,0,OFFSET(Import.PLQ,$A33-1,BE$15-1,1,1)),OFFSET(Import.PLQ,$A33-1,BE$15-1,1,1)),(1-[1]PLE!$AA$28)*OFFSET(Import.PLQ,$A33-1,BE$15-1,1,1))))</f>
        <v>0</v>
      </c>
      <c r="BF33" s="7">
        <f ca="1">IF(BF$13="",0,CHOOSE(Detalhamento.OpçãoServiços,OFFSET(Import.PLQ,$A33-1,BF$15-1,1,1),IF($E33&lt;&gt;1,IF(ISNUMBER(INDEX(Import.PLE,Detalhamento!$E33,Detalhamento!BF$15)),IF(INDEX(Import.PLE,Detalhamento!$E33,Detalhamento!BF$15)&lt;=mediçao,OFFSET(Import.PLQ,$A33-1,BF$15-1,1,1),0),0),[1]PLE!$AA$28*OFFSET(Import.PLQ,$A33-1,BF$15-1,1,1)),IF($E33&lt;&gt;1,IF(ISNUMBER(INDEX(Import.PLE,Detalhamento!$E33,Detalhamento!BF$15)),IF(INDEX(Import.PLE,Detalhamento!$E33,Detalhamento!BF$15)&lt;=mediçao,0,OFFSET(Import.PLQ,$A33-1,BF$15-1,1,1)),OFFSET(Import.PLQ,$A33-1,BF$15-1,1,1)),(1-[1]PLE!$AA$28)*OFFSET(Import.PLQ,$A33-1,BF$15-1,1,1))))</f>
        <v>0</v>
      </c>
      <c r="BG33" s="7">
        <f ca="1">IF(BG$13="",0,CHOOSE(Detalhamento.OpçãoServiços,OFFSET(Import.PLQ,$A33-1,BG$15-1,1,1),IF($E33&lt;&gt;1,IF(ISNUMBER(INDEX(Import.PLE,Detalhamento!$E33,Detalhamento!BG$15)),IF(INDEX(Import.PLE,Detalhamento!$E33,Detalhamento!BG$15)&lt;=mediçao,OFFSET(Import.PLQ,$A33-1,BG$15-1,1,1),0),0),[1]PLE!$AA$28*OFFSET(Import.PLQ,$A33-1,BG$15-1,1,1)),IF($E33&lt;&gt;1,IF(ISNUMBER(INDEX(Import.PLE,Detalhamento!$E33,Detalhamento!BG$15)),IF(INDEX(Import.PLE,Detalhamento!$E33,Detalhamento!BG$15)&lt;=mediçao,0,OFFSET(Import.PLQ,$A33-1,BG$15-1,1,1)),OFFSET(Import.PLQ,$A33-1,BG$15-1,1,1)),(1-[1]PLE!$AA$28)*OFFSET(Import.PLQ,$A33-1,BG$15-1,1,1))))</f>
        <v>0</v>
      </c>
      <c r="BH33" s="7">
        <f ca="1">IF(BH$13="",0,CHOOSE(Detalhamento.OpçãoServiços,OFFSET(Import.PLQ,$A33-1,BH$15-1,1,1),IF($E33&lt;&gt;1,IF(ISNUMBER(INDEX(Import.PLE,Detalhamento!$E33,Detalhamento!BH$15)),IF(INDEX(Import.PLE,Detalhamento!$E33,Detalhamento!BH$15)&lt;=mediçao,OFFSET(Import.PLQ,$A33-1,BH$15-1,1,1),0),0),[1]PLE!$AA$28*OFFSET(Import.PLQ,$A33-1,BH$15-1,1,1)),IF($E33&lt;&gt;1,IF(ISNUMBER(INDEX(Import.PLE,Detalhamento!$E33,Detalhamento!BH$15)),IF(INDEX(Import.PLE,Detalhamento!$E33,Detalhamento!BH$15)&lt;=mediçao,0,OFFSET(Import.PLQ,$A33-1,BH$15-1,1,1)),OFFSET(Import.PLQ,$A33-1,BH$15-1,1,1)),(1-[1]PLE!$AA$28)*OFFSET(Import.PLQ,$A33-1,BH$15-1,1,1))))</f>
        <v>0</v>
      </c>
      <c r="BI33" s="7">
        <f ca="1">IF(BI$13="",0,CHOOSE(Detalhamento.OpçãoServiços,OFFSET(Import.PLQ,$A33-1,BI$15-1,1,1),IF($E33&lt;&gt;1,IF(ISNUMBER(INDEX(Import.PLE,Detalhamento!$E33,Detalhamento!BI$15)),IF(INDEX(Import.PLE,Detalhamento!$E33,Detalhamento!BI$15)&lt;=mediçao,OFFSET(Import.PLQ,$A33-1,BI$15-1,1,1),0),0),[1]PLE!$AA$28*OFFSET(Import.PLQ,$A33-1,BI$15-1,1,1)),IF($E33&lt;&gt;1,IF(ISNUMBER(INDEX(Import.PLE,Detalhamento!$E33,Detalhamento!BI$15)),IF(INDEX(Import.PLE,Detalhamento!$E33,Detalhamento!BI$15)&lt;=mediçao,0,OFFSET(Import.PLQ,$A33-1,BI$15-1,1,1)),OFFSET(Import.PLQ,$A33-1,BI$15-1,1,1)),(1-[1]PLE!$AA$28)*OFFSET(Import.PLQ,$A33-1,BI$15-1,1,1))))</f>
        <v>0</v>
      </c>
    </row>
    <row r="34" spans="1:61" ht="22.5" x14ac:dyDescent="0.2">
      <c r="A34" s="1">
        <v>13</v>
      </c>
      <c r="B34" s="2" t="str">
        <f ca="1">OFFSET(LIorçamento,$A34-1,B$16,1,1)</f>
        <v>Serviço</v>
      </c>
      <c r="E34" s="3">
        <f ca="1">OFFSET(LIorçamento,$A34-1,E$16,1,1)</f>
        <v>4</v>
      </c>
      <c r="F34" s="4">
        <f ca="1">CHOOSE($B$8,IF(OR(Nível="Serviço",Nível="Evento"),E34*10^4+IF(Nível&lt;&gt;"Evento",A34,0),0),IF(Nível&lt;&gt;"Evento",A34,0))</f>
        <v>40013</v>
      </c>
      <c r="G34" s="4" t="str">
        <f ca="1">OFFSET(LIorçamento,$A34-1,G$16,1,1)</f>
        <v>3.4</v>
      </c>
      <c r="H34" s="5" t="str">
        <f ca="1">OFFSET(LIorçamento,$A34-1,H$16,1,1)</f>
        <v xml:space="preserve"> Poço de Visita para BSTC diâm. 0,40 m em blocos de concreto, em Vias Urbanas</v>
      </c>
      <c r="I34" s="6" t="str">
        <f ca="1">IF(OR(Nível="Serviço",Nível="evento"),OFFSET(LIorçamento,$A34-1,I$16,1,1),"")</f>
        <v>UND</v>
      </c>
      <c r="J34" s="7">
        <f ca="1">IF(OR(Nível="Serviço",Nível="evento"),SUM(L34:BI34),"")</f>
        <v>22</v>
      </c>
      <c r="K34" s="8"/>
      <c r="L34" s="7">
        <f ca="1">IF(L$13="",0,CHOOSE(Detalhamento.OpçãoServiços,OFFSET(Import.PLQ,$A34-1,L$15-1,1,1),IF($E34&lt;&gt;1,IF(ISNUMBER(INDEX(Import.PLE,Detalhamento!$E34,Detalhamento!L$15)),IF(INDEX(Import.PLE,Detalhamento!$E34,Detalhamento!L$15)&lt;=mediçao,OFFSET(Import.PLQ,$A34-1,L$15-1,1,1),0),0),[1]PLE!$AA$28*OFFSET(Import.PLQ,$A34-1,L$15-1,1,1)),IF($E34&lt;&gt;1,IF(ISNUMBER(INDEX(Import.PLE,Detalhamento!$E34,Detalhamento!L$15)),IF(INDEX(Import.PLE,Detalhamento!$E34,Detalhamento!L$15)&lt;=mediçao,0,OFFSET(Import.PLQ,$A34-1,L$15-1,1,1)),OFFSET(Import.PLQ,$A34-1,L$15-1,1,1)),(1-[1]PLE!$AA$28)*OFFSET(Import.PLQ,$A34-1,L$15-1,1,1))))</f>
        <v>0</v>
      </c>
      <c r="M34" s="7">
        <f ca="1">IF(M$13="",0,CHOOSE(Detalhamento.OpçãoServiços,OFFSET(Import.PLQ,$A34-1,M$15-1,1,1),IF($E34&lt;&gt;1,IF(ISNUMBER(INDEX(Import.PLE,Detalhamento!$E34,Detalhamento!M$15)),IF(INDEX(Import.PLE,Detalhamento!$E34,Detalhamento!M$15)&lt;=mediçao,OFFSET(Import.PLQ,$A34-1,M$15-1,1,1),0),0),[1]PLE!$AA$28*OFFSET(Import.PLQ,$A34-1,M$15-1,1,1)),IF($E34&lt;&gt;1,IF(ISNUMBER(INDEX(Import.PLE,Detalhamento!$E34,Detalhamento!M$15)),IF(INDEX(Import.PLE,Detalhamento!$E34,Detalhamento!M$15)&lt;=mediçao,0,OFFSET(Import.PLQ,$A34-1,M$15-1,1,1)),OFFSET(Import.PLQ,$A34-1,M$15-1,1,1)),(1-[1]PLE!$AA$28)*OFFSET(Import.PLQ,$A34-1,M$15-1,1,1))))</f>
        <v>4</v>
      </c>
      <c r="N34" s="7">
        <f ca="1">IF(N$13="",0,CHOOSE(Detalhamento.OpçãoServiços,OFFSET(Import.PLQ,$A34-1,N$15-1,1,1),IF($E34&lt;&gt;1,IF(ISNUMBER(INDEX(Import.PLE,Detalhamento!$E34,Detalhamento!N$15)),IF(INDEX(Import.PLE,Detalhamento!$E34,Detalhamento!N$15)&lt;=mediçao,OFFSET(Import.PLQ,$A34-1,N$15-1,1,1),0),0),[1]PLE!$AA$28*OFFSET(Import.PLQ,$A34-1,N$15-1,1,1)),IF($E34&lt;&gt;1,IF(ISNUMBER(INDEX(Import.PLE,Detalhamento!$E34,Detalhamento!N$15)),IF(INDEX(Import.PLE,Detalhamento!$E34,Detalhamento!N$15)&lt;=mediçao,0,OFFSET(Import.PLQ,$A34-1,N$15-1,1,1)),OFFSET(Import.PLQ,$A34-1,N$15-1,1,1)),(1-[1]PLE!$AA$28)*OFFSET(Import.PLQ,$A34-1,N$15-1,1,1))))</f>
        <v>3</v>
      </c>
      <c r="O34" s="7">
        <f ca="1">IF(O$13="",0,CHOOSE(Detalhamento.OpçãoServiços,OFFSET(Import.PLQ,$A34-1,O$15-1,1,1),IF($E34&lt;&gt;1,IF(ISNUMBER(INDEX(Import.PLE,Detalhamento!$E34,Detalhamento!O$15)),IF(INDEX(Import.PLE,Detalhamento!$E34,Detalhamento!O$15)&lt;=mediçao,OFFSET(Import.PLQ,$A34-1,O$15-1,1,1),0),0),[1]PLE!$AA$28*OFFSET(Import.PLQ,$A34-1,O$15-1,1,1)),IF($E34&lt;&gt;1,IF(ISNUMBER(INDEX(Import.PLE,Detalhamento!$E34,Detalhamento!O$15)),IF(INDEX(Import.PLE,Detalhamento!$E34,Detalhamento!O$15)&lt;=mediçao,0,OFFSET(Import.PLQ,$A34-1,O$15-1,1,1)),OFFSET(Import.PLQ,$A34-1,O$15-1,1,1)),(1-[1]PLE!$AA$28)*OFFSET(Import.PLQ,$A34-1,O$15-1,1,1))))</f>
        <v>4</v>
      </c>
      <c r="P34" s="7">
        <f ca="1">IF(P$13="",0,CHOOSE(Detalhamento.OpçãoServiços,OFFSET(Import.PLQ,$A34-1,P$15-1,1,1),IF($E34&lt;&gt;1,IF(ISNUMBER(INDEX(Import.PLE,Detalhamento!$E34,Detalhamento!P$15)),IF(INDEX(Import.PLE,Detalhamento!$E34,Detalhamento!P$15)&lt;=mediçao,OFFSET(Import.PLQ,$A34-1,P$15-1,1,1),0),0),[1]PLE!$AA$28*OFFSET(Import.PLQ,$A34-1,P$15-1,1,1)),IF($E34&lt;&gt;1,IF(ISNUMBER(INDEX(Import.PLE,Detalhamento!$E34,Detalhamento!P$15)),IF(INDEX(Import.PLE,Detalhamento!$E34,Detalhamento!P$15)&lt;=mediçao,0,OFFSET(Import.PLQ,$A34-1,P$15-1,1,1)),OFFSET(Import.PLQ,$A34-1,P$15-1,1,1)),(1-[1]PLE!$AA$28)*OFFSET(Import.PLQ,$A34-1,P$15-1,1,1))))</f>
        <v>5</v>
      </c>
      <c r="Q34" s="7">
        <f ca="1">IF(Q$13="",0,CHOOSE(Detalhamento.OpçãoServiços,OFFSET(Import.PLQ,$A34-1,Q$15-1,1,1),IF($E34&lt;&gt;1,IF(ISNUMBER(INDEX(Import.PLE,Detalhamento!$E34,Detalhamento!Q$15)),IF(INDEX(Import.PLE,Detalhamento!$E34,Detalhamento!Q$15)&lt;=mediçao,OFFSET(Import.PLQ,$A34-1,Q$15-1,1,1),0),0),[1]PLE!$AA$28*OFFSET(Import.PLQ,$A34-1,Q$15-1,1,1)),IF($E34&lt;&gt;1,IF(ISNUMBER(INDEX(Import.PLE,Detalhamento!$E34,Detalhamento!Q$15)),IF(INDEX(Import.PLE,Detalhamento!$E34,Detalhamento!Q$15)&lt;=mediçao,0,OFFSET(Import.PLQ,$A34-1,Q$15-1,1,1)),OFFSET(Import.PLQ,$A34-1,Q$15-1,1,1)),(1-[1]PLE!$AA$28)*OFFSET(Import.PLQ,$A34-1,Q$15-1,1,1))))</f>
        <v>6</v>
      </c>
      <c r="R34" s="7">
        <f ca="1">IF(R$13="",0,CHOOSE(Detalhamento.OpçãoServiços,OFFSET(Import.PLQ,$A34-1,R$15-1,1,1),IF($E34&lt;&gt;1,IF(ISNUMBER(INDEX(Import.PLE,Detalhamento!$E34,Detalhamento!R$15)),IF(INDEX(Import.PLE,Detalhamento!$E34,Detalhamento!R$15)&lt;=mediçao,OFFSET(Import.PLQ,$A34-1,R$15-1,1,1),0),0),[1]PLE!$AA$28*OFFSET(Import.PLQ,$A34-1,R$15-1,1,1)),IF($E34&lt;&gt;1,IF(ISNUMBER(INDEX(Import.PLE,Detalhamento!$E34,Detalhamento!R$15)),IF(INDEX(Import.PLE,Detalhamento!$E34,Detalhamento!R$15)&lt;=mediçao,0,OFFSET(Import.PLQ,$A34-1,R$15-1,1,1)),OFFSET(Import.PLQ,$A34-1,R$15-1,1,1)),(1-[1]PLE!$AA$28)*OFFSET(Import.PLQ,$A34-1,R$15-1,1,1))))</f>
        <v>0</v>
      </c>
      <c r="S34" s="7">
        <f ca="1">IF(S$13="",0,CHOOSE(Detalhamento.OpçãoServiços,OFFSET(Import.PLQ,$A34-1,S$15-1,1,1),IF($E34&lt;&gt;1,IF(ISNUMBER(INDEX(Import.PLE,Detalhamento!$E34,Detalhamento!S$15)),IF(INDEX(Import.PLE,Detalhamento!$E34,Detalhamento!S$15)&lt;=mediçao,OFFSET(Import.PLQ,$A34-1,S$15-1,1,1),0),0),[1]PLE!$AA$28*OFFSET(Import.PLQ,$A34-1,S$15-1,1,1)),IF($E34&lt;&gt;1,IF(ISNUMBER(INDEX(Import.PLE,Detalhamento!$E34,Detalhamento!S$15)),IF(INDEX(Import.PLE,Detalhamento!$E34,Detalhamento!S$15)&lt;=mediçao,0,OFFSET(Import.PLQ,$A34-1,S$15-1,1,1)),OFFSET(Import.PLQ,$A34-1,S$15-1,1,1)),(1-[1]PLE!$AA$28)*OFFSET(Import.PLQ,$A34-1,S$15-1,1,1))))</f>
        <v>0</v>
      </c>
      <c r="T34" s="7">
        <f ca="1">IF(T$13="",0,CHOOSE(Detalhamento.OpçãoServiços,OFFSET(Import.PLQ,$A34-1,T$15-1,1,1),IF($E34&lt;&gt;1,IF(ISNUMBER(INDEX(Import.PLE,Detalhamento!$E34,Detalhamento!T$15)),IF(INDEX(Import.PLE,Detalhamento!$E34,Detalhamento!T$15)&lt;=mediçao,OFFSET(Import.PLQ,$A34-1,T$15-1,1,1),0),0),[1]PLE!$AA$28*OFFSET(Import.PLQ,$A34-1,T$15-1,1,1)),IF($E34&lt;&gt;1,IF(ISNUMBER(INDEX(Import.PLE,Detalhamento!$E34,Detalhamento!T$15)),IF(INDEX(Import.PLE,Detalhamento!$E34,Detalhamento!T$15)&lt;=mediçao,0,OFFSET(Import.PLQ,$A34-1,T$15-1,1,1)),OFFSET(Import.PLQ,$A34-1,T$15-1,1,1)),(1-[1]PLE!$AA$28)*OFFSET(Import.PLQ,$A34-1,T$15-1,1,1))))</f>
        <v>0</v>
      </c>
      <c r="U34" s="7">
        <f ca="1">IF(U$13="",0,CHOOSE(Detalhamento.OpçãoServiços,OFFSET(Import.PLQ,$A34-1,U$15-1,1,1),IF($E34&lt;&gt;1,IF(ISNUMBER(INDEX(Import.PLE,Detalhamento!$E34,Detalhamento!U$15)),IF(INDEX(Import.PLE,Detalhamento!$E34,Detalhamento!U$15)&lt;=mediçao,OFFSET(Import.PLQ,$A34-1,U$15-1,1,1),0),0),[1]PLE!$AA$28*OFFSET(Import.PLQ,$A34-1,U$15-1,1,1)),IF($E34&lt;&gt;1,IF(ISNUMBER(INDEX(Import.PLE,Detalhamento!$E34,Detalhamento!U$15)),IF(INDEX(Import.PLE,Detalhamento!$E34,Detalhamento!U$15)&lt;=mediçao,0,OFFSET(Import.PLQ,$A34-1,U$15-1,1,1)),OFFSET(Import.PLQ,$A34-1,U$15-1,1,1)),(1-[1]PLE!$AA$28)*OFFSET(Import.PLQ,$A34-1,U$15-1,1,1))))</f>
        <v>0</v>
      </c>
      <c r="V34" s="7">
        <f ca="1">IF(V$13="",0,CHOOSE(Detalhamento.OpçãoServiços,OFFSET(Import.PLQ,$A34-1,V$15-1,1,1),IF($E34&lt;&gt;1,IF(ISNUMBER(INDEX(Import.PLE,Detalhamento!$E34,Detalhamento!V$15)),IF(INDEX(Import.PLE,Detalhamento!$E34,Detalhamento!V$15)&lt;=mediçao,OFFSET(Import.PLQ,$A34-1,V$15-1,1,1),0),0),[1]PLE!$AA$28*OFFSET(Import.PLQ,$A34-1,V$15-1,1,1)),IF($E34&lt;&gt;1,IF(ISNUMBER(INDEX(Import.PLE,Detalhamento!$E34,Detalhamento!V$15)),IF(INDEX(Import.PLE,Detalhamento!$E34,Detalhamento!V$15)&lt;=mediçao,0,OFFSET(Import.PLQ,$A34-1,V$15-1,1,1)),OFFSET(Import.PLQ,$A34-1,V$15-1,1,1)),(1-[1]PLE!$AA$28)*OFFSET(Import.PLQ,$A34-1,V$15-1,1,1))))</f>
        <v>0</v>
      </c>
      <c r="W34" s="7">
        <f ca="1">IF(W$13="",0,CHOOSE(Detalhamento.OpçãoServiços,OFFSET(Import.PLQ,$A34-1,W$15-1,1,1),IF($E34&lt;&gt;1,IF(ISNUMBER(INDEX(Import.PLE,Detalhamento!$E34,Detalhamento!W$15)),IF(INDEX(Import.PLE,Detalhamento!$E34,Detalhamento!W$15)&lt;=mediçao,OFFSET(Import.PLQ,$A34-1,W$15-1,1,1),0),0),[1]PLE!$AA$28*OFFSET(Import.PLQ,$A34-1,W$15-1,1,1)),IF($E34&lt;&gt;1,IF(ISNUMBER(INDEX(Import.PLE,Detalhamento!$E34,Detalhamento!W$15)),IF(INDEX(Import.PLE,Detalhamento!$E34,Detalhamento!W$15)&lt;=mediçao,0,OFFSET(Import.PLQ,$A34-1,W$15-1,1,1)),OFFSET(Import.PLQ,$A34-1,W$15-1,1,1)),(1-[1]PLE!$AA$28)*OFFSET(Import.PLQ,$A34-1,W$15-1,1,1))))</f>
        <v>0</v>
      </c>
      <c r="X34" s="7">
        <f ca="1">IF(X$13="",0,CHOOSE(Detalhamento.OpçãoServiços,OFFSET(Import.PLQ,$A34-1,X$15-1,1,1),IF($E34&lt;&gt;1,IF(ISNUMBER(INDEX(Import.PLE,Detalhamento!$E34,Detalhamento!X$15)),IF(INDEX(Import.PLE,Detalhamento!$E34,Detalhamento!X$15)&lt;=mediçao,OFFSET(Import.PLQ,$A34-1,X$15-1,1,1),0),0),[1]PLE!$AA$28*OFFSET(Import.PLQ,$A34-1,X$15-1,1,1)),IF($E34&lt;&gt;1,IF(ISNUMBER(INDEX(Import.PLE,Detalhamento!$E34,Detalhamento!X$15)),IF(INDEX(Import.PLE,Detalhamento!$E34,Detalhamento!X$15)&lt;=mediçao,0,OFFSET(Import.PLQ,$A34-1,X$15-1,1,1)),OFFSET(Import.PLQ,$A34-1,X$15-1,1,1)),(1-[1]PLE!$AA$28)*OFFSET(Import.PLQ,$A34-1,X$15-1,1,1))))</f>
        <v>0</v>
      </c>
      <c r="Y34" s="7">
        <f ca="1">IF(Y$13="",0,CHOOSE(Detalhamento.OpçãoServiços,OFFSET(Import.PLQ,$A34-1,Y$15-1,1,1),IF($E34&lt;&gt;1,IF(ISNUMBER(INDEX(Import.PLE,Detalhamento!$E34,Detalhamento!Y$15)),IF(INDEX(Import.PLE,Detalhamento!$E34,Detalhamento!Y$15)&lt;=mediçao,OFFSET(Import.PLQ,$A34-1,Y$15-1,1,1),0),0),[1]PLE!$AA$28*OFFSET(Import.PLQ,$A34-1,Y$15-1,1,1)),IF($E34&lt;&gt;1,IF(ISNUMBER(INDEX(Import.PLE,Detalhamento!$E34,Detalhamento!Y$15)),IF(INDEX(Import.PLE,Detalhamento!$E34,Detalhamento!Y$15)&lt;=mediçao,0,OFFSET(Import.PLQ,$A34-1,Y$15-1,1,1)),OFFSET(Import.PLQ,$A34-1,Y$15-1,1,1)),(1-[1]PLE!$AA$28)*OFFSET(Import.PLQ,$A34-1,Y$15-1,1,1))))</f>
        <v>0</v>
      </c>
      <c r="Z34" s="7">
        <f ca="1">IF(Z$13="",0,CHOOSE(Detalhamento.OpçãoServiços,OFFSET(Import.PLQ,$A34-1,Z$15-1,1,1),IF($E34&lt;&gt;1,IF(ISNUMBER(INDEX(Import.PLE,Detalhamento!$E34,Detalhamento!Z$15)),IF(INDEX(Import.PLE,Detalhamento!$E34,Detalhamento!Z$15)&lt;=mediçao,OFFSET(Import.PLQ,$A34-1,Z$15-1,1,1),0),0),[1]PLE!$AA$28*OFFSET(Import.PLQ,$A34-1,Z$15-1,1,1)),IF($E34&lt;&gt;1,IF(ISNUMBER(INDEX(Import.PLE,Detalhamento!$E34,Detalhamento!Z$15)),IF(INDEX(Import.PLE,Detalhamento!$E34,Detalhamento!Z$15)&lt;=mediçao,0,OFFSET(Import.PLQ,$A34-1,Z$15-1,1,1)),OFFSET(Import.PLQ,$A34-1,Z$15-1,1,1)),(1-[1]PLE!$AA$28)*OFFSET(Import.PLQ,$A34-1,Z$15-1,1,1))))</f>
        <v>0</v>
      </c>
      <c r="AA34" s="7">
        <f ca="1">IF(AA$13="",0,CHOOSE(Detalhamento.OpçãoServiços,OFFSET(Import.PLQ,$A34-1,AA$15-1,1,1),IF($E34&lt;&gt;1,IF(ISNUMBER(INDEX(Import.PLE,Detalhamento!$E34,Detalhamento!AA$15)),IF(INDEX(Import.PLE,Detalhamento!$E34,Detalhamento!AA$15)&lt;=mediçao,OFFSET(Import.PLQ,$A34-1,AA$15-1,1,1),0),0),[1]PLE!$AA$28*OFFSET(Import.PLQ,$A34-1,AA$15-1,1,1)),IF($E34&lt;&gt;1,IF(ISNUMBER(INDEX(Import.PLE,Detalhamento!$E34,Detalhamento!AA$15)),IF(INDEX(Import.PLE,Detalhamento!$E34,Detalhamento!AA$15)&lt;=mediçao,0,OFFSET(Import.PLQ,$A34-1,AA$15-1,1,1)),OFFSET(Import.PLQ,$A34-1,AA$15-1,1,1)),(1-[1]PLE!$AA$28)*OFFSET(Import.PLQ,$A34-1,AA$15-1,1,1))))</f>
        <v>0</v>
      </c>
      <c r="AB34" s="7">
        <f ca="1">IF(AB$13="",0,CHOOSE(Detalhamento.OpçãoServiços,OFFSET(Import.PLQ,$A34-1,AB$15-1,1,1),IF($E34&lt;&gt;1,IF(ISNUMBER(INDEX(Import.PLE,Detalhamento!$E34,Detalhamento!AB$15)),IF(INDEX(Import.PLE,Detalhamento!$E34,Detalhamento!AB$15)&lt;=mediçao,OFFSET(Import.PLQ,$A34-1,AB$15-1,1,1),0),0),[1]PLE!$AA$28*OFFSET(Import.PLQ,$A34-1,AB$15-1,1,1)),IF($E34&lt;&gt;1,IF(ISNUMBER(INDEX(Import.PLE,Detalhamento!$E34,Detalhamento!AB$15)),IF(INDEX(Import.PLE,Detalhamento!$E34,Detalhamento!AB$15)&lt;=mediçao,0,OFFSET(Import.PLQ,$A34-1,AB$15-1,1,1)),OFFSET(Import.PLQ,$A34-1,AB$15-1,1,1)),(1-[1]PLE!$AA$28)*OFFSET(Import.PLQ,$A34-1,AB$15-1,1,1))))</f>
        <v>0</v>
      </c>
      <c r="AC34" s="7">
        <f ca="1">IF(AC$13="",0,CHOOSE(Detalhamento.OpçãoServiços,OFFSET(Import.PLQ,$A34-1,AC$15-1,1,1),IF($E34&lt;&gt;1,IF(ISNUMBER(INDEX(Import.PLE,Detalhamento!$E34,Detalhamento!AC$15)),IF(INDEX(Import.PLE,Detalhamento!$E34,Detalhamento!AC$15)&lt;=mediçao,OFFSET(Import.PLQ,$A34-1,AC$15-1,1,1),0),0),[1]PLE!$AA$28*OFFSET(Import.PLQ,$A34-1,AC$15-1,1,1)),IF($E34&lt;&gt;1,IF(ISNUMBER(INDEX(Import.PLE,Detalhamento!$E34,Detalhamento!AC$15)),IF(INDEX(Import.PLE,Detalhamento!$E34,Detalhamento!AC$15)&lt;=mediçao,0,OFFSET(Import.PLQ,$A34-1,AC$15-1,1,1)),OFFSET(Import.PLQ,$A34-1,AC$15-1,1,1)),(1-[1]PLE!$AA$28)*OFFSET(Import.PLQ,$A34-1,AC$15-1,1,1))))</f>
        <v>0</v>
      </c>
      <c r="AD34" s="7">
        <f ca="1">IF(AD$13="",0,CHOOSE(Detalhamento.OpçãoServiços,OFFSET(Import.PLQ,$A34-1,AD$15-1,1,1),IF($E34&lt;&gt;1,IF(ISNUMBER(INDEX(Import.PLE,Detalhamento!$E34,Detalhamento!AD$15)),IF(INDEX(Import.PLE,Detalhamento!$E34,Detalhamento!AD$15)&lt;=mediçao,OFFSET(Import.PLQ,$A34-1,AD$15-1,1,1),0),0),[1]PLE!$AA$28*OFFSET(Import.PLQ,$A34-1,AD$15-1,1,1)),IF($E34&lt;&gt;1,IF(ISNUMBER(INDEX(Import.PLE,Detalhamento!$E34,Detalhamento!AD$15)),IF(INDEX(Import.PLE,Detalhamento!$E34,Detalhamento!AD$15)&lt;=mediçao,0,OFFSET(Import.PLQ,$A34-1,AD$15-1,1,1)),OFFSET(Import.PLQ,$A34-1,AD$15-1,1,1)),(1-[1]PLE!$AA$28)*OFFSET(Import.PLQ,$A34-1,AD$15-1,1,1))))</f>
        <v>0</v>
      </c>
      <c r="AE34" s="7">
        <f ca="1">IF(AE$13="",0,CHOOSE(Detalhamento.OpçãoServiços,OFFSET(Import.PLQ,$A34-1,AE$15-1,1,1),IF($E34&lt;&gt;1,IF(ISNUMBER(INDEX(Import.PLE,Detalhamento!$E34,Detalhamento!AE$15)),IF(INDEX(Import.PLE,Detalhamento!$E34,Detalhamento!AE$15)&lt;=mediçao,OFFSET(Import.PLQ,$A34-1,AE$15-1,1,1),0),0),[1]PLE!$AA$28*OFFSET(Import.PLQ,$A34-1,AE$15-1,1,1)),IF($E34&lt;&gt;1,IF(ISNUMBER(INDEX(Import.PLE,Detalhamento!$E34,Detalhamento!AE$15)),IF(INDEX(Import.PLE,Detalhamento!$E34,Detalhamento!AE$15)&lt;=mediçao,0,OFFSET(Import.PLQ,$A34-1,AE$15-1,1,1)),OFFSET(Import.PLQ,$A34-1,AE$15-1,1,1)),(1-[1]PLE!$AA$28)*OFFSET(Import.PLQ,$A34-1,AE$15-1,1,1))))</f>
        <v>0</v>
      </c>
      <c r="AF34" s="7">
        <f ca="1">IF(AF$13="",0,CHOOSE(Detalhamento.OpçãoServiços,OFFSET(Import.PLQ,$A34-1,AF$15-1,1,1),IF($E34&lt;&gt;1,IF(ISNUMBER(INDEX(Import.PLE,Detalhamento!$E34,Detalhamento!AF$15)),IF(INDEX(Import.PLE,Detalhamento!$E34,Detalhamento!AF$15)&lt;=mediçao,OFFSET(Import.PLQ,$A34-1,AF$15-1,1,1),0),0),[1]PLE!$AA$28*OFFSET(Import.PLQ,$A34-1,AF$15-1,1,1)),IF($E34&lt;&gt;1,IF(ISNUMBER(INDEX(Import.PLE,Detalhamento!$E34,Detalhamento!AF$15)),IF(INDEX(Import.PLE,Detalhamento!$E34,Detalhamento!AF$15)&lt;=mediçao,0,OFFSET(Import.PLQ,$A34-1,AF$15-1,1,1)),OFFSET(Import.PLQ,$A34-1,AF$15-1,1,1)),(1-[1]PLE!$AA$28)*OFFSET(Import.PLQ,$A34-1,AF$15-1,1,1))))</f>
        <v>0</v>
      </c>
      <c r="AG34" s="7">
        <f ca="1">IF(AG$13="",0,CHOOSE(Detalhamento.OpçãoServiços,OFFSET(Import.PLQ,$A34-1,AG$15-1,1,1),IF($E34&lt;&gt;1,IF(ISNUMBER(INDEX(Import.PLE,Detalhamento!$E34,Detalhamento!AG$15)),IF(INDEX(Import.PLE,Detalhamento!$E34,Detalhamento!AG$15)&lt;=mediçao,OFFSET(Import.PLQ,$A34-1,AG$15-1,1,1),0),0),[1]PLE!$AA$28*OFFSET(Import.PLQ,$A34-1,AG$15-1,1,1)),IF($E34&lt;&gt;1,IF(ISNUMBER(INDEX(Import.PLE,Detalhamento!$E34,Detalhamento!AG$15)),IF(INDEX(Import.PLE,Detalhamento!$E34,Detalhamento!AG$15)&lt;=mediçao,0,OFFSET(Import.PLQ,$A34-1,AG$15-1,1,1)),OFFSET(Import.PLQ,$A34-1,AG$15-1,1,1)),(1-[1]PLE!$AA$28)*OFFSET(Import.PLQ,$A34-1,AG$15-1,1,1))))</f>
        <v>0</v>
      </c>
      <c r="AH34" s="7">
        <f ca="1">IF(AH$13="",0,CHOOSE(Detalhamento.OpçãoServiços,OFFSET(Import.PLQ,$A34-1,AH$15-1,1,1),IF($E34&lt;&gt;1,IF(ISNUMBER(INDEX(Import.PLE,Detalhamento!$E34,Detalhamento!AH$15)),IF(INDEX(Import.PLE,Detalhamento!$E34,Detalhamento!AH$15)&lt;=mediçao,OFFSET(Import.PLQ,$A34-1,AH$15-1,1,1),0),0),[1]PLE!$AA$28*OFFSET(Import.PLQ,$A34-1,AH$15-1,1,1)),IF($E34&lt;&gt;1,IF(ISNUMBER(INDEX(Import.PLE,Detalhamento!$E34,Detalhamento!AH$15)),IF(INDEX(Import.PLE,Detalhamento!$E34,Detalhamento!AH$15)&lt;=mediçao,0,OFFSET(Import.PLQ,$A34-1,AH$15-1,1,1)),OFFSET(Import.PLQ,$A34-1,AH$15-1,1,1)),(1-[1]PLE!$AA$28)*OFFSET(Import.PLQ,$A34-1,AH$15-1,1,1))))</f>
        <v>0</v>
      </c>
      <c r="AI34" s="7">
        <f ca="1">IF(AI$13="",0,CHOOSE(Detalhamento.OpçãoServiços,OFFSET(Import.PLQ,$A34-1,AI$15-1,1,1),IF($E34&lt;&gt;1,IF(ISNUMBER(INDEX(Import.PLE,Detalhamento!$E34,Detalhamento!AI$15)),IF(INDEX(Import.PLE,Detalhamento!$E34,Detalhamento!AI$15)&lt;=mediçao,OFFSET(Import.PLQ,$A34-1,AI$15-1,1,1),0),0),[1]PLE!$AA$28*OFFSET(Import.PLQ,$A34-1,AI$15-1,1,1)),IF($E34&lt;&gt;1,IF(ISNUMBER(INDEX(Import.PLE,Detalhamento!$E34,Detalhamento!AI$15)),IF(INDEX(Import.PLE,Detalhamento!$E34,Detalhamento!AI$15)&lt;=mediçao,0,OFFSET(Import.PLQ,$A34-1,AI$15-1,1,1)),OFFSET(Import.PLQ,$A34-1,AI$15-1,1,1)),(1-[1]PLE!$AA$28)*OFFSET(Import.PLQ,$A34-1,AI$15-1,1,1))))</f>
        <v>0</v>
      </c>
      <c r="AJ34" s="7">
        <f ca="1">IF(AJ$13="",0,CHOOSE(Detalhamento.OpçãoServiços,OFFSET(Import.PLQ,$A34-1,AJ$15-1,1,1),IF($E34&lt;&gt;1,IF(ISNUMBER(INDEX(Import.PLE,Detalhamento!$E34,Detalhamento!AJ$15)),IF(INDEX(Import.PLE,Detalhamento!$E34,Detalhamento!AJ$15)&lt;=mediçao,OFFSET(Import.PLQ,$A34-1,AJ$15-1,1,1),0),0),[1]PLE!$AA$28*OFFSET(Import.PLQ,$A34-1,AJ$15-1,1,1)),IF($E34&lt;&gt;1,IF(ISNUMBER(INDEX(Import.PLE,Detalhamento!$E34,Detalhamento!AJ$15)),IF(INDEX(Import.PLE,Detalhamento!$E34,Detalhamento!AJ$15)&lt;=mediçao,0,OFFSET(Import.PLQ,$A34-1,AJ$15-1,1,1)),OFFSET(Import.PLQ,$A34-1,AJ$15-1,1,1)),(1-[1]PLE!$AA$28)*OFFSET(Import.PLQ,$A34-1,AJ$15-1,1,1))))</f>
        <v>0</v>
      </c>
      <c r="AK34" s="7">
        <f ca="1">IF(AK$13="",0,CHOOSE(Detalhamento.OpçãoServiços,OFFSET(Import.PLQ,$A34-1,AK$15-1,1,1),IF($E34&lt;&gt;1,IF(ISNUMBER(INDEX(Import.PLE,Detalhamento!$E34,Detalhamento!AK$15)),IF(INDEX(Import.PLE,Detalhamento!$E34,Detalhamento!AK$15)&lt;=mediçao,OFFSET(Import.PLQ,$A34-1,AK$15-1,1,1),0),0),[1]PLE!$AA$28*OFFSET(Import.PLQ,$A34-1,AK$15-1,1,1)),IF($E34&lt;&gt;1,IF(ISNUMBER(INDEX(Import.PLE,Detalhamento!$E34,Detalhamento!AK$15)),IF(INDEX(Import.PLE,Detalhamento!$E34,Detalhamento!AK$15)&lt;=mediçao,0,OFFSET(Import.PLQ,$A34-1,AK$15-1,1,1)),OFFSET(Import.PLQ,$A34-1,AK$15-1,1,1)),(1-[1]PLE!$AA$28)*OFFSET(Import.PLQ,$A34-1,AK$15-1,1,1))))</f>
        <v>0</v>
      </c>
      <c r="AL34" s="7">
        <f ca="1">IF(AL$13="",0,CHOOSE(Detalhamento.OpçãoServiços,OFFSET(Import.PLQ,$A34-1,AL$15-1,1,1),IF($E34&lt;&gt;1,IF(ISNUMBER(INDEX(Import.PLE,Detalhamento!$E34,Detalhamento!AL$15)),IF(INDEX(Import.PLE,Detalhamento!$E34,Detalhamento!AL$15)&lt;=mediçao,OFFSET(Import.PLQ,$A34-1,AL$15-1,1,1),0),0),[1]PLE!$AA$28*OFFSET(Import.PLQ,$A34-1,AL$15-1,1,1)),IF($E34&lt;&gt;1,IF(ISNUMBER(INDEX(Import.PLE,Detalhamento!$E34,Detalhamento!AL$15)),IF(INDEX(Import.PLE,Detalhamento!$E34,Detalhamento!AL$15)&lt;=mediçao,0,OFFSET(Import.PLQ,$A34-1,AL$15-1,1,1)),OFFSET(Import.PLQ,$A34-1,AL$15-1,1,1)),(1-[1]PLE!$AA$28)*OFFSET(Import.PLQ,$A34-1,AL$15-1,1,1))))</f>
        <v>0</v>
      </c>
      <c r="AM34" s="7">
        <f ca="1">IF(AM$13="",0,CHOOSE(Detalhamento.OpçãoServiços,OFFSET(Import.PLQ,$A34-1,AM$15-1,1,1),IF($E34&lt;&gt;1,IF(ISNUMBER(INDEX(Import.PLE,Detalhamento!$E34,Detalhamento!AM$15)),IF(INDEX(Import.PLE,Detalhamento!$E34,Detalhamento!AM$15)&lt;=mediçao,OFFSET(Import.PLQ,$A34-1,AM$15-1,1,1),0),0),[1]PLE!$AA$28*OFFSET(Import.PLQ,$A34-1,AM$15-1,1,1)),IF($E34&lt;&gt;1,IF(ISNUMBER(INDEX(Import.PLE,Detalhamento!$E34,Detalhamento!AM$15)),IF(INDEX(Import.PLE,Detalhamento!$E34,Detalhamento!AM$15)&lt;=mediçao,0,OFFSET(Import.PLQ,$A34-1,AM$15-1,1,1)),OFFSET(Import.PLQ,$A34-1,AM$15-1,1,1)),(1-[1]PLE!$AA$28)*OFFSET(Import.PLQ,$A34-1,AM$15-1,1,1))))</f>
        <v>0</v>
      </c>
      <c r="AN34" s="7">
        <f ca="1">IF(AN$13="",0,CHOOSE(Detalhamento.OpçãoServiços,OFFSET(Import.PLQ,$A34-1,AN$15-1,1,1),IF($E34&lt;&gt;1,IF(ISNUMBER(INDEX(Import.PLE,Detalhamento!$E34,Detalhamento!AN$15)),IF(INDEX(Import.PLE,Detalhamento!$E34,Detalhamento!AN$15)&lt;=mediçao,OFFSET(Import.PLQ,$A34-1,AN$15-1,1,1),0),0),[1]PLE!$AA$28*OFFSET(Import.PLQ,$A34-1,AN$15-1,1,1)),IF($E34&lt;&gt;1,IF(ISNUMBER(INDEX(Import.PLE,Detalhamento!$E34,Detalhamento!AN$15)),IF(INDEX(Import.PLE,Detalhamento!$E34,Detalhamento!AN$15)&lt;=mediçao,0,OFFSET(Import.PLQ,$A34-1,AN$15-1,1,1)),OFFSET(Import.PLQ,$A34-1,AN$15-1,1,1)),(1-[1]PLE!$AA$28)*OFFSET(Import.PLQ,$A34-1,AN$15-1,1,1))))</f>
        <v>0</v>
      </c>
      <c r="AO34" s="7">
        <f ca="1">IF(AO$13="",0,CHOOSE(Detalhamento.OpçãoServiços,OFFSET(Import.PLQ,$A34-1,AO$15-1,1,1),IF($E34&lt;&gt;1,IF(ISNUMBER(INDEX(Import.PLE,Detalhamento!$E34,Detalhamento!AO$15)),IF(INDEX(Import.PLE,Detalhamento!$E34,Detalhamento!AO$15)&lt;=mediçao,OFFSET(Import.PLQ,$A34-1,AO$15-1,1,1),0),0),[1]PLE!$AA$28*OFFSET(Import.PLQ,$A34-1,AO$15-1,1,1)),IF($E34&lt;&gt;1,IF(ISNUMBER(INDEX(Import.PLE,Detalhamento!$E34,Detalhamento!AO$15)),IF(INDEX(Import.PLE,Detalhamento!$E34,Detalhamento!AO$15)&lt;=mediçao,0,OFFSET(Import.PLQ,$A34-1,AO$15-1,1,1)),OFFSET(Import.PLQ,$A34-1,AO$15-1,1,1)),(1-[1]PLE!$AA$28)*OFFSET(Import.PLQ,$A34-1,AO$15-1,1,1))))</f>
        <v>0</v>
      </c>
      <c r="AP34" s="7">
        <f ca="1">IF(AP$13="",0,CHOOSE(Detalhamento.OpçãoServiços,OFFSET(Import.PLQ,$A34-1,AP$15-1,1,1),IF($E34&lt;&gt;1,IF(ISNUMBER(INDEX(Import.PLE,Detalhamento!$E34,Detalhamento!AP$15)),IF(INDEX(Import.PLE,Detalhamento!$E34,Detalhamento!AP$15)&lt;=mediçao,OFFSET(Import.PLQ,$A34-1,AP$15-1,1,1),0),0),[1]PLE!$AA$28*OFFSET(Import.PLQ,$A34-1,AP$15-1,1,1)),IF($E34&lt;&gt;1,IF(ISNUMBER(INDEX(Import.PLE,Detalhamento!$E34,Detalhamento!AP$15)),IF(INDEX(Import.PLE,Detalhamento!$E34,Detalhamento!AP$15)&lt;=mediçao,0,OFFSET(Import.PLQ,$A34-1,AP$15-1,1,1)),OFFSET(Import.PLQ,$A34-1,AP$15-1,1,1)),(1-[1]PLE!$AA$28)*OFFSET(Import.PLQ,$A34-1,AP$15-1,1,1))))</f>
        <v>0</v>
      </c>
      <c r="AQ34" s="7">
        <f ca="1">IF(AQ$13="",0,CHOOSE(Detalhamento.OpçãoServiços,OFFSET(Import.PLQ,$A34-1,AQ$15-1,1,1),IF($E34&lt;&gt;1,IF(ISNUMBER(INDEX(Import.PLE,Detalhamento!$E34,Detalhamento!AQ$15)),IF(INDEX(Import.PLE,Detalhamento!$E34,Detalhamento!AQ$15)&lt;=mediçao,OFFSET(Import.PLQ,$A34-1,AQ$15-1,1,1),0),0),[1]PLE!$AA$28*OFFSET(Import.PLQ,$A34-1,AQ$15-1,1,1)),IF($E34&lt;&gt;1,IF(ISNUMBER(INDEX(Import.PLE,Detalhamento!$E34,Detalhamento!AQ$15)),IF(INDEX(Import.PLE,Detalhamento!$E34,Detalhamento!AQ$15)&lt;=mediçao,0,OFFSET(Import.PLQ,$A34-1,AQ$15-1,1,1)),OFFSET(Import.PLQ,$A34-1,AQ$15-1,1,1)),(1-[1]PLE!$AA$28)*OFFSET(Import.PLQ,$A34-1,AQ$15-1,1,1))))</f>
        <v>0</v>
      </c>
      <c r="AR34" s="7">
        <f ca="1">IF(AR$13="",0,CHOOSE(Detalhamento.OpçãoServiços,OFFSET(Import.PLQ,$A34-1,AR$15-1,1,1),IF($E34&lt;&gt;1,IF(ISNUMBER(INDEX(Import.PLE,Detalhamento!$E34,Detalhamento!AR$15)),IF(INDEX(Import.PLE,Detalhamento!$E34,Detalhamento!AR$15)&lt;=mediçao,OFFSET(Import.PLQ,$A34-1,AR$15-1,1,1),0),0),[1]PLE!$AA$28*OFFSET(Import.PLQ,$A34-1,AR$15-1,1,1)),IF($E34&lt;&gt;1,IF(ISNUMBER(INDEX(Import.PLE,Detalhamento!$E34,Detalhamento!AR$15)),IF(INDEX(Import.PLE,Detalhamento!$E34,Detalhamento!AR$15)&lt;=mediçao,0,OFFSET(Import.PLQ,$A34-1,AR$15-1,1,1)),OFFSET(Import.PLQ,$A34-1,AR$15-1,1,1)),(1-[1]PLE!$AA$28)*OFFSET(Import.PLQ,$A34-1,AR$15-1,1,1))))</f>
        <v>0</v>
      </c>
      <c r="AS34" s="7">
        <f ca="1">IF(AS$13="",0,CHOOSE(Detalhamento.OpçãoServiços,OFFSET(Import.PLQ,$A34-1,AS$15-1,1,1),IF($E34&lt;&gt;1,IF(ISNUMBER(INDEX(Import.PLE,Detalhamento!$E34,Detalhamento!AS$15)),IF(INDEX(Import.PLE,Detalhamento!$E34,Detalhamento!AS$15)&lt;=mediçao,OFFSET(Import.PLQ,$A34-1,AS$15-1,1,1),0),0),[1]PLE!$AA$28*OFFSET(Import.PLQ,$A34-1,AS$15-1,1,1)),IF($E34&lt;&gt;1,IF(ISNUMBER(INDEX(Import.PLE,Detalhamento!$E34,Detalhamento!AS$15)),IF(INDEX(Import.PLE,Detalhamento!$E34,Detalhamento!AS$15)&lt;=mediçao,0,OFFSET(Import.PLQ,$A34-1,AS$15-1,1,1)),OFFSET(Import.PLQ,$A34-1,AS$15-1,1,1)),(1-[1]PLE!$AA$28)*OFFSET(Import.PLQ,$A34-1,AS$15-1,1,1))))</f>
        <v>0</v>
      </c>
      <c r="AT34" s="7">
        <f ca="1">IF(AT$13="",0,CHOOSE(Detalhamento.OpçãoServiços,OFFSET(Import.PLQ,$A34-1,AT$15-1,1,1),IF($E34&lt;&gt;1,IF(ISNUMBER(INDEX(Import.PLE,Detalhamento!$E34,Detalhamento!AT$15)),IF(INDEX(Import.PLE,Detalhamento!$E34,Detalhamento!AT$15)&lt;=mediçao,OFFSET(Import.PLQ,$A34-1,AT$15-1,1,1),0),0),[1]PLE!$AA$28*OFFSET(Import.PLQ,$A34-1,AT$15-1,1,1)),IF($E34&lt;&gt;1,IF(ISNUMBER(INDEX(Import.PLE,Detalhamento!$E34,Detalhamento!AT$15)),IF(INDEX(Import.PLE,Detalhamento!$E34,Detalhamento!AT$15)&lt;=mediçao,0,OFFSET(Import.PLQ,$A34-1,AT$15-1,1,1)),OFFSET(Import.PLQ,$A34-1,AT$15-1,1,1)),(1-[1]PLE!$AA$28)*OFFSET(Import.PLQ,$A34-1,AT$15-1,1,1))))</f>
        <v>0</v>
      </c>
      <c r="AU34" s="7">
        <f ca="1">IF(AU$13="",0,CHOOSE(Detalhamento.OpçãoServiços,OFFSET(Import.PLQ,$A34-1,AU$15-1,1,1),IF($E34&lt;&gt;1,IF(ISNUMBER(INDEX(Import.PLE,Detalhamento!$E34,Detalhamento!AU$15)),IF(INDEX(Import.PLE,Detalhamento!$E34,Detalhamento!AU$15)&lt;=mediçao,OFFSET(Import.PLQ,$A34-1,AU$15-1,1,1),0),0),[1]PLE!$AA$28*OFFSET(Import.PLQ,$A34-1,AU$15-1,1,1)),IF($E34&lt;&gt;1,IF(ISNUMBER(INDEX(Import.PLE,Detalhamento!$E34,Detalhamento!AU$15)),IF(INDEX(Import.PLE,Detalhamento!$E34,Detalhamento!AU$15)&lt;=mediçao,0,OFFSET(Import.PLQ,$A34-1,AU$15-1,1,1)),OFFSET(Import.PLQ,$A34-1,AU$15-1,1,1)),(1-[1]PLE!$AA$28)*OFFSET(Import.PLQ,$A34-1,AU$15-1,1,1))))</f>
        <v>0</v>
      </c>
      <c r="AV34" s="7">
        <f ca="1">IF(AV$13="",0,CHOOSE(Detalhamento.OpçãoServiços,OFFSET(Import.PLQ,$A34-1,AV$15-1,1,1),IF($E34&lt;&gt;1,IF(ISNUMBER(INDEX(Import.PLE,Detalhamento!$E34,Detalhamento!AV$15)),IF(INDEX(Import.PLE,Detalhamento!$E34,Detalhamento!AV$15)&lt;=mediçao,OFFSET(Import.PLQ,$A34-1,AV$15-1,1,1),0),0),[1]PLE!$AA$28*OFFSET(Import.PLQ,$A34-1,AV$15-1,1,1)),IF($E34&lt;&gt;1,IF(ISNUMBER(INDEX(Import.PLE,Detalhamento!$E34,Detalhamento!AV$15)),IF(INDEX(Import.PLE,Detalhamento!$E34,Detalhamento!AV$15)&lt;=mediçao,0,OFFSET(Import.PLQ,$A34-1,AV$15-1,1,1)),OFFSET(Import.PLQ,$A34-1,AV$15-1,1,1)),(1-[1]PLE!$AA$28)*OFFSET(Import.PLQ,$A34-1,AV$15-1,1,1))))</f>
        <v>0</v>
      </c>
      <c r="AW34" s="7">
        <f ca="1">IF(AW$13="",0,CHOOSE(Detalhamento.OpçãoServiços,OFFSET(Import.PLQ,$A34-1,AW$15-1,1,1),IF($E34&lt;&gt;1,IF(ISNUMBER(INDEX(Import.PLE,Detalhamento!$E34,Detalhamento!AW$15)),IF(INDEX(Import.PLE,Detalhamento!$E34,Detalhamento!AW$15)&lt;=mediçao,OFFSET(Import.PLQ,$A34-1,AW$15-1,1,1),0),0),[1]PLE!$AA$28*OFFSET(Import.PLQ,$A34-1,AW$15-1,1,1)),IF($E34&lt;&gt;1,IF(ISNUMBER(INDEX(Import.PLE,Detalhamento!$E34,Detalhamento!AW$15)),IF(INDEX(Import.PLE,Detalhamento!$E34,Detalhamento!AW$15)&lt;=mediçao,0,OFFSET(Import.PLQ,$A34-1,AW$15-1,1,1)),OFFSET(Import.PLQ,$A34-1,AW$15-1,1,1)),(1-[1]PLE!$AA$28)*OFFSET(Import.PLQ,$A34-1,AW$15-1,1,1))))</f>
        <v>0</v>
      </c>
      <c r="AX34" s="7">
        <f ca="1">IF(AX$13="",0,CHOOSE(Detalhamento.OpçãoServiços,OFFSET(Import.PLQ,$A34-1,AX$15-1,1,1),IF($E34&lt;&gt;1,IF(ISNUMBER(INDEX(Import.PLE,Detalhamento!$E34,Detalhamento!AX$15)),IF(INDEX(Import.PLE,Detalhamento!$E34,Detalhamento!AX$15)&lt;=mediçao,OFFSET(Import.PLQ,$A34-1,AX$15-1,1,1),0),0),[1]PLE!$AA$28*OFFSET(Import.PLQ,$A34-1,AX$15-1,1,1)),IF($E34&lt;&gt;1,IF(ISNUMBER(INDEX(Import.PLE,Detalhamento!$E34,Detalhamento!AX$15)),IF(INDEX(Import.PLE,Detalhamento!$E34,Detalhamento!AX$15)&lt;=mediçao,0,OFFSET(Import.PLQ,$A34-1,AX$15-1,1,1)),OFFSET(Import.PLQ,$A34-1,AX$15-1,1,1)),(1-[1]PLE!$AA$28)*OFFSET(Import.PLQ,$A34-1,AX$15-1,1,1))))</f>
        <v>0</v>
      </c>
      <c r="AY34" s="7">
        <f ca="1">IF(AY$13="",0,CHOOSE(Detalhamento.OpçãoServiços,OFFSET(Import.PLQ,$A34-1,AY$15-1,1,1),IF($E34&lt;&gt;1,IF(ISNUMBER(INDEX(Import.PLE,Detalhamento!$E34,Detalhamento!AY$15)),IF(INDEX(Import.PLE,Detalhamento!$E34,Detalhamento!AY$15)&lt;=mediçao,OFFSET(Import.PLQ,$A34-1,AY$15-1,1,1),0),0),[1]PLE!$AA$28*OFFSET(Import.PLQ,$A34-1,AY$15-1,1,1)),IF($E34&lt;&gt;1,IF(ISNUMBER(INDEX(Import.PLE,Detalhamento!$E34,Detalhamento!AY$15)),IF(INDEX(Import.PLE,Detalhamento!$E34,Detalhamento!AY$15)&lt;=mediçao,0,OFFSET(Import.PLQ,$A34-1,AY$15-1,1,1)),OFFSET(Import.PLQ,$A34-1,AY$15-1,1,1)),(1-[1]PLE!$AA$28)*OFFSET(Import.PLQ,$A34-1,AY$15-1,1,1))))</f>
        <v>0</v>
      </c>
      <c r="AZ34" s="7">
        <f ca="1">IF(AZ$13="",0,CHOOSE(Detalhamento.OpçãoServiços,OFFSET(Import.PLQ,$A34-1,AZ$15-1,1,1),IF($E34&lt;&gt;1,IF(ISNUMBER(INDEX(Import.PLE,Detalhamento!$E34,Detalhamento!AZ$15)),IF(INDEX(Import.PLE,Detalhamento!$E34,Detalhamento!AZ$15)&lt;=mediçao,OFFSET(Import.PLQ,$A34-1,AZ$15-1,1,1),0),0),[1]PLE!$AA$28*OFFSET(Import.PLQ,$A34-1,AZ$15-1,1,1)),IF($E34&lt;&gt;1,IF(ISNUMBER(INDEX(Import.PLE,Detalhamento!$E34,Detalhamento!AZ$15)),IF(INDEX(Import.PLE,Detalhamento!$E34,Detalhamento!AZ$15)&lt;=mediçao,0,OFFSET(Import.PLQ,$A34-1,AZ$15-1,1,1)),OFFSET(Import.PLQ,$A34-1,AZ$15-1,1,1)),(1-[1]PLE!$AA$28)*OFFSET(Import.PLQ,$A34-1,AZ$15-1,1,1))))</f>
        <v>0</v>
      </c>
      <c r="BA34" s="7">
        <f ca="1">IF(BA$13="",0,CHOOSE(Detalhamento.OpçãoServiços,OFFSET(Import.PLQ,$A34-1,BA$15-1,1,1),IF($E34&lt;&gt;1,IF(ISNUMBER(INDEX(Import.PLE,Detalhamento!$E34,Detalhamento!BA$15)),IF(INDEX(Import.PLE,Detalhamento!$E34,Detalhamento!BA$15)&lt;=mediçao,OFFSET(Import.PLQ,$A34-1,BA$15-1,1,1),0),0),[1]PLE!$AA$28*OFFSET(Import.PLQ,$A34-1,BA$15-1,1,1)),IF($E34&lt;&gt;1,IF(ISNUMBER(INDEX(Import.PLE,Detalhamento!$E34,Detalhamento!BA$15)),IF(INDEX(Import.PLE,Detalhamento!$E34,Detalhamento!BA$15)&lt;=mediçao,0,OFFSET(Import.PLQ,$A34-1,BA$15-1,1,1)),OFFSET(Import.PLQ,$A34-1,BA$15-1,1,1)),(1-[1]PLE!$AA$28)*OFFSET(Import.PLQ,$A34-1,BA$15-1,1,1))))</f>
        <v>0</v>
      </c>
      <c r="BB34" s="7">
        <f ca="1">IF(BB$13="",0,CHOOSE(Detalhamento.OpçãoServiços,OFFSET(Import.PLQ,$A34-1,BB$15-1,1,1),IF($E34&lt;&gt;1,IF(ISNUMBER(INDEX(Import.PLE,Detalhamento!$E34,Detalhamento!BB$15)),IF(INDEX(Import.PLE,Detalhamento!$E34,Detalhamento!BB$15)&lt;=mediçao,OFFSET(Import.PLQ,$A34-1,BB$15-1,1,1),0),0),[1]PLE!$AA$28*OFFSET(Import.PLQ,$A34-1,BB$15-1,1,1)),IF($E34&lt;&gt;1,IF(ISNUMBER(INDEX(Import.PLE,Detalhamento!$E34,Detalhamento!BB$15)),IF(INDEX(Import.PLE,Detalhamento!$E34,Detalhamento!BB$15)&lt;=mediçao,0,OFFSET(Import.PLQ,$A34-1,BB$15-1,1,1)),OFFSET(Import.PLQ,$A34-1,BB$15-1,1,1)),(1-[1]PLE!$AA$28)*OFFSET(Import.PLQ,$A34-1,BB$15-1,1,1))))</f>
        <v>0</v>
      </c>
      <c r="BC34" s="7">
        <f ca="1">IF(BC$13="",0,CHOOSE(Detalhamento.OpçãoServiços,OFFSET(Import.PLQ,$A34-1,BC$15-1,1,1),IF($E34&lt;&gt;1,IF(ISNUMBER(INDEX(Import.PLE,Detalhamento!$E34,Detalhamento!BC$15)),IF(INDEX(Import.PLE,Detalhamento!$E34,Detalhamento!BC$15)&lt;=mediçao,OFFSET(Import.PLQ,$A34-1,BC$15-1,1,1),0),0),[1]PLE!$AA$28*OFFSET(Import.PLQ,$A34-1,BC$15-1,1,1)),IF($E34&lt;&gt;1,IF(ISNUMBER(INDEX(Import.PLE,Detalhamento!$E34,Detalhamento!BC$15)),IF(INDEX(Import.PLE,Detalhamento!$E34,Detalhamento!BC$15)&lt;=mediçao,0,OFFSET(Import.PLQ,$A34-1,BC$15-1,1,1)),OFFSET(Import.PLQ,$A34-1,BC$15-1,1,1)),(1-[1]PLE!$AA$28)*OFFSET(Import.PLQ,$A34-1,BC$15-1,1,1))))</f>
        <v>0</v>
      </c>
      <c r="BD34" s="7">
        <f ca="1">IF(BD$13="",0,CHOOSE(Detalhamento.OpçãoServiços,OFFSET(Import.PLQ,$A34-1,BD$15-1,1,1),IF($E34&lt;&gt;1,IF(ISNUMBER(INDEX(Import.PLE,Detalhamento!$E34,Detalhamento!BD$15)),IF(INDEX(Import.PLE,Detalhamento!$E34,Detalhamento!BD$15)&lt;=mediçao,OFFSET(Import.PLQ,$A34-1,BD$15-1,1,1),0),0),[1]PLE!$AA$28*OFFSET(Import.PLQ,$A34-1,BD$15-1,1,1)),IF($E34&lt;&gt;1,IF(ISNUMBER(INDEX(Import.PLE,Detalhamento!$E34,Detalhamento!BD$15)),IF(INDEX(Import.PLE,Detalhamento!$E34,Detalhamento!BD$15)&lt;=mediçao,0,OFFSET(Import.PLQ,$A34-1,BD$15-1,1,1)),OFFSET(Import.PLQ,$A34-1,BD$15-1,1,1)),(1-[1]PLE!$AA$28)*OFFSET(Import.PLQ,$A34-1,BD$15-1,1,1))))</f>
        <v>0</v>
      </c>
      <c r="BE34" s="7">
        <f ca="1">IF(BE$13="",0,CHOOSE(Detalhamento.OpçãoServiços,OFFSET(Import.PLQ,$A34-1,BE$15-1,1,1),IF($E34&lt;&gt;1,IF(ISNUMBER(INDEX(Import.PLE,Detalhamento!$E34,Detalhamento!BE$15)),IF(INDEX(Import.PLE,Detalhamento!$E34,Detalhamento!BE$15)&lt;=mediçao,OFFSET(Import.PLQ,$A34-1,BE$15-1,1,1),0),0),[1]PLE!$AA$28*OFFSET(Import.PLQ,$A34-1,BE$15-1,1,1)),IF($E34&lt;&gt;1,IF(ISNUMBER(INDEX(Import.PLE,Detalhamento!$E34,Detalhamento!BE$15)),IF(INDEX(Import.PLE,Detalhamento!$E34,Detalhamento!BE$15)&lt;=mediçao,0,OFFSET(Import.PLQ,$A34-1,BE$15-1,1,1)),OFFSET(Import.PLQ,$A34-1,BE$15-1,1,1)),(1-[1]PLE!$AA$28)*OFFSET(Import.PLQ,$A34-1,BE$15-1,1,1))))</f>
        <v>0</v>
      </c>
      <c r="BF34" s="7">
        <f ca="1">IF(BF$13="",0,CHOOSE(Detalhamento.OpçãoServiços,OFFSET(Import.PLQ,$A34-1,BF$15-1,1,1),IF($E34&lt;&gt;1,IF(ISNUMBER(INDEX(Import.PLE,Detalhamento!$E34,Detalhamento!BF$15)),IF(INDEX(Import.PLE,Detalhamento!$E34,Detalhamento!BF$15)&lt;=mediçao,OFFSET(Import.PLQ,$A34-1,BF$15-1,1,1),0),0),[1]PLE!$AA$28*OFFSET(Import.PLQ,$A34-1,BF$15-1,1,1)),IF($E34&lt;&gt;1,IF(ISNUMBER(INDEX(Import.PLE,Detalhamento!$E34,Detalhamento!BF$15)),IF(INDEX(Import.PLE,Detalhamento!$E34,Detalhamento!BF$15)&lt;=mediçao,0,OFFSET(Import.PLQ,$A34-1,BF$15-1,1,1)),OFFSET(Import.PLQ,$A34-1,BF$15-1,1,1)),(1-[1]PLE!$AA$28)*OFFSET(Import.PLQ,$A34-1,BF$15-1,1,1))))</f>
        <v>0</v>
      </c>
      <c r="BG34" s="7">
        <f ca="1">IF(BG$13="",0,CHOOSE(Detalhamento.OpçãoServiços,OFFSET(Import.PLQ,$A34-1,BG$15-1,1,1),IF($E34&lt;&gt;1,IF(ISNUMBER(INDEX(Import.PLE,Detalhamento!$E34,Detalhamento!BG$15)),IF(INDEX(Import.PLE,Detalhamento!$E34,Detalhamento!BG$15)&lt;=mediçao,OFFSET(Import.PLQ,$A34-1,BG$15-1,1,1),0),0),[1]PLE!$AA$28*OFFSET(Import.PLQ,$A34-1,BG$15-1,1,1)),IF($E34&lt;&gt;1,IF(ISNUMBER(INDEX(Import.PLE,Detalhamento!$E34,Detalhamento!BG$15)),IF(INDEX(Import.PLE,Detalhamento!$E34,Detalhamento!BG$15)&lt;=mediçao,0,OFFSET(Import.PLQ,$A34-1,BG$15-1,1,1)),OFFSET(Import.PLQ,$A34-1,BG$15-1,1,1)),(1-[1]PLE!$AA$28)*OFFSET(Import.PLQ,$A34-1,BG$15-1,1,1))))</f>
        <v>0</v>
      </c>
      <c r="BH34" s="7">
        <f ca="1">IF(BH$13="",0,CHOOSE(Detalhamento.OpçãoServiços,OFFSET(Import.PLQ,$A34-1,BH$15-1,1,1),IF($E34&lt;&gt;1,IF(ISNUMBER(INDEX(Import.PLE,Detalhamento!$E34,Detalhamento!BH$15)),IF(INDEX(Import.PLE,Detalhamento!$E34,Detalhamento!BH$15)&lt;=mediçao,OFFSET(Import.PLQ,$A34-1,BH$15-1,1,1),0),0),[1]PLE!$AA$28*OFFSET(Import.PLQ,$A34-1,BH$15-1,1,1)),IF($E34&lt;&gt;1,IF(ISNUMBER(INDEX(Import.PLE,Detalhamento!$E34,Detalhamento!BH$15)),IF(INDEX(Import.PLE,Detalhamento!$E34,Detalhamento!BH$15)&lt;=mediçao,0,OFFSET(Import.PLQ,$A34-1,BH$15-1,1,1)),OFFSET(Import.PLQ,$A34-1,BH$15-1,1,1)),(1-[1]PLE!$AA$28)*OFFSET(Import.PLQ,$A34-1,BH$15-1,1,1))))</f>
        <v>0</v>
      </c>
      <c r="BI34" s="7">
        <f ca="1">IF(BI$13="",0,CHOOSE(Detalhamento.OpçãoServiços,OFFSET(Import.PLQ,$A34-1,BI$15-1,1,1),IF($E34&lt;&gt;1,IF(ISNUMBER(INDEX(Import.PLE,Detalhamento!$E34,Detalhamento!BI$15)),IF(INDEX(Import.PLE,Detalhamento!$E34,Detalhamento!BI$15)&lt;=mediçao,OFFSET(Import.PLQ,$A34-1,BI$15-1,1,1),0),0),[1]PLE!$AA$28*OFFSET(Import.PLQ,$A34-1,BI$15-1,1,1)),IF($E34&lt;&gt;1,IF(ISNUMBER(INDEX(Import.PLE,Detalhamento!$E34,Detalhamento!BI$15)),IF(INDEX(Import.PLE,Detalhamento!$E34,Detalhamento!BI$15)&lt;=mediçao,0,OFFSET(Import.PLQ,$A34-1,BI$15-1,1,1)),OFFSET(Import.PLQ,$A34-1,BI$15-1,1,1)),(1-[1]PLE!$AA$28)*OFFSET(Import.PLQ,$A34-1,BI$15-1,1,1))))</f>
        <v>0</v>
      </c>
    </row>
    <row r="35" spans="1:61" ht="45" x14ac:dyDescent="0.2">
      <c r="A35" s="1">
        <v>14</v>
      </c>
      <c r="B35" s="2" t="str">
        <f ca="1">OFFSET(LIorçamento,$A35-1,B$16,1,1)</f>
        <v>Serviço</v>
      </c>
      <c r="E35" s="3">
        <f ca="1">OFFSET(LIorçamento,$A35-1,E$16,1,1)</f>
        <v>4</v>
      </c>
      <c r="F35" s="4">
        <f ca="1">CHOOSE($B$8,IF(OR(Nível="Serviço",Nível="Evento"),E35*10^4+IF(Nível&lt;&gt;"Evento",A35,0),0),IF(Nível&lt;&gt;"Evento",A35,0))</f>
        <v>40014</v>
      </c>
      <c r="G35" s="4" t="str">
        <f ca="1">OFFSET(LIorçamento,$A35-1,G$16,1,1)</f>
        <v>3.5</v>
      </c>
      <c r="H35" s="5" t="str">
        <f ca="1">OFFSET(LIorçamento,$A35-1,H$16,1,1)</f>
        <v>POCO DE VISITA PARA DRENAGEM PLUVIAL, EM CONCRETO ESTRUTURAL, DIMENSOES INTERNAS DE 90X150X80CM (LARGXCOMPXALT), PARA REDE DE 600 MM, EXCLUSOS TAMPAO E CHAMINE.</v>
      </c>
      <c r="I35" s="6" t="str">
        <f ca="1">IF(OR(Nível="Serviço",Nível="evento"),OFFSET(LIorçamento,$A35-1,I$16,1,1),"")</f>
        <v>UND</v>
      </c>
      <c r="J35" s="7">
        <f ca="1">IF(OR(Nível="Serviço",Nível="evento"),SUM(L35:BI35),"")</f>
        <v>2</v>
      </c>
      <c r="K35" s="8"/>
      <c r="L35" s="7">
        <f ca="1">IF(L$13="",0,CHOOSE(Detalhamento.OpçãoServiços,OFFSET(Import.PLQ,$A35-1,L$15-1,1,1),IF($E35&lt;&gt;1,IF(ISNUMBER(INDEX(Import.PLE,Detalhamento!$E35,Detalhamento!L$15)),IF(INDEX(Import.PLE,Detalhamento!$E35,Detalhamento!L$15)&lt;=mediçao,OFFSET(Import.PLQ,$A35-1,L$15-1,1,1),0),0),[1]PLE!$AA$28*OFFSET(Import.PLQ,$A35-1,L$15-1,1,1)),IF($E35&lt;&gt;1,IF(ISNUMBER(INDEX(Import.PLE,Detalhamento!$E35,Detalhamento!L$15)),IF(INDEX(Import.PLE,Detalhamento!$E35,Detalhamento!L$15)&lt;=mediçao,0,OFFSET(Import.PLQ,$A35-1,L$15-1,1,1)),OFFSET(Import.PLQ,$A35-1,L$15-1,1,1)),(1-[1]PLE!$AA$28)*OFFSET(Import.PLQ,$A35-1,L$15-1,1,1))))</f>
        <v>0</v>
      </c>
      <c r="M35" s="7">
        <f ca="1">IF(M$13="",0,CHOOSE(Detalhamento.OpçãoServiços,OFFSET(Import.PLQ,$A35-1,M$15-1,1,1),IF($E35&lt;&gt;1,IF(ISNUMBER(INDEX(Import.PLE,Detalhamento!$E35,Detalhamento!M$15)),IF(INDEX(Import.PLE,Detalhamento!$E35,Detalhamento!M$15)&lt;=mediçao,OFFSET(Import.PLQ,$A35-1,M$15-1,1,1),0),0),[1]PLE!$AA$28*OFFSET(Import.PLQ,$A35-1,M$15-1,1,1)),IF($E35&lt;&gt;1,IF(ISNUMBER(INDEX(Import.PLE,Detalhamento!$E35,Detalhamento!M$15)),IF(INDEX(Import.PLE,Detalhamento!$E35,Detalhamento!M$15)&lt;=mediçao,0,OFFSET(Import.PLQ,$A35-1,M$15-1,1,1)),OFFSET(Import.PLQ,$A35-1,M$15-1,1,1)),(1-[1]PLE!$AA$28)*OFFSET(Import.PLQ,$A35-1,M$15-1,1,1))))</f>
        <v>1</v>
      </c>
      <c r="N35" s="7">
        <f ca="1">IF(N$13="",0,CHOOSE(Detalhamento.OpçãoServiços,OFFSET(Import.PLQ,$A35-1,N$15-1,1,1),IF($E35&lt;&gt;1,IF(ISNUMBER(INDEX(Import.PLE,Detalhamento!$E35,Detalhamento!N$15)),IF(INDEX(Import.PLE,Detalhamento!$E35,Detalhamento!N$15)&lt;=mediçao,OFFSET(Import.PLQ,$A35-1,N$15-1,1,1),0),0),[1]PLE!$AA$28*OFFSET(Import.PLQ,$A35-1,N$15-1,1,1)),IF($E35&lt;&gt;1,IF(ISNUMBER(INDEX(Import.PLE,Detalhamento!$E35,Detalhamento!N$15)),IF(INDEX(Import.PLE,Detalhamento!$E35,Detalhamento!N$15)&lt;=mediçao,0,OFFSET(Import.PLQ,$A35-1,N$15-1,1,1)),OFFSET(Import.PLQ,$A35-1,N$15-1,1,1)),(1-[1]PLE!$AA$28)*OFFSET(Import.PLQ,$A35-1,N$15-1,1,1))))</f>
        <v>1</v>
      </c>
      <c r="O35" s="7">
        <f ca="1">IF(O$13="",0,CHOOSE(Detalhamento.OpçãoServiços,OFFSET(Import.PLQ,$A35-1,O$15-1,1,1),IF($E35&lt;&gt;1,IF(ISNUMBER(INDEX(Import.PLE,Detalhamento!$E35,Detalhamento!O$15)),IF(INDEX(Import.PLE,Detalhamento!$E35,Detalhamento!O$15)&lt;=mediçao,OFFSET(Import.PLQ,$A35-1,O$15-1,1,1),0),0),[1]PLE!$AA$28*OFFSET(Import.PLQ,$A35-1,O$15-1,1,1)),IF($E35&lt;&gt;1,IF(ISNUMBER(INDEX(Import.PLE,Detalhamento!$E35,Detalhamento!O$15)),IF(INDEX(Import.PLE,Detalhamento!$E35,Detalhamento!O$15)&lt;=mediçao,0,OFFSET(Import.PLQ,$A35-1,O$15-1,1,1)),OFFSET(Import.PLQ,$A35-1,O$15-1,1,1)),(1-[1]PLE!$AA$28)*OFFSET(Import.PLQ,$A35-1,O$15-1,1,1))))</f>
        <v>0</v>
      </c>
      <c r="P35" s="7">
        <f ca="1">IF(P$13="",0,CHOOSE(Detalhamento.OpçãoServiços,OFFSET(Import.PLQ,$A35-1,P$15-1,1,1),IF($E35&lt;&gt;1,IF(ISNUMBER(INDEX(Import.PLE,Detalhamento!$E35,Detalhamento!P$15)),IF(INDEX(Import.PLE,Detalhamento!$E35,Detalhamento!P$15)&lt;=mediçao,OFFSET(Import.PLQ,$A35-1,P$15-1,1,1),0),0),[1]PLE!$AA$28*OFFSET(Import.PLQ,$A35-1,P$15-1,1,1)),IF($E35&lt;&gt;1,IF(ISNUMBER(INDEX(Import.PLE,Detalhamento!$E35,Detalhamento!P$15)),IF(INDEX(Import.PLE,Detalhamento!$E35,Detalhamento!P$15)&lt;=mediçao,0,OFFSET(Import.PLQ,$A35-1,P$15-1,1,1)),OFFSET(Import.PLQ,$A35-1,P$15-1,1,1)),(1-[1]PLE!$AA$28)*OFFSET(Import.PLQ,$A35-1,P$15-1,1,1))))</f>
        <v>0</v>
      </c>
      <c r="Q35" s="7">
        <f ca="1">IF(Q$13="",0,CHOOSE(Detalhamento.OpçãoServiços,OFFSET(Import.PLQ,$A35-1,Q$15-1,1,1),IF($E35&lt;&gt;1,IF(ISNUMBER(INDEX(Import.PLE,Detalhamento!$E35,Detalhamento!Q$15)),IF(INDEX(Import.PLE,Detalhamento!$E35,Detalhamento!Q$15)&lt;=mediçao,OFFSET(Import.PLQ,$A35-1,Q$15-1,1,1),0),0),[1]PLE!$AA$28*OFFSET(Import.PLQ,$A35-1,Q$15-1,1,1)),IF($E35&lt;&gt;1,IF(ISNUMBER(INDEX(Import.PLE,Detalhamento!$E35,Detalhamento!Q$15)),IF(INDEX(Import.PLE,Detalhamento!$E35,Detalhamento!Q$15)&lt;=mediçao,0,OFFSET(Import.PLQ,$A35-1,Q$15-1,1,1)),OFFSET(Import.PLQ,$A35-1,Q$15-1,1,1)),(1-[1]PLE!$AA$28)*OFFSET(Import.PLQ,$A35-1,Q$15-1,1,1))))</f>
        <v>0</v>
      </c>
      <c r="R35" s="7">
        <f ca="1">IF(R$13="",0,CHOOSE(Detalhamento.OpçãoServiços,OFFSET(Import.PLQ,$A35-1,R$15-1,1,1),IF($E35&lt;&gt;1,IF(ISNUMBER(INDEX(Import.PLE,Detalhamento!$E35,Detalhamento!R$15)),IF(INDEX(Import.PLE,Detalhamento!$E35,Detalhamento!R$15)&lt;=mediçao,OFFSET(Import.PLQ,$A35-1,R$15-1,1,1),0),0),[1]PLE!$AA$28*OFFSET(Import.PLQ,$A35-1,R$15-1,1,1)),IF($E35&lt;&gt;1,IF(ISNUMBER(INDEX(Import.PLE,Detalhamento!$E35,Detalhamento!R$15)),IF(INDEX(Import.PLE,Detalhamento!$E35,Detalhamento!R$15)&lt;=mediçao,0,OFFSET(Import.PLQ,$A35-1,R$15-1,1,1)),OFFSET(Import.PLQ,$A35-1,R$15-1,1,1)),(1-[1]PLE!$AA$28)*OFFSET(Import.PLQ,$A35-1,R$15-1,1,1))))</f>
        <v>0</v>
      </c>
      <c r="S35" s="7">
        <f ca="1">IF(S$13="",0,CHOOSE(Detalhamento.OpçãoServiços,OFFSET(Import.PLQ,$A35-1,S$15-1,1,1),IF($E35&lt;&gt;1,IF(ISNUMBER(INDEX(Import.PLE,Detalhamento!$E35,Detalhamento!S$15)),IF(INDEX(Import.PLE,Detalhamento!$E35,Detalhamento!S$15)&lt;=mediçao,OFFSET(Import.PLQ,$A35-1,S$15-1,1,1),0),0),[1]PLE!$AA$28*OFFSET(Import.PLQ,$A35-1,S$15-1,1,1)),IF($E35&lt;&gt;1,IF(ISNUMBER(INDEX(Import.PLE,Detalhamento!$E35,Detalhamento!S$15)),IF(INDEX(Import.PLE,Detalhamento!$E35,Detalhamento!S$15)&lt;=mediçao,0,OFFSET(Import.PLQ,$A35-1,S$15-1,1,1)),OFFSET(Import.PLQ,$A35-1,S$15-1,1,1)),(1-[1]PLE!$AA$28)*OFFSET(Import.PLQ,$A35-1,S$15-1,1,1))))</f>
        <v>0</v>
      </c>
      <c r="T35" s="7">
        <f ca="1">IF(T$13="",0,CHOOSE(Detalhamento.OpçãoServiços,OFFSET(Import.PLQ,$A35-1,T$15-1,1,1),IF($E35&lt;&gt;1,IF(ISNUMBER(INDEX(Import.PLE,Detalhamento!$E35,Detalhamento!T$15)),IF(INDEX(Import.PLE,Detalhamento!$E35,Detalhamento!T$15)&lt;=mediçao,OFFSET(Import.PLQ,$A35-1,T$15-1,1,1),0),0),[1]PLE!$AA$28*OFFSET(Import.PLQ,$A35-1,T$15-1,1,1)),IF($E35&lt;&gt;1,IF(ISNUMBER(INDEX(Import.PLE,Detalhamento!$E35,Detalhamento!T$15)),IF(INDEX(Import.PLE,Detalhamento!$E35,Detalhamento!T$15)&lt;=mediçao,0,OFFSET(Import.PLQ,$A35-1,T$15-1,1,1)),OFFSET(Import.PLQ,$A35-1,T$15-1,1,1)),(1-[1]PLE!$AA$28)*OFFSET(Import.PLQ,$A35-1,T$15-1,1,1))))</f>
        <v>0</v>
      </c>
      <c r="U35" s="7">
        <f ca="1">IF(U$13="",0,CHOOSE(Detalhamento.OpçãoServiços,OFFSET(Import.PLQ,$A35-1,U$15-1,1,1),IF($E35&lt;&gt;1,IF(ISNUMBER(INDEX(Import.PLE,Detalhamento!$E35,Detalhamento!U$15)),IF(INDEX(Import.PLE,Detalhamento!$E35,Detalhamento!U$15)&lt;=mediçao,OFFSET(Import.PLQ,$A35-1,U$15-1,1,1),0),0),[1]PLE!$AA$28*OFFSET(Import.PLQ,$A35-1,U$15-1,1,1)),IF($E35&lt;&gt;1,IF(ISNUMBER(INDEX(Import.PLE,Detalhamento!$E35,Detalhamento!U$15)),IF(INDEX(Import.PLE,Detalhamento!$E35,Detalhamento!U$15)&lt;=mediçao,0,OFFSET(Import.PLQ,$A35-1,U$15-1,1,1)),OFFSET(Import.PLQ,$A35-1,U$15-1,1,1)),(1-[1]PLE!$AA$28)*OFFSET(Import.PLQ,$A35-1,U$15-1,1,1))))</f>
        <v>0</v>
      </c>
      <c r="V35" s="7">
        <f ca="1">IF(V$13="",0,CHOOSE(Detalhamento.OpçãoServiços,OFFSET(Import.PLQ,$A35-1,V$15-1,1,1),IF($E35&lt;&gt;1,IF(ISNUMBER(INDEX(Import.PLE,Detalhamento!$E35,Detalhamento!V$15)),IF(INDEX(Import.PLE,Detalhamento!$E35,Detalhamento!V$15)&lt;=mediçao,OFFSET(Import.PLQ,$A35-1,V$15-1,1,1),0),0),[1]PLE!$AA$28*OFFSET(Import.PLQ,$A35-1,V$15-1,1,1)),IF($E35&lt;&gt;1,IF(ISNUMBER(INDEX(Import.PLE,Detalhamento!$E35,Detalhamento!V$15)),IF(INDEX(Import.PLE,Detalhamento!$E35,Detalhamento!V$15)&lt;=mediçao,0,OFFSET(Import.PLQ,$A35-1,V$15-1,1,1)),OFFSET(Import.PLQ,$A35-1,V$15-1,1,1)),(1-[1]PLE!$AA$28)*OFFSET(Import.PLQ,$A35-1,V$15-1,1,1))))</f>
        <v>0</v>
      </c>
      <c r="W35" s="7">
        <f ca="1">IF(W$13="",0,CHOOSE(Detalhamento.OpçãoServiços,OFFSET(Import.PLQ,$A35-1,W$15-1,1,1),IF($E35&lt;&gt;1,IF(ISNUMBER(INDEX(Import.PLE,Detalhamento!$E35,Detalhamento!W$15)),IF(INDEX(Import.PLE,Detalhamento!$E35,Detalhamento!W$15)&lt;=mediçao,OFFSET(Import.PLQ,$A35-1,W$15-1,1,1),0),0),[1]PLE!$AA$28*OFFSET(Import.PLQ,$A35-1,W$15-1,1,1)),IF($E35&lt;&gt;1,IF(ISNUMBER(INDEX(Import.PLE,Detalhamento!$E35,Detalhamento!W$15)),IF(INDEX(Import.PLE,Detalhamento!$E35,Detalhamento!W$15)&lt;=mediçao,0,OFFSET(Import.PLQ,$A35-1,W$15-1,1,1)),OFFSET(Import.PLQ,$A35-1,W$15-1,1,1)),(1-[1]PLE!$AA$28)*OFFSET(Import.PLQ,$A35-1,W$15-1,1,1))))</f>
        <v>0</v>
      </c>
      <c r="X35" s="7">
        <f ca="1">IF(X$13="",0,CHOOSE(Detalhamento.OpçãoServiços,OFFSET(Import.PLQ,$A35-1,X$15-1,1,1),IF($E35&lt;&gt;1,IF(ISNUMBER(INDEX(Import.PLE,Detalhamento!$E35,Detalhamento!X$15)),IF(INDEX(Import.PLE,Detalhamento!$E35,Detalhamento!X$15)&lt;=mediçao,OFFSET(Import.PLQ,$A35-1,X$15-1,1,1),0),0),[1]PLE!$AA$28*OFFSET(Import.PLQ,$A35-1,X$15-1,1,1)),IF($E35&lt;&gt;1,IF(ISNUMBER(INDEX(Import.PLE,Detalhamento!$E35,Detalhamento!X$15)),IF(INDEX(Import.PLE,Detalhamento!$E35,Detalhamento!X$15)&lt;=mediçao,0,OFFSET(Import.PLQ,$A35-1,X$15-1,1,1)),OFFSET(Import.PLQ,$A35-1,X$15-1,1,1)),(1-[1]PLE!$AA$28)*OFFSET(Import.PLQ,$A35-1,X$15-1,1,1))))</f>
        <v>0</v>
      </c>
      <c r="Y35" s="7">
        <f ca="1">IF(Y$13="",0,CHOOSE(Detalhamento.OpçãoServiços,OFFSET(Import.PLQ,$A35-1,Y$15-1,1,1),IF($E35&lt;&gt;1,IF(ISNUMBER(INDEX(Import.PLE,Detalhamento!$E35,Detalhamento!Y$15)),IF(INDEX(Import.PLE,Detalhamento!$E35,Detalhamento!Y$15)&lt;=mediçao,OFFSET(Import.PLQ,$A35-1,Y$15-1,1,1),0),0),[1]PLE!$AA$28*OFFSET(Import.PLQ,$A35-1,Y$15-1,1,1)),IF($E35&lt;&gt;1,IF(ISNUMBER(INDEX(Import.PLE,Detalhamento!$E35,Detalhamento!Y$15)),IF(INDEX(Import.PLE,Detalhamento!$E35,Detalhamento!Y$15)&lt;=mediçao,0,OFFSET(Import.PLQ,$A35-1,Y$15-1,1,1)),OFFSET(Import.PLQ,$A35-1,Y$15-1,1,1)),(1-[1]PLE!$AA$28)*OFFSET(Import.PLQ,$A35-1,Y$15-1,1,1))))</f>
        <v>0</v>
      </c>
      <c r="Z35" s="7">
        <f ca="1">IF(Z$13="",0,CHOOSE(Detalhamento.OpçãoServiços,OFFSET(Import.PLQ,$A35-1,Z$15-1,1,1),IF($E35&lt;&gt;1,IF(ISNUMBER(INDEX(Import.PLE,Detalhamento!$E35,Detalhamento!Z$15)),IF(INDEX(Import.PLE,Detalhamento!$E35,Detalhamento!Z$15)&lt;=mediçao,OFFSET(Import.PLQ,$A35-1,Z$15-1,1,1),0),0),[1]PLE!$AA$28*OFFSET(Import.PLQ,$A35-1,Z$15-1,1,1)),IF($E35&lt;&gt;1,IF(ISNUMBER(INDEX(Import.PLE,Detalhamento!$E35,Detalhamento!Z$15)),IF(INDEX(Import.PLE,Detalhamento!$E35,Detalhamento!Z$15)&lt;=mediçao,0,OFFSET(Import.PLQ,$A35-1,Z$15-1,1,1)),OFFSET(Import.PLQ,$A35-1,Z$15-1,1,1)),(1-[1]PLE!$AA$28)*OFFSET(Import.PLQ,$A35-1,Z$15-1,1,1))))</f>
        <v>0</v>
      </c>
      <c r="AA35" s="7">
        <f ca="1">IF(AA$13="",0,CHOOSE(Detalhamento.OpçãoServiços,OFFSET(Import.PLQ,$A35-1,AA$15-1,1,1),IF($E35&lt;&gt;1,IF(ISNUMBER(INDEX(Import.PLE,Detalhamento!$E35,Detalhamento!AA$15)),IF(INDEX(Import.PLE,Detalhamento!$E35,Detalhamento!AA$15)&lt;=mediçao,OFFSET(Import.PLQ,$A35-1,AA$15-1,1,1),0),0),[1]PLE!$AA$28*OFFSET(Import.PLQ,$A35-1,AA$15-1,1,1)),IF($E35&lt;&gt;1,IF(ISNUMBER(INDEX(Import.PLE,Detalhamento!$E35,Detalhamento!AA$15)),IF(INDEX(Import.PLE,Detalhamento!$E35,Detalhamento!AA$15)&lt;=mediçao,0,OFFSET(Import.PLQ,$A35-1,AA$15-1,1,1)),OFFSET(Import.PLQ,$A35-1,AA$15-1,1,1)),(1-[1]PLE!$AA$28)*OFFSET(Import.PLQ,$A35-1,AA$15-1,1,1))))</f>
        <v>0</v>
      </c>
      <c r="AB35" s="7">
        <f ca="1">IF(AB$13="",0,CHOOSE(Detalhamento.OpçãoServiços,OFFSET(Import.PLQ,$A35-1,AB$15-1,1,1),IF($E35&lt;&gt;1,IF(ISNUMBER(INDEX(Import.PLE,Detalhamento!$E35,Detalhamento!AB$15)),IF(INDEX(Import.PLE,Detalhamento!$E35,Detalhamento!AB$15)&lt;=mediçao,OFFSET(Import.PLQ,$A35-1,AB$15-1,1,1),0),0),[1]PLE!$AA$28*OFFSET(Import.PLQ,$A35-1,AB$15-1,1,1)),IF($E35&lt;&gt;1,IF(ISNUMBER(INDEX(Import.PLE,Detalhamento!$E35,Detalhamento!AB$15)),IF(INDEX(Import.PLE,Detalhamento!$E35,Detalhamento!AB$15)&lt;=mediçao,0,OFFSET(Import.PLQ,$A35-1,AB$15-1,1,1)),OFFSET(Import.PLQ,$A35-1,AB$15-1,1,1)),(1-[1]PLE!$AA$28)*OFFSET(Import.PLQ,$A35-1,AB$15-1,1,1))))</f>
        <v>0</v>
      </c>
      <c r="AC35" s="7">
        <f ca="1">IF(AC$13="",0,CHOOSE(Detalhamento.OpçãoServiços,OFFSET(Import.PLQ,$A35-1,AC$15-1,1,1),IF($E35&lt;&gt;1,IF(ISNUMBER(INDEX(Import.PLE,Detalhamento!$E35,Detalhamento!AC$15)),IF(INDEX(Import.PLE,Detalhamento!$E35,Detalhamento!AC$15)&lt;=mediçao,OFFSET(Import.PLQ,$A35-1,AC$15-1,1,1),0),0),[1]PLE!$AA$28*OFFSET(Import.PLQ,$A35-1,AC$15-1,1,1)),IF($E35&lt;&gt;1,IF(ISNUMBER(INDEX(Import.PLE,Detalhamento!$E35,Detalhamento!AC$15)),IF(INDEX(Import.PLE,Detalhamento!$E35,Detalhamento!AC$15)&lt;=mediçao,0,OFFSET(Import.PLQ,$A35-1,AC$15-1,1,1)),OFFSET(Import.PLQ,$A35-1,AC$15-1,1,1)),(1-[1]PLE!$AA$28)*OFFSET(Import.PLQ,$A35-1,AC$15-1,1,1))))</f>
        <v>0</v>
      </c>
      <c r="AD35" s="7">
        <f ca="1">IF(AD$13="",0,CHOOSE(Detalhamento.OpçãoServiços,OFFSET(Import.PLQ,$A35-1,AD$15-1,1,1),IF($E35&lt;&gt;1,IF(ISNUMBER(INDEX(Import.PLE,Detalhamento!$E35,Detalhamento!AD$15)),IF(INDEX(Import.PLE,Detalhamento!$E35,Detalhamento!AD$15)&lt;=mediçao,OFFSET(Import.PLQ,$A35-1,AD$15-1,1,1),0),0),[1]PLE!$AA$28*OFFSET(Import.PLQ,$A35-1,AD$15-1,1,1)),IF($E35&lt;&gt;1,IF(ISNUMBER(INDEX(Import.PLE,Detalhamento!$E35,Detalhamento!AD$15)),IF(INDEX(Import.PLE,Detalhamento!$E35,Detalhamento!AD$15)&lt;=mediçao,0,OFFSET(Import.PLQ,$A35-1,AD$15-1,1,1)),OFFSET(Import.PLQ,$A35-1,AD$15-1,1,1)),(1-[1]PLE!$AA$28)*OFFSET(Import.PLQ,$A35-1,AD$15-1,1,1))))</f>
        <v>0</v>
      </c>
      <c r="AE35" s="7">
        <f ca="1">IF(AE$13="",0,CHOOSE(Detalhamento.OpçãoServiços,OFFSET(Import.PLQ,$A35-1,AE$15-1,1,1),IF($E35&lt;&gt;1,IF(ISNUMBER(INDEX(Import.PLE,Detalhamento!$E35,Detalhamento!AE$15)),IF(INDEX(Import.PLE,Detalhamento!$E35,Detalhamento!AE$15)&lt;=mediçao,OFFSET(Import.PLQ,$A35-1,AE$15-1,1,1),0),0),[1]PLE!$AA$28*OFFSET(Import.PLQ,$A35-1,AE$15-1,1,1)),IF($E35&lt;&gt;1,IF(ISNUMBER(INDEX(Import.PLE,Detalhamento!$E35,Detalhamento!AE$15)),IF(INDEX(Import.PLE,Detalhamento!$E35,Detalhamento!AE$15)&lt;=mediçao,0,OFFSET(Import.PLQ,$A35-1,AE$15-1,1,1)),OFFSET(Import.PLQ,$A35-1,AE$15-1,1,1)),(1-[1]PLE!$AA$28)*OFFSET(Import.PLQ,$A35-1,AE$15-1,1,1))))</f>
        <v>0</v>
      </c>
      <c r="AF35" s="7">
        <f ca="1">IF(AF$13="",0,CHOOSE(Detalhamento.OpçãoServiços,OFFSET(Import.PLQ,$A35-1,AF$15-1,1,1),IF($E35&lt;&gt;1,IF(ISNUMBER(INDEX(Import.PLE,Detalhamento!$E35,Detalhamento!AF$15)),IF(INDEX(Import.PLE,Detalhamento!$E35,Detalhamento!AF$15)&lt;=mediçao,OFFSET(Import.PLQ,$A35-1,AF$15-1,1,1),0),0),[1]PLE!$AA$28*OFFSET(Import.PLQ,$A35-1,AF$15-1,1,1)),IF($E35&lt;&gt;1,IF(ISNUMBER(INDEX(Import.PLE,Detalhamento!$E35,Detalhamento!AF$15)),IF(INDEX(Import.PLE,Detalhamento!$E35,Detalhamento!AF$15)&lt;=mediçao,0,OFFSET(Import.PLQ,$A35-1,AF$15-1,1,1)),OFFSET(Import.PLQ,$A35-1,AF$15-1,1,1)),(1-[1]PLE!$AA$28)*OFFSET(Import.PLQ,$A35-1,AF$15-1,1,1))))</f>
        <v>0</v>
      </c>
      <c r="AG35" s="7">
        <f ca="1">IF(AG$13="",0,CHOOSE(Detalhamento.OpçãoServiços,OFFSET(Import.PLQ,$A35-1,AG$15-1,1,1),IF($E35&lt;&gt;1,IF(ISNUMBER(INDEX(Import.PLE,Detalhamento!$E35,Detalhamento!AG$15)),IF(INDEX(Import.PLE,Detalhamento!$E35,Detalhamento!AG$15)&lt;=mediçao,OFFSET(Import.PLQ,$A35-1,AG$15-1,1,1),0),0),[1]PLE!$AA$28*OFFSET(Import.PLQ,$A35-1,AG$15-1,1,1)),IF($E35&lt;&gt;1,IF(ISNUMBER(INDEX(Import.PLE,Detalhamento!$E35,Detalhamento!AG$15)),IF(INDEX(Import.PLE,Detalhamento!$E35,Detalhamento!AG$15)&lt;=mediçao,0,OFFSET(Import.PLQ,$A35-1,AG$15-1,1,1)),OFFSET(Import.PLQ,$A35-1,AG$15-1,1,1)),(1-[1]PLE!$AA$28)*OFFSET(Import.PLQ,$A35-1,AG$15-1,1,1))))</f>
        <v>0</v>
      </c>
      <c r="AH35" s="7">
        <f ca="1">IF(AH$13="",0,CHOOSE(Detalhamento.OpçãoServiços,OFFSET(Import.PLQ,$A35-1,AH$15-1,1,1),IF($E35&lt;&gt;1,IF(ISNUMBER(INDEX(Import.PLE,Detalhamento!$E35,Detalhamento!AH$15)),IF(INDEX(Import.PLE,Detalhamento!$E35,Detalhamento!AH$15)&lt;=mediçao,OFFSET(Import.PLQ,$A35-1,AH$15-1,1,1),0),0),[1]PLE!$AA$28*OFFSET(Import.PLQ,$A35-1,AH$15-1,1,1)),IF($E35&lt;&gt;1,IF(ISNUMBER(INDEX(Import.PLE,Detalhamento!$E35,Detalhamento!AH$15)),IF(INDEX(Import.PLE,Detalhamento!$E35,Detalhamento!AH$15)&lt;=mediçao,0,OFFSET(Import.PLQ,$A35-1,AH$15-1,1,1)),OFFSET(Import.PLQ,$A35-1,AH$15-1,1,1)),(1-[1]PLE!$AA$28)*OFFSET(Import.PLQ,$A35-1,AH$15-1,1,1))))</f>
        <v>0</v>
      </c>
      <c r="AI35" s="7">
        <f ca="1">IF(AI$13="",0,CHOOSE(Detalhamento.OpçãoServiços,OFFSET(Import.PLQ,$A35-1,AI$15-1,1,1),IF($E35&lt;&gt;1,IF(ISNUMBER(INDEX(Import.PLE,Detalhamento!$E35,Detalhamento!AI$15)),IF(INDEX(Import.PLE,Detalhamento!$E35,Detalhamento!AI$15)&lt;=mediçao,OFFSET(Import.PLQ,$A35-1,AI$15-1,1,1),0),0),[1]PLE!$AA$28*OFFSET(Import.PLQ,$A35-1,AI$15-1,1,1)),IF($E35&lt;&gt;1,IF(ISNUMBER(INDEX(Import.PLE,Detalhamento!$E35,Detalhamento!AI$15)),IF(INDEX(Import.PLE,Detalhamento!$E35,Detalhamento!AI$15)&lt;=mediçao,0,OFFSET(Import.PLQ,$A35-1,AI$15-1,1,1)),OFFSET(Import.PLQ,$A35-1,AI$15-1,1,1)),(1-[1]PLE!$AA$28)*OFFSET(Import.PLQ,$A35-1,AI$15-1,1,1))))</f>
        <v>0</v>
      </c>
      <c r="AJ35" s="7">
        <f ca="1">IF(AJ$13="",0,CHOOSE(Detalhamento.OpçãoServiços,OFFSET(Import.PLQ,$A35-1,AJ$15-1,1,1),IF($E35&lt;&gt;1,IF(ISNUMBER(INDEX(Import.PLE,Detalhamento!$E35,Detalhamento!AJ$15)),IF(INDEX(Import.PLE,Detalhamento!$E35,Detalhamento!AJ$15)&lt;=mediçao,OFFSET(Import.PLQ,$A35-1,AJ$15-1,1,1),0),0),[1]PLE!$AA$28*OFFSET(Import.PLQ,$A35-1,AJ$15-1,1,1)),IF($E35&lt;&gt;1,IF(ISNUMBER(INDEX(Import.PLE,Detalhamento!$E35,Detalhamento!AJ$15)),IF(INDEX(Import.PLE,Detalhamento!$E35,Detalhamento!AJ$15)&lt;=mediçao,0,OFFSET(Import.PLQ,$A35-1,AJ$15-1,1,1)),OFFSET(Import.PLQ,$A35-1,AJ$15-1,1,1)),(1-[1]PLE!$AA$28)*OFFSET(Import.PLQ,$A35-1,AJ$15-1,1,1))))</f>
        <v>0</v>
      </c>
      <c r="AK35" s="7">
        <f ca="1">IF(AK$13="",0,CHOOSE(Detalhamento.OpçãoServiços,OFFSET(Import.PLQ,$A35-1,AK$15-1,1,1),IF($E35&lt;&gt;1,IF(ISNUMBER(INDEX(Import.PLE,Detalhamento!$E35,Detalhamento!AK$15)),IF(INDEX(Import.PLE,Detalhamento!$E35,Detalhamento!AK$15)&lt;=mediçao,OFFSET(Import.PLQ,$A35-1,AK$15-1,1,1),0),0),[1]PLE!$AA$28*OFFSET(Import.PLQ,$A35-1,AK$15-1,1,1)),IF($E35&lt;&gt;1,IF(ISNUMBER(INDEX(Import.PLE,Detalhamento!$E35,Detalhamento!AK$15)),IF(INDEX(Import.PLE,Detalhamento!$E35,Detalhamento!AK$15)&lt;=mediçao,0,OFFSET(Import.PLQ,$A35-1,AK$15-1,1,1)),OFFSET(Import.PLQ,$A35-1,AK$15-1,1,1)),(1-[1]PLE!$AA$28)*OFFSET(Import.PLQ,$A35-1,AK$15-1,1,1))))</f>
        <v>0</v>
      </c>
      <c r="AL35" s="7">
        <f ca="1">IF(AL$13="",0,CHOOSE(Detalhamento.OpçãoServiços,OFFSET(Import.PLQ,$A35-1,AL$15-1,1,1),IF($E35&lt;&gt;1,IF(ISNUMBER(INDEX(Import.PLE,Detalhamento!$E35,Detalhamento!AL$15)),IF(INDEX(Import.PLE,Detalhamento!$E35,Detalhamento!AL$15)&lt;=mediçao,OFFSET(Import.PLQ,$A35-1,AL$15-1,1,1),0),0),[1]PLE!$AA$28*OFFSET(Import.PLQ,$A35-1,AL$15-1,1,1)),IF($E35&lt;&gt;1,IF(ISNUMBER(INDEX(Import.PLE,Detalhamento!$E35,Detalhamento!AL$15)),IF(INDEX(Import.PLE,Detalhamento!$E35,Detalhamento!AL$15)&lt;=mediçao,0,OFFSET(Import.PLQ,$A35-1,AL$15-1,1,1)),OFFSET(Import.PLQ,$A35-1,AL$15-1,1,1)),(1-[1]PLE!$AA$28)*OFFSET(Import.PLQ,$A35-1,AL$15-1,1,1))))</f>
        <v>0</v>
      </c>
      <c r="AM35" s="7">
        <f ca="1">IF(AM$13="",0,CHOOSE(Detalhamento.OpçãoServiços,OFFSET(Import.PLQ,$A35-1,AM$15-1,1,1),IF($E35&lt;&gt;1,IF(ISNUMBER(INDEX(Import.PLE,Detalhamento!$E35,Detalhamento!AM$15)),IF(INDEX(Import.PLE,Detalhamento!$E35,Detalhamento!AM$15)&lt;=mediçao,OFFSET(Import.PLQ,$A35-1,AM$15-1,1,1),0),0),[1]PLE!$AA$28*OFFSET(Import.PLQ,$A35-1,AM$15-1,1,1)),IF($E35&lt;&gt;1,IF(ISNUMBER(INDEX(Import.PLE,Detalhamento!$E35,Detalhamento!AM$15)),IF(INDEX(Import.PLE,Detalhamento!$E35,Detalhamento!AM$15)&lt;=mediçao,0,OFFSET(Import.PLQ,$A35-1,AM$15-1,1,1)),OFFSET(Import.PLQ,$A35-1,AM$15-1,1,1)),(1-[1]PLE!$AA$28)*OFFSET(Import.PLQ,$A35-1,AM$15-1,1,1))))</f>
        <v>0</v>
      </c>
      <c r="AN35" s="7">
        <f ca="1">IF(AN$13="",0,CHOOSE(Detalhamento.OpçãoServiços,OFFSET(Import.PLQ,$A35-1,AN$15-1,1,1),IF($E35&lt;&gt;1,IF(ISNUMBER(INDEX(Import.PLE,Detalhamento!$E35,Detalhamento!AN$15)),IF(INDEX(Import.PLE,Detalhamento!$E35,Detalhamento!AN$15)&lt;=mediçao,OFFSET(Import.PLQ,$A35-1,AN$15-1,1,1),0),0),[1]PLE!$AA$28*OFFSET(Import.PLQ,$A35-1,AN$15-1,1,1)),IF($E35&lt;&gt;1,IF(ISNUMBER(INDEX(Import.PLE,Detalhamento!$E35,Detalhamento!AN$15)),IF(INDEX(Import.PLE,Detalhamento!$E35,Detalhamento!AN$15)&lt;=mediçao,0,OFFSET(Import.PLQ,$A35-1,AN$15-1,1,1)),OFFSET(Import.PLQ,$A35-1,AN$15-1,1,1)),(1-[1]PLE!$AA$28)*OFFSET(Import.PLQ,$A35-1,AN$15-1,1,1))))</f>
        <v>0</v>
      </c>
      <c r="AO35" s="7">
        <f ca="1">IF(AO$13="",0,CHOOSE(Detalhamento.OpçãoServiços,OFFSET(Import.PLQ,$A35-1,AO$15-1,1,1),IF($E35&lt;&gt;1,IF(ISNUMBER(INDEX(Import.PLE,Detalhamento!$E35,Detalhamento!AO$15)),IF(INDEX(Import.PLE,Detalhamento!$E35,Detalhamento!AO$15)&lt;=mediçao,OFFSET(Import.PLQ,$A35-1,AO$15-1,1,1),0),0),[1]PLE!$AA$28*OFFSET(Import.PLQ,$A35-1,AO$15-1,1,1)),IF($E35&lt;&gt;1,IF(ISNUMBER(INDEX(Import.PLE,Detalhamento!$E35,Detalhamento!AO$15)),IF(INDEX(Import.PLE,Detalhamento!$E35,Detalhamento!AO$15)&lt;=mediçao,0,OFFSET(Import.PLQ,$A35-1,AO$15-1,1,1)),OFFSET(Import.PLQ,$A35-1,AO$15-1,1,1)),(1-[1]PLE!$AA$28)*OFFSET(Import.PLQ,$A35-1,AO$15-1,1,1))))</f>
        <v>0</v>
      </c>
      <c r="AP35" s="7">
        <f ca="1">IF(AP$13="",0,CHOOSE(Detalhamento.OpçãoServiços,OFFSET(Import.PLQ,$A35-1,AP$15-1,1,1),IF($E35&lt;&gt;1,IF(ISNUMBER(INDEX(Import.PLE,Detalhamento!$E35,Detalhamento!AP$15)),IF(INDEX(Import.PLE,Detalhamento!$E35,Detalhamento!AP$15)&lt;=mediçao,OFFSET(Import.PLQ,$A35-1,AP$15-1,1,1),0),0),[1]PLE!$AA$28*OFFSET(Import.PLQ,$A35-1,AP$15-1,1,1)),IF($E35&lt;&gt;1,IF(ISNUMBER(INDEX(Import.PLE,Detalhamento!$E35,Detalhamento!AP$15)),IF(INDEX(Import.PLE,Detalhamento!$E35,Detalhamento!AP$15)&lt;=mediçao,0,OFFSET(Import.PLQ,$A35-1,AP$15-1,1,1)),OFFSET(Import.PLQ,$A35-1,AP$15-1,1,1)),(1-[1]PLE!$AA$28)*OFFSET(Import.PLQ,$A35-1,AP$15-1,1,1))))</f>
        <v>0</v>
      </c>
      <c r="AQ35" s="7">
        <f ca="1">IF(AQ$13="",0,CHOOSE(Detalhamento.OpçãoServiços,OFFSET(Import.PLQ,$A35-1,AQ$15-1,1,1),IF($E35&lt;&gt;1,IF(ISNUMBER(INDEX(Import.PLE,Detalhamento!$E35,Detalhamento!AQ$15)),IF(INDEX(Import.PLE,Detalhamento!$E35,Detalhamento!AQ$15)&lt;=mediçao,OFFSET(Import.PLQ,$A35-1,AQ$15-1,1,1),0),0),[1]PLE!$AA$28*OFFSET(Import.PLQ,$A35-1,AQ$15-1,1,1)),IF($E35&lt;&gt;1,IF(ISNUMBER(INDEX(Import.PLE,Detalhamento!$E35,Detalhamento!AQ$15)),IF(INDEX(Import.PLE,Detalhamento!$E35,Detalhamento!AQ$15)&lt;=mediçao,0,OFFSET(Import.PLQ,$A35-1,AQ$15-1,1,1)),OFFSET(Import.PLQ,$A35-1,AQ$15-1,1,1)),(1-[1]PLE!$AA$28)*OFFSET(Import.PLQ,$A35-1,AQ$15-1,1,1))))</f>
        <v>0</v>
      </c>
      <c r="AR35" s="7">
        <f ca="1">IF(AR$13="",0,CHOOSE(Detalhamento.OpçãoServiços,OFFSET(Import.PLQ,$A35-1,AR$15-1,1,1),IF($E35&lt;&gt;1,IF(ISNUMBER(INDEX(Import.PLE,Detalhamento!$E35,Detalhamento!AR$15)),IF(INDEX(Import.PLE,Detalhamento!$E35,Detalhamento!AR$15)&lt;=mediçao,OFFSET(Import.PLQ,$A35-1,AR$15-1,1,1),0),0),[1]PLE!$AA$28*OFFSET(Import.PLQ,$A35-1,AR$15-1,1,1)),IF($E35&lt;&gt;1,IF(ISNUMBER(INDEX(Import.PLE,Detalhamento!$E35,Detalhamento!AR$15)),IF(INDEX(Import.PLE,Detalhamento!$E35,Detalhamento!AR$15)&lt;=mediçao,0,OFFSET(Import.PLQ,$A35-1,AR$15-1,1,1)),OFFSET(Import.PLQ,$A35-1,AR$15-1,1,1)),(1-[1]PLE!$AA$28)*OFFSET(Import.PLQ,$A35-1,AR$15-1,1,1))))</f>
        <v>0</v>
      </c>
      <c r="AS35" s="7">
        <f ca="1">IF(AS$13="",0,CHOOSE(Detalhamento.OpçãoServiços,OFFSET(Import.PLQ,$A35-1,AS$15-1,1,1),IF($E35&lt;&gt;1,IF(ISNUMBER(INDEX(Import.PLE,Detalhamento!$E35,Detalhamento!AS$15)),IF(INDEX(Import.PLE,Detalhamento!$E35,Detalhamento!AS$15)&lt;=mediçao,OFFSET(Import.PLQ,$A35-1,AS$15-1,1,1),0),0),[1]PLE!$AA$28*OFFSET(Import.PLQ,$A35-1,AS$15-1,1,1)),IF($E35&lt;&gt;1,IF(ISNUMBER(INDEX(Import.PLE,Detalhamento!$E35,Detalhamento!AS$15)),IF(INDEX(Import.PLE,Detalhamento!$E35,Detalhamento!AS$15)&lt;=mediçao,0,OFFSET(Import.PLQ,$A35-1,AS$15-1,1,1)),OFFSET(Import.PLQ,$A35-1,AS$15-1,1,1)),(1-[1]PLE!$AA$28)*OFFSET(Import.PLQ,$A35-1,AS$15-1,1,1))))</f>
        <v>0</v>
      </c>
      <c r="AT35" s="7">
        <f ca="1">IF(AT$13="",0,CHOOSE(Detalhamento.OpçãoServiços,OFFSET(Import.PLQ,$A35-1,AT$15-1,1,1),IF($E35&lt;&gt;1,IF(ISNUMBER(INDEX(Import.PLE,Detalhamento!$E35,Detalhamento!AT$15)),IF(INDEX(Import.PLE,Detalhamento!$E35,Detalhamento!AT$15)&lt;=mediçao,OFFSET(Import.PLQ,$A35-1,AT$15-1,1,1),0),0),[1]PLE!$AA$28*OFFSET(Import.PLQ,$A35-1,AT$15-1,1,1)),IF($E35&lt;&gt;1,IF(ISNUMBER(INDEX(Import.PLE,Detalhamento!$E35,Detalhamento!AT$15)),IF(INDEX(Import.PLE,Detalhamento!$E35,Detalhamento!AT$15)&lt;=mediçao,0,OFFSET(Import.PLQ,$A35-1,AT$15-1,1,1)),OFFSET(Import.PLQ,$A35-1,AT$15-1,1,1)),(1-[1]PLE!$AA$28)*OFFSET(Import.PLQ,$A35-1,AT$15-1,1,1))))</f>
        <v>0</v>
      </c>
      <c r="AU35" s="7">
        <f ca="1">IF(AU$13="",0,CHOOSE(Detalhamento.OpçãoServiços,OFFSET(Import.PLQ,$A35-1,AU$15-1,1,1),IF($E35&lt;&gt;1,IF(ISNUMBER(INDEX(Import.PLE,Detalhamento!$E35,Detalhamento!AU$15)),IF(INDEX(Import.PLE,Detalhamento!$E35,Detalhamento!AU$15)&lt;=mediçao,OFFSET(Import.PLQ,$A35-1,AU$15-1,1,1),0),0),[1]PLE!$AA$28*OFFSET(Import.PLQ,$A35-1,AU$15-1,1,1)),IF($E35&lt;&gt;1,IF(ISNUMBER(INDEX(Import.PLE,Detalhamento!$E35,Detalhamento!AU$15)),IF(INDEX(Import.PLE,Detalhamento!$E35,Detalhamento!AU$15)&lt;=mediçao,0,OFFSET(Import.PLQ,$A35-1,AU$15-1,1,1)),OFFSET(Import.PLQ,$A35-1,AU$15-1,1,1)),(1-[1]PLE!$AA$28)*OFFSET(Import.PLQ,$A35-1,AU$15-1,1,1))))</f>
        <v>0</v>
      </c>
      <c r="AV35" s="7">
        <f ca="1">IF(AV$13="",0,CHOOSE(Detalhamento.OpçãoServiços,OFFSET(Import.PLQ,$A35-1,AV$15-1,1,1),IF($E35&lt;&gt;1,IF(ISNUMBER(INDEX(Import.PLE,Detalhamento!$E35,Detalhamento!AV$15)),IF(INDEX(Import.PLE,Detalhamento!$E35,Detalhamento!AV$15)&lt;=mediçao,OFFSET(Import.PLQ,$A35-1,AV$15-1,1,1),0),0),[1]PLE!$AA$28*OFFSET(Import.PLQ,$A35-1,AV$15-1,1,1)),IF($E35&lt;&gt;1,IF(ISNUMBER(INDEX(Import.PLE,Detalhamento!$E35,Detalhamento!AV$15)),IF(INDEX(Import.PLE,Detalhamento!$E35,Detalhamento!AV$15)&lt;=mediçao,0,OFFSET(Import.PLQ,$A35-1,AV$15-1,1,1)),OFFSET(Import.PLQ,$A35-1,AV$15-1,1,1)),(1-[1]PLE!$AA$28)*OFFSET(Import.PLQ,$A35-1,AV$15-1,1,1))))</f>
        <v>0</v>
      </c>
      <c r="AW35" s="7">
        <f ca="1">IF(AW$13="",0,CHOOSE(Detalhamento.OpçãoServiços,OFFSET(Import.PLQ,$A35-1,AW$15-1,1,1),IF($E35&lt;&gt;1,IF(ISNUMBER(INDEX(Import.PLE,Detalhamento!$E35,Detalhamento!AW$15)),IF(INDEX(Import.PLE,Detalhamento!$E35,Detalhamento!AW$15)&lt;=mediçao,OFFSET(Import.PLQ,$A35-1,AW$15-1,1,1),0),0),[1]PLE!$AA$28*OFFSET(Import.PLQ,$A35-1,AW$15-1,1,1)),IF($E35&lt;&gt;1,IF(ISNUMBER(INDEX(Import.PLE,Detalhamento!$E35,Detalhamento!AW$15)),IF(INDEX(Import.PLE,Detalhamento!$E35,Detalhamento!AW$15)&lt;=mediçao,0,OFFSET(Import.PLQ,$A35-1,AW$15-1,1,1)),OFFSET(Import.PLQ,$A35-1,AW$15-1,1,1)),(1-[1]PLE!$AA$28)*OFFSET(Import.PLQ,$A35-1,AW$15-1,1,1))))</f>
        <v>0</v>
      </c>
      <c r="AX35" s="7">
        <f ca="1">IF(AX$13="",0,CHOOSE(Detalhamento.OpçãoServiços,OFFSET(Import.PLQ,$A35-1,AX$15-1,1,1),IF($E35&lt;&gt;1,IF(ISNUMBER(INDEX(Import.PLE,Detalhamento!$E35,Detalhamento!AX$15)),IF(INDEX(Import.PLE,Detalhamento!$E35,Detalhamento!AX$15)&lt;=mediçao,OFFSET(Import.PLQ,$A35-1,AX$15-1,1,1),0),0),[1]PLE!$AA$28*OFFSET(Import.PLQ,$A35-1,AX$15-1,1,1)),IF($E35&lt;&gt;1,IF(ISNUMBER(INDEX(Import.PLE,Detalhamento!$E35,Detalhamento!AX$15)),IF(INDEX(Import.PLE,Detalhamento!$E35,Detalhamento!AX$15)&lt;=mediçao,0,OFFSET(Import.PLQ,$A35-1,AX$15-1,1,1)),OFFSET(Import.PLQ,$A35-1,AX$15-1,1,1)),(1-[1]PLE!$AA$28)*OFFSET(Import.PLQ,$A35-1,AX$15-1,1,1))))</f>
        <v>0</v>
      </c>
      <c r="AY35" s="7">
        <f ca="1">IF(AY$13="",0,CHOOSE(Detalhamento.OpçãoServiços,OFFSET(Import.PLQ,$A35-1,AY$15-1,1,1),IF($E35&lt;&gt;1,IF(ISNUMBER(INDEX(Import.PLE,Detalhamento!$E35,Detalhamento!AY$15)),IF(INDEX(Import.PLE,Detalhamento!$E35,Detalhamento!AY$15)&lt;=mediçao,OFFSET(Import.PLQ,$A35-1,AY$15-1,1,1),0),0),[1]PLE!$AA$28*OFFSET(Import.PLQ,$A35-1,AY$15-1,1,1)),IF($E35&lt;&gt;1,IF(ISNUMBER(INDEX(Import.PLE,Detalhamento!$E35,Detalhamento!AY$15)),IF(INDEX(Import.PLE,Detalhamento!$E35,Detalhamento!AY$15)&lt;=mediçao,0,OFFSET(Import.PLQ,$A35-1,AY$15-1,1,1)),OFFSET(Import.PLQ,$A35-1,AY$15-1,1,1)),(1-[1]PLE!$AA$28)*OFFSET(Import.PLQ,$A35-1,AY$15-1,1,1))))</f>
        <v>0</v>
      </c>
      <c r="AZ35" s="7">
        <f ca="1">IF(AZ$13="",0,CHOOSE(Detalhamento.OpçãoServiços,OFFSET(Import.PLQ,$A35-1,AZ$15-1,1,1),IF($E35&lt;&gt;1,IF(ISNUMBER(INDEX(Import.PLE,Detalhamento!$E35,Detalhamento!AZ$15)),IF(INDEX(Import.PLE,Detalhamento!$E35,Detalhamento!AZ$15)&lt;=mediçao,OFFSET(Import.PLQ,$A35-1,AZ$15-1,1,1),0),0),[1]PLE!$AA$28*OFFSET(Import.PLQ,$A35-1,AZ$15-1,1,1)),IF($E35&lt;&gt;1,IF(ISNUMBER(INDEX(Import.PLE,Detalhamento!$E35,Detalhamento!AZ$15)),IF(INDEX(Import.PLE,Detalhamento!$E35,Detalhamento!AZ$15)&lt;=mediçao,0,OFFSET(Import.PLQ,$A35-1,AZ$15-1,1,1)),OFFSET(Import.PLQ,$A35-1,AZ$15-1,1,1)),(1-[1]PLE!$AA$28)*OFFSET(Import.PLQ,$A35-1,AZ$15-1,1,1))))</f>
        <v>0</v>
      </c>
      <c r="BA35" s="7">
        <f ca="1">IF(BA$13="",0,CHOOSE(Detalhamento.OpçãoServiços,OFFSET(Import.PLQ,$A35-1,BA$15-1,1,1),IF($E35&lt;&gt;1,IF(ISNUMBER(INDEX(Import.PLE,Detalhamento!$E35,Detalhamento!BA$15)),IF(INDEX(Import.PLE,Detalhamento!$E35,Detalhamento!BA$15)&lt;=mediçao,OFFSET(Import.PLQ,$A35-1,BA$15-1,1,1),0),0),[1]PLE!$AA$28*OFFSET(Import.PLQ,$A35-1,BA$15-1,1,1)),IF($E35&lt;&gt;1,IF(ISNUMBER(INDEX(Import.PLE,Detalhamento!$E35,Detalhamento!BA$15)),IF(INDEX(Import.PLE,Detalhamento!$E35,Detalhamento!BA$15)&lt;=mediçao,0,OFFSET(Import.PLQ,$A35-1,BA$15-1,1,1)),OFFSET(Import.PLQ,$A35-1,BA$15-1,1,1)),(1-[1]PLE!$AA$28)*OFFSET(Import.PLQ,$A35-1,BA$15-1,1,1))))</f>
        <v>0</v>
      </c>
      <c r="BB35" s="7">
        <f ca="1">IF(BB$13="",0,CHOOSE(Detalhamento.OpçãoServiços,OFFSET(Import.PLQ,$A35-1,BB$15-1,1,1),IF($E35&lt;&gt;1,IF(ISNUMBER(INDEX(Import.PLE,Detalhamento!$E35,Detalhamento!BB$15)),IF(INDEX(Import.PLE,Detalhamento!$E35,Detalhamento!BB$15)&lt;=mediçao,OFFSET(Import.PLQ,$A35-1,BB$15-1,1,1),0),0),[1]PLE!$AA$28*OFFSET(Import.PLQ,$A35-1,BB$15-1,1,1)),IF($E35&lt;&gt;1,IF(ISNUMBER(INDEX(Import.PLE,Detalhamento!$E35,Detalhamento!BB$15)),IF(INDEX(Import.PLE,Detalhamento!$E35,Detalhamento!BB$15)&lt;=mediçao,0,OFFSET(Import.PLQ,$A35-1,BB$15-1,1,1)),OFFSET(Import.PLQ,$A35-1,BB$15-1,1,1)),(1-[1]PLE!$AA$28)*OFFSET(Import.PLQ,$A35-1,BB$15-1,1,1))))</f>
        <v>0</v>
      </c>
      <c r="BC35" s="7">
        <f ca="1">IF(BC$13="",0,CHOOSE(Detalhamento.OpçãoServiços,OFFSET(Import.PLQ,$A35-1,BC$15-1,1,1),IF($E35&lt;&gt;1,IF(ISNUMBER(INDEX(Import.PLE,Detalhamento!$E35,Detalhamento!BC$15)),IF(INDEX(Import.PLE,Detalhamento!$E35,Detalhamento!BC$15)&lt;=mediçao,OFFSET(Import.PLQ,$A35-1,BC$15-1,1,1),0),0),[1]PLE!$AA$28*OFFSET(Import.PLQ,$A35-1,BC$15-1,1,1)),IF($E35&lt;&gt;1,IF(ISNUMBER(INDEX(Import.PLE,Detalhamento!$E35,Detalhamento!BC$15)),IF(INDEX(Import.PLE,Detalhamento!$E35,Detalhamento!BC$15)&lt;=mediçao,0,OFFSET(Import.PLQ,$A35-1,BC$15-1,1,1)),OFFSET(Import.PLQ,$A35-1,BC$15-1,1,1)),(1-[1]PLE!$AA$28)*OFFSET(Import.PLQ,$A35-1,BC$15-1,1,1))))</f>
        <v>0</v>
      </c>
      <c r="BD35" s="7">
        <f ca="1">IF(BD$13="",0,CHOOSE(Detalhamento.OpçãoServiços,OFFSET(Import.PLQ,$A35-1,BD$15-1,1,1),IF($E35&lt;&gt;1,IF(ISNUMBER(INDEX(Import.PLE,Detalhamento!$E35,Detalhamento!BD$15)),IF(INDEX(Import.PLE,Detalhamento!$E35,Detalhamento!BD$15)&lt;=mediçao,OFFSET(Import.PLQ,$A35-1,BD$15-1,1,1),0),0),[1]PLE!$AA$28*OFFSET(Import.PLQ,$A35-1,BD$15-1,1,1)),IF($E35&lt;&gt;1,IF(ISNUMBER(INDEX(Import.PLE,Detalhamento!$E35,Detalhamento!BD$15)),IF(INDEX(Import.PLE,Detalhamento!$E35,Detalhamento!BD$15)&lt;=mediçao,0,OFFSET(Import.PLQ,$A35-1,BD$15-1,1,1)),OFFSET(Import.PLQ,$A35-1,BD$15-1,1,1)),(1-[1]PLE!$AA$28)*OFFSET(Import.PLQ,$A35-1,BD$15-1,1,1))))</f>
        <v>0</v>
      </c>
      <c r="BE35" s="7">
        <f ca="1">IF(BE$13="",0,CHOOSE(Detalhamento.OpçãoServiços,OFFSET(Import.PLQ,$A35-1,BE$15-1,1,1),IF($E35&lt;&gt;1,IF(ISNUMBER(INDEX(Import.PLE,Detalhamento!$E35,Detalhamento!BE$15)),IF(INDEX(Import.PLE,Detalhamento!$E35,Detalhamento!BE$15)&lt;=mediçao,OFFSET(Import.PLQ,$A35-1,BE$15-1,1,1),0),0),[1]PLE!$AA$28*OFFSET(Import.PLQ,$A35-1,BE$15-1,1,1)),IF($E35&lt;&gt;1,IF(ISNUMBER(INDEX(Import.PLE,Detalhamento!$E35,Detalhamento!BE$15)),IF(INDEX(Import.PLE,Detalhamento!$E35,Detalhamento!BE$15)&lt;=mediçao,0,OFFSET(Import.PLQ,$A35-1,BE$15-1,1,1)),OFFSET(Import.PLQ,$A35-1,BE$15-1,1,1)),(1-[1]PLE!$AA$28)*OFFSET(Import.PLQ,$A35-1,BE$15-1,1,1))))</f>
        <v>0</v>
      </c>
      <c r="BF35" s="7">
        <f ca="1">IF(BF$13="",0,CHOOSE(Detalhamento.OpçãoServiços,OFFSET(Import.PLQ,$A35-1,BF$15-1,1,1),IF($E35&lt;&gt;1,IF(ISNUMBER(INDEX(Import.PLE,Detalhamento!$E35,Detalhamento!BF$15)),IF(INDEX(Import.PLE,Detalhamento!$E35,Detalhamento!BF$15)&lt;=mediçao,OFFSET(Import.PLQ,$A35-1,BF$15-1,1,1),0),0),[1]PLE!$AA$28*OFFSET(Import.PLQ,$A35-1,BF$15-1,1,1)),IF($E35&lt;&gt;1,IF(ISNUMBER(INDEX(Import.PLE,Detalhamento!$E35,Detalhamento!BF$15)),IF(INDEX(Import.PLE,Detalhamento!$E35,Detalhamento!BF$15)&lt;=mediçao,0,OFFSET(Import.PLQ,$A35-1,BF$15-1,1,1)),OFFSET(Import.PLQ,$A35-1,BF$15-1,1,1)),(1-[1]PLE!$AA$28)*OFFSET(Import.PLQ,$A35-1,BF$15-1,1,1))))</f>
        <v>0</v>
      </c>
      <c r="BG35" s="7">
        <f ca="1">IF(BG$13="",0,CHOOSE(Detalhamento.OpçãoServiços,OFFSET(Import.PLQ,$A35-1,BG$15-1,1,1),IF($E35&lt;&gt;1,IF(ISNUMBER(INDEX(Import.PLE,Detalhamento!$E35,Detalhamento!BG$15)),IF(INDEX(Import.PLE,Detalhamento!$E35,Detalhamento!BG$15)&lt;=mediçao,OFFSET(Import.PLQ,$A35-1,BG$15-1,1,1),0),0),[1]PLE!$AA$28*OFFSET(Import.PLQ,$A35-1,BG$15-1,1,1)),IF($E35&lt;&gt;1,IF(ISNUMBER(INDEX(Import.PLE,Detalhamento!$E35,Detalhamento!BG$15)),IF(INDEX(Import.PLE,Detalhamento!$E35,Detalhamento!BG$15)&lt;=mediçao,0,OFFSET(Import.PLQ,$A35-1,BG$15-1,1,1)),OFFSET(Import.PLQ,$A35-1,BG$15-1,1,1)),(1-[1]PLE!$AA$28)*OFFSET(Import.PLQ,$A35-1,BG$15-1,1,1))))</f>
        <v>0</v>
      </c>
      <c r="BH35" s="7">
        <f ca="1">IF(BH$13="",0,CHOOSE(Detalhamento.OpçãoServiços,OFFSET(Import.PLQ,$A35-1,BH$15-1,1,1),IF($E35&lt;&gt;1,IF(ISNUMBER(INDEX(Import.PLE,Detalhamento!$E35,Detalhamento!BH$15)),IF(INDEX(Import.PLE,Detalhamento!$E35,Detalhamento!BH$15)&lt;=mediçao,OFFSET(Import.PLQ,$A35-1,BH$15-1,1,1),0),0),[1]PLE!$AA$28*OFFSET(Import.PLQ,$A35-1,BH$15-1,1,1)),IF($E35&lt;&gt;1,IF(ISNUMBER(INDEX(Import.PLE,Detalhamento!$E35,Detalhamento!BH$15)),IF(INDEX(Import.PLE,Detalhamento!$E35,Detalhamento!BH$15)&lt;=mediçao,0,OFFSET(Import.PLQ,$A35-1,BH$15-1,1,1)),OFFSET(Import.PLQ,$A35-1,BH$15-1,1,1)),(1-[1]PLE!$AA$28)*OFFSET(Import.PLQ,$A35-1,BH$15-1,1,1))))</f>
        <v>0</v>
      </c>
      <c r="BI35" s="7">
        <f ca="1">IF(BI$13="",0,CHOOSE(Detalhamento.OpçãoServiços,OFFSET(Import.PLQ,$A35-1,BI$15-1,1,1),IF($E35&lt;&gt;1,IF(ISNUMBER(INDEX(Import.PLE,Detalhamento!$E35,Detalhamento!BI$15)),IF(INDEX(Import.PLE,Detalhamento!$E35,Detalhamento!BI$15)&lt;=mediçao,OFFSET(Import.PLQ,$A35-1,BI$15-1,1,1),0),0),[1]PLE!$AA$28*OFFSET(Import.PLQ,$A35-1,BI$15-1,1,1)),IF($E35&lt;&gt;1,IF(ISNUMBER(INDEX(Import.PLE,Detalhamento!$E35,Detalhamento!BI$15)),IF(INDEX(Import.PLE,Detalhamento!$E35,Detalhamento!BI$15)&lt;=mediçao,0,OFFSET(Import.PLQ,$A35-1,BI$15-1,1,1)),OFFSET(Import.PLQ,$A35-1,BI$15-1,1,1)),(1-[1]PLE!$AA$28)*OFFSET(Import.PLQ,$A35-1,BI$15-1,1,1))))</f>
        <v>0</v>
      </c>
    </row>
    <row r="36" spans="1:61" ht="22.5" x14ac:dyDescent="0.2">
      <c r="A36" s="1">
        <v>15</v>
      </c>
      <c r="B36" s="2" t="str">
        <f ca="1">OFFSET(LIorçamento,$A36-1,B$16,1,1)</f>
        <v>Serviço</v>
      </c>
      <c r="E36" s="3">
        <f ca="1">OFFSET(LIorçamento,$A36-1,E$16,1,1)</f>
        <v>4</v>
      </c>
      <c r="F36" s="4">
        <f ca="1">CHOOSE($B$8,IF(OR(Nível="Serviço",Nível="Evento"),E36*10^4+IF(Nível&lt;&gt;"Evento",A36,0),0),IF(Nível&lt;&gt;"Evento",A36,0))</f>
        <v>40015</v>
      </c>
      <c r="G36" s="4" t="str">
        <f ca="1">OFFSET(LIorçamento,$A36-1,G$16,1,1)</f>
        <v>3.6</v>
      </c>
      <c r="H36" s="5" t="str">
        <f ca="1">OFFSET(LIorçamento,$A36-1,H$16,1,1)</f>
        <v>CHAMINE P/ POCO DE VISITA EM ALVENARIA, EXCLUSOS TAMPAO E ANEL</v>
      </c>
      <c r="I36" s="6" t="str">
        <f ca="1">IF(OR(Nível="Serviço",Nível="evento"),OFFSET(LIorçamento,$A36-1,I$16,1,1),"")</f>
        <v>M</v>
      </c>
      <c r="J36" s="7">
        <f ca="1">IF(OR(Nível="Serviço",Nível="evento"),SUM(L36:BI36),"")</f>
        <v>3.7</v>
      </c>
      <c r="K36" s="8"/>
      <c r="L36" s="7">
        <f ca="1">IF(L$13="",0,CHOOSE(Detalhamento.OpçãoServiços,OFFSET(Import.PLQ,$A36-1,L$15-1,1,1),IF($E36&lt;&gt;1,IF(ISNUMBER(INDEX(Import.PLE,Detalhamento!$E36,Detalhamento!L$15)),IF(INDEX(Import.PLE,Detalhamento!$E36,Detalhamento!L$15)&lt;=mediçao,OFFSET(Import.PLQ,$A36-1,L$15-1,1,1),0),0),[1]PLE!$AA$28*OFFSET(Import.PLQ,$A36-1,L$15-1,1,1)),IF($E36&lt;&gt;1,IF(ISNUMBER(INDEX(Import.PLE,Detalhamento!$E36,Detalhamento!L$15)),IF(INDEX(Import.PLE,Detalhamento!$E36,Detalhamento!L$15)&lt;=mediçao,0,OFFSET(Import.PLQ,$A36-1,L$15-1,1,1)),OFFSET(Import.PLQ,$A36-1,L$15-1,1,1)),(1-[1]PLE!$AA$28)*OFFSET(Import.PLQ,$A36-1,L$15-1,1,1))))</f>
        <v>0</v>
      </c>
      <c r="M36" s="7">
        <f ca="1">IF(M$13="",0,CHOOSE(Detalhamento.OpçãoServiços,OFFSET(Import.PLQ,$A36-1,M$15-1,1,1),IF($E36&lt;&gt;1,IF(ISNUMBER(INDEX(Import.PLE,Detalhamento!$E36,Detalhamento!M$15)),IF(INDEX(Import.PLE,Detalhamento!$E36,Detalhamento!M$15)&lt;=mediçao,OFFSET(Import.PLQ,$A36-1,M$15-1,1,1),0),0),[1]PLE!$AA$28*OFFSET(Import.PLQ,$A36-1,M$15-1,1,1)),IF($E36&lt;&gt;1,IF(ISNUMBER(INDEX(Import.PLE,Detalhamento!$E36,Detalhamento!M$15)),IF(INDEX(Import.PLE,Detalhamento!$E36,Detalhamento!M$15)&lt;=mediçao,0,OFFSET(Import.PLQ,$A36-1,M$15-1,1,1)),OFFSET(Import.PLQ,$A36-1,M$15-1,1,1)),(1-[1]PLE!$AA$28)*OFFSET(Import.PLQ,$A36-1,M$15-1,1,1))))</f>
        <v>0.9</v>
      </c>
      <c r="N36" s="7">
        <f ca="1">IF(N$13="",0,CHOOSE(Detalhamento.OpçãoServiços,OFFSET(Import.PLQ,$A36-1,N$15-1,1,1),IF($E36&lt;&gt;1,IF(ISNUMBER(INDEX(Import.PLE,Detalhamento!$E36,Detalhamento!N$15)),IF(INDEX(Import.PLE,Detalhamento!$E36,Detalhamento!N$15)&lt;=mediçao,OFFSET(Import.PLQ,$A36-1,N$15-1,1,1),0),0),[1]PLE!$AA$28*OFFSET(Import.PLQ,$A36-1,N$15-1,1,1)),IF($E36&lt;&gt;1,IF(ISNUMBER(INDEX(Import.PLE,Detalhamento!$E36,Detalhamento!N$15)),IF(INDEX(Import.PLE,Detalhamento!$E36,Detalhamento!N$15)&lt;=mediçao,0,OFFSET(Import.PLQ,$A36-1,N$15-1,1,1)),OFFSET(Import.PLQ,$A36-1,N$15-1,1,1)),(1-[1]PLE!$AA$28)*OFFSET(Import.PLQ,$A36-1,N$15-1,1,1))))</f>
        <v>0.9</v>
      </c>
      <c r="O36" s="7">
        <f ca="1">IF(O$13="",0,CHOOSE(Detalhamento.OpçãoServiços,OFFSET(Import.PLQ,$A36-1,O$15-1,1,1),IF($E36&lt;&gt;1,IF(ISNUMBER(INDEX(Import.PLE,Detalhamento!$E36,Detalhamento!O$15)),IF(INDEX(Import.PLE,Detalhamento!$E36,Detalhamento!O$15)&lt;=mediçao,OFFSET(Import.PLQ,$A36-1,O$15-1,1,1),0),0),[1]PLE!$AA$28*OFFSET(Import.PLQ,$A36-1,O$15-1,1,1)),IF($E36&lt;&gt;1,IF(ISNUMBER(INDEX(Import.PLE,Detalhamento!$E36,Detalhamento!O$15)),IF(INDEX(Import.PLE,Detalhamento!$E36,Detalhamento!O$15)&lt;=mediçao,0,OFFSET(Import.PLQ,$A36-1,O$15-1,1,1)),OFFSET(Import.PLQ,$A36-1,O$15-1,1,1)),(1-[1]PLE!$AA$28)*OFFSET(Import.PLQ,$A36-1,O$15-1,1,1))))</f>
        <v>0.6</v>
      </c>
      <c r="P36" s="7">
        <f ca="1">IF(P$13="",0,CHOOSE(Detalhamento.OpçãoServiços,OFFSET(Import.PLQ,$A36-1,P$15-1,1,1),IF($E36&lt;&gt;1,IF(ISNUMBER(INDEX(Import.PLE,Detalhamento!$E36,Detalhamento!P$15)),IF(INDEX(Import.PLE,Detalhamento!$E36,Detalhamento!P$15)&lt;=mediçao,OFFSET(Import.PLQ,$A36-1,P$15-1,1,1),0),0),[1]PLE!$AA$28*OFFSET(Import.PLQ,$A36-1,P$15-1,1,1)),IF($E36&lt;&gt;1,IF(ISNUMBER(INDEX(Import.PLE,Detalhamento!$E36,Detalhamento!P$15)),IF(INDEX(Import.PLE,Detalhamento!$E36,Detalhamento!P$15)&lt;=mediçao,0,OFFSET(Import.PLQ,$A36-1,P$15-1,1,1)),OFFSET(Import.PLQ,$A36-1,P$15-1,1,1)),(1-[1]PLE!$AA$28)*OFFSET(Import.PLQ,$A36-1,P$15-1,1,1))))</f>
        <v>0</v>
      </c>
      <c r="Q36" s="7">
        <f ca="1">IF(Q$13="",0,CHOOSE(Detalhamento.OpçãoServiços,OFFSET(Import.PLQ,$A36-1,Q$15-1,1,1),IF($E36&lt;&gt;1,IF(ISNUMBER(INDEX(Import.PLE,Detalhamento!$E36,Detalhamento!Q$15)),IF(INDEX(Import.PLE,Detalhamento!$E36,Detalhamento!Q$15)&lt;=mediçao,OFFSET(Import.PLQ,$A36-1,Q$15-1,1,1),0),0),[1]PLE!$AA$28*OFFSET(Import.PLQ,$A36-1,Q$15-1,1,1)),IF($E36&lt;&gt;1,IF(ISNUMBER(INDEX(Import.PLE,Detalhamento!$E36,Detalhamento!Q$15)),IF(INDEX(Import.PLE,Detalhamento!$E36,Detalhamento!Q$15)&lt;=mediçao,0,OFFSET(Import.PLQ,$A36-1,Q$15-1,1,1)),OFFSET(Import.PLQ,$A36-1,Q$15-1,1,1)),(1-[1]PLE!$AA$28)*OFFSET(Import.PLQ,$A36-1,Q$15-1,1,1))))</f>
        <v>1.3</v>
      </c>
      <c r="R36" s="7">
        <f ca="1">IF(R$13="",0,CHOOSE(Detalhamento.OpçãoServiços,OFFSET(Import.PLQ,$A36-1,R$15-1,1,1),IF($E36&lt;&gt;1,IF(ISNUMBER(INDEX(Import.PLE,Detalhamento!$E36,Detalhamento!R$15)),IF(INDEX(Import.PLE,Detalhamento!$E36,Detalhamento!R$15)&lt;=mediçao,OFFSET(Import.PLQ,$A36-1,R$15-1,1,1),0),0),[1]PLE!$AA$28*OFFSET(Import.PLQ,$A36-1,R$15-1,1,1)),IF($E36&lt;&gt;1,IF(ISNUMBER(INDEX(Import.PLE,Detalhamento!$E36,Detalhamento!R$15)),IF(INDEX(Import.PLE,Detalhamento!$E36,Detalhamento!R$15)&lt;=mediçao,0,OFFSET(Import.PLQ,$A36-1,R$15-1,1,1)),OFFSET(Import.PLQ,$A36-1,R$15-1,1,1)),(1-[1]PLE!$AA$28)*OFFSET(Import.PLQ,$A36-1,R$15-1,1,1))))</f>
        <v>0</v>
      </c>
      <c r="S36" s="7">
        <f ca="1">IF(S$13="",0,CHOOSE(Detalhamento.OpçãoServiços,OFFSET(Import.PLQ,$A36-1,S$15-1,1,1),IF($E36&lt;&gt;1,IF(ISNUMBER(INDEX(Import.PLE,Detalhamento!$E36,Detalhamento!S$15)),IF(INDEX(Import.PLE,Detalhamento!$E36,Detalhamento!S$15)&lt;=mediçao,OFFSET(Import.PLQ,$A36-1,S$15-1,1,1),0),0),[1]PLE!$AA$28*OFFSET(Import.PLQ,$A36-1,S$15-1,1,1)),IF($E36&lt;&gt;1,IF(ISNUMBER(INDEX(Import.PLE,Detalhamento!$E36,Detalhamento!S$15)),IF(INDEX(Import.PLE,Detalhamento!$E36,Detalhamento!S$15)&lt;=mediçao,0,OFFSET(Import.PLQ,$A36-1,S$15-1,1,1)),OFFSET(Import.PLQ,$A36-1,S$15-1,1,1)),(1-[1]PLE!$AA$28)*OFFSET(Import.PLQ,$A36-1,S$15-1,1,1))))</f>
        <v>0</v>
      </c>
      <c r="T36" s="7">
        <f ca="1">IF(T$13="",0,CHOOSE(Detalhamento.OpçãoServiços,OFFSET(Import.PLQ,$A36-1,T$15-1,1,1),IF($E36&lt;&gt;1,IF(ISNUMBER(INDEX(Import.PLE,Detalhamento!$E36,Detalhamento!T$15)),IF(INDEX(Import.PLE,Detalhamento!$E36,Detalhamento!T$15)&lt;=mediçao,OFFSET(Import.PLQ,$A36-1,T$15-1,1,1),0),0),[1]PLE!$AA$28*OFFSET(Import.PLQ,$A36-1,T$15-1,1,1)),IF($E36&lt;&gt;1,IF(ISNUMBER(INDEX(Import.PLE,Detalhamento!$E36,Detalhamento!T$15)),IF(INDEX(Import.PLE,Detalhamento!$E36,Detalhamento!T$15)&lt;=mediçao,0,OFFSET(Import.PLQ,$A36-1,T$15-1,1,1)),OFFSET(Import.PLQ,$A36-1,T$15-1,1,1)),(1-[1]PLE!$AA$28)*OFFSET(Import.PLQ,$A36-1,T$15-1,1,1))))</f>
        <v>0</v>
      </c>
      <c r="U36" s="7">
        <f ca="1">IF(U$13="",0,CHOOSE(Detalhamento.OpçãoServiços,OFFSET(Import.PLQ,$A36-1,U$15-1,1,1),IF($E36&lt;&gt;1,IF(ISNUMBER(INDEX(Import.PLE,Detalhamento!$E36,Detalhamento!U$15)),IF(INDEX(Import.PLE,Detalhamento!$E36,Detalhamento!U$15)&lt;=mediçao,OFFSET(Import.PLQ,$A36-1,U$15-1,1,1),0),0),[1]PLE!$AA$28*OFFSET(Import.PLQ,$A36-1,U$15-1,1,1)),IF($E36&lt;&gt;1,IF(ISNUMBER(INDEX(Import.PLE,Detalhamento!$E36,Detalhamento!U$15)),IF(INDEX(Import.PLE,Detalhamento!$E36,Detalhamento!U$15)&lt;=mediçao,0,OFFSET(Import.PLQ,$A36-1,U$15-1,1,1)),OFFSET(Import.PLQ,$A36-1,U$15-1,1,1)),(1-[1]PLE!$AA$28)*OFFSET(Import.PLQ,$A36-1,U$15-1,1,1))))</f>
        <v>0</v>
      </c>
      <c r="V36" s="7">
        <f ca="1">IF(V$13="",0,CHOOSE(Detalhamento.OpçãoServiços,OFFSET(Import.PLQ,$A36-1,V$15-1,1,1),IF($E36&lt;&gt;1,IF(ISNUMBER(INDEX(Import.PLE,Detalhamento!$E36,Detalhamento!V$15)),IF(INDEX(Import.PLE,Detalhamento!$E36,Detalhamento!V$15)&lt;=mediçao,OFFSET(Import.PLQ,$A36-1,V$15-1,1,1),0),0),[1]PLE!$AA$28*OFFSET(Import.PLQ,$A36-1,V$15-1,1,1)),IF($E36&lt;&gt;1,IF(ISNUMBER(INDEX(Import.PLE,Detalhamento!$E36,Detalhamento!V$15)),IF(INDEX(Import.PLE,Detalhamento!$E36,Detalhamento!V$15)&lt;=mediçao,0,OFFSET(Import.PLQ,$A36-1,V$15-1,1,1)),OFFSET(Import.PLQ,$A36-1,V$15-1,1,1)),(1-[1]PLE!$AA$28)*OFFSET(Import.PLQ,$A36-1,V$15-1,1,1))))</f>
        <v>0</v>
      </c>
      <c r="W36" s="7">
        <f ca="1">IF(W$13="",0,CHOOSE(Detalhamento.OpçãoServiços,OFFSET(Import.PLQ,$A36-1,W$15-1,1,1),IF($E36&lt;&gt;1,IF(ISNUMBER(INDEX(Import.PLE,Detalhamento!$E36,Detalhamento!W$15)),IF(INDEX(Import.PLE,Detalhamento!$E36,Detalhamento!W$15)&lt;=mediçao,OFFSET(Import.PLQ,$A36-1,W$15-1,1,1),0),0),[1]PLE!$AA$28*OFFSET(Import.PLQ,$A36-1,W$15-1,1,1)),IF($E36&lt;&gt;1,IF(ISNUMBER(INDEX(Import.PLE,Detalhamento!$E36,Detalhamento!W$15)),IF(INDEX(Import.PLE,Detalhamento!$E36,Detalhamento!W$15)&lt;=mediçao,0,OFFSET(Import.PLQ,$A36-1,W$15-1,1,1)),OFFSET(Import.PLQ,$A36-1,W$15-1,1,1)),(1-[1]PLE!$AA$28)*OFFSET(Import.PLQ,$A36-1,W$15-1,1,1))))</f>
        <v>0</v>
      </c>
      <c r="X36" s="7">
        <f ca="1">IF(X$13="",0,CHOOSE(Detalhamento.OpçãoServiços,OFFSET(Import.PLQ,$A36-1,X$15-1,1,1),IF($E36&lt;&gt;1,IF(ISNUMBER(INDEX(Import.PLE,Detalhamento!$E36,Detalhamento!X$15)),IF(INDEX(Import.PLE,Detalhamento!$E36,Detalhamento!X$15)&lt;=mediçao,OFFSET(Import.PLQ,$A36-1,X$15-1,1,1),0),0),[1]PLE!$AA$28*OFFSET(Import.PLQ,$A36-1,X$15-1,1,1)),IF($E36&lt;&gt;1,IF(ISNUMBER(INDEX(Import.PLE,Detalhamento!$E36,Detalhamento!X$15)),IF(INDEX(Import.PLE,Detalhamento!$E36,Detalhamento!X$15)&lt;=mediçao,0,OFFSET(Import.PLQ,$A36-1,X$15-1,1,1)),OFFSET(Import.PLQ,$A36-1,X$15-1,1,1)),(1-[1]PLE!$AA$28)*OFFSET(Import.PLQ,$A36-1,X$15-1,1,1))))</f>
        <v>0</v>
      </c>
      <c r="Y36" s="7">
        <f ca="1">IF(Y$13="",0,CHOOSE(Detalhamento.OpçãoServiços,OFFSET(Import.PLQ,$A36-1,Y$15-1,1,1),IF($E36&lt;&gt;1,IF(ISNUMBER(INDEX(Import.PLE,Detalhamento!$E36,Detalhamento!Y$15)),IF(INDEX(Import.PLE,Detalhamento!$E36,Detalhamento!Y$15)&lt;=mediçao,OFFSET(Import.PLQ,$A36-1,Y$15-1,1,1),0),0),[1]PLE!$AA$28*OFFSET(Import.PLQ,$A36-1,Y$15-1,1,1)),IF($E36&lt;&gt;1,IF(ISNUMBER(INDEX(Import.PLE,Detalhamento!$E36,Detalhamento!Y$15)),IF(INDEX(Import.PLE,Detalhamento!$E36,Detalhamento!Y$15)&lt;=mediçao,0,OFFSET(Import.PLQ,$A36-1,Y$15-1,1,1)),OFFSET(Import.PLQ,$A36-1,Y$15-1,1,1)),(1-[1]PLE!$AA$28)*OFFSET(Import.PLQ,$A36-1,Y$15-1,1,1))))</f>
        <v>0</v>
      </c>
      <c r="Z36" s="7">
        <f ca="1">IF(Z$13="",0,CHOOSE(Detalhamento.OpçãoServiços,OFFSET(Import.PLQ,$A36-1,Z$15-1,1,1),IF($E36&lt;&gt;1,IF(ISNUMBER(INDEX(Import.PLE,Detalhamento!$E36,Detalhamento!Z$15)),IF(INDEX(Import.PLE,Detalhamento!$E36,Detalhamento!Z$15)&lt;=mediçao,OFFSET(Import.PLQ,$A36-1,Z$15-1,1,1),0),0),[1]PLE!$AA$28*OFFSET(Import.PLQ,$A36-1,Z$15-1,1,1)),IF($E36&lt;&gt;1,IF(ISNUMBER(INDEX(Import.PLE,Detalhamento!$E36,Detalhamento!Z$15)),IF(INDEX(Import.PLE,Detalhamento!$E36,Detalhamento!Z$15)&lt;=mediçao,0,OFFSET(Import.PLQ,$A36-1,Z$15-1,1,1)),OFFSET(Import.PLQ,$A36-1,Z$15-1,1,1)),(1-[1]PLE!$AA$28)*OFFSET(Import.PLQ,$A36-1,Z$15-1,1,1))))</f>
        <v>0</v>
      </c>
      <c r="AA36" s="7">
        <f ca="1">IF(AA$13="",0,CHOOSE(Detalhamento.OpçãoServiços,OFFSET(Import.PLQ,$A36-1,AA$15-1,1,1),IF($E36&lt;&gt;1,IF(ISNUMBER(INDEX(Import.PLE,Detalhamento!$E36,Detalhamento!AA$15)),IF(INDEX(Import.PLE,Detalhamento!$E36,Detalhamento!AA$15)&lt;=mediçao,OFFSET(Import.PLQ,$A36-1,AA$15-1,1,1),0),0),[1]PLE!$AA$28*OFFSET(Import.PLQ,$A36-1,AA$15-1,1,1)),IF($E36&lt;&gt;1,IF(ISNUMBER(INDEX(Import.PLE,Detalhamento!$E36,Detalhamento!AA$15)),IF(INDEX(Import.PLE,Detalhamento!$E36,Detalhamento!AA$15)&lt;=mediçao,0,OFFSET(Import.PLQ,$A36-1,AA$15-1,1,1)),OFFSET(Import.PLQ,$A36-1,AA$15-1,1,1)),(1-[1]PLE!$AA$28)*OFFSET(Import.PLQ,$A36-1,AA$15-1,1,1))))</f>
        <v>0</v>
      </c>
      <c r="AB36" s="7">
        <f ca="1">IF(AB$13="",0,CHOOSE(Detalhamento.OpçãoServiços,OFFSET(Import.PLQ,$A36-1,AB$15-1,1,1),IF($E36&lt;&gt;1,IF(ISNUMBER(INDEX(Import.PLE,Detalhamento!$E36,Detalhamento!AB$15)),IF(INDEX(Import.PLE,Detalhamento!$E36,Detalhamento!AB$15)&lt;=mediçao,OFFSET(Import.PLQ,$A36-1,AB$15-1,1,1),0),0),[1]PLE!$AA$28*OFFSET(Import.PLQ,$A36-1,AB$15-1,1,1)),IF($E36&lt;&gt;1,IF(ISNUMBER(INDEX(Import.PLE,Detalhamento!$E36,Detalhamento!AB$15)),IF(INDEX(Import.PLE,Detalhamento!$E36,Detalhamento!AB$15)&lt;=mediçao,0,OFFSET(Import.PLQ,$A36-1,AB$15-1,1,1)),OFFSET(Import.PLQ,$A36-1,AB$15-1,1,1)),(1-[1]PLE!$AA$28)*OFFSET(Import.PLQ,$A36-1,AB$15-1,1,1))))</f>
        <v>0</v>
      </c>
      <c r="AC36" s="7">
        <f ca="1">IF(AC$13="",0,CHOOSE(Detalhamento.OpçãoServiços,OFFSET(Import.PLQ,$A36-1,AC$15-1,1,1),IF($E36&lt;&gt;1,IF(ISNUMBER(INDEX(Import.PLE,Detalhamento!$E36,Detalhamento!AC$15)),IF(INDEX(Import.PLE,Detalhamento!$E36,Detalhamento!AC$15)&lt;=mediçao,OFFSET(Import.PLQ,$A36-1,AC$15-1,1,1),0),0),[1]PLE!$AA$28*OFFSET(Import.PLQ,$A36-1,AC$15-1,1,1)),IF($E36&lt;&gt;1,IF(ISNUMBER(INDEX(Import.PLE,Detalhamento!$E36,Detalhamento!AC$15)),IF(INDEX(Import.PLE,Detalhamento!$E36,Detalhamento!AC$15)&lt;=mediçao,0,OFFSET(Import.PLQ,$A36-1,AC$15-1,1,1)),OFFSET(Import.PLQ,$A36-1,AC$15-1,1,1)),(1-[1]PLE!$AA$28)*OFFSET(Import.PLQ,$A36-1,AC$15-1,1,1))))</f>
        <v>0</v>
      </c>
      <c r="AD36" s="7">
        <f ca="1">IF(AD$13="",0,CHOOSE(Detalhamento.OpçãoServiços,OFFSET(Import.PLQ,$A36-1,AD$15-1,1,1),IF($E36&lt;&gt;1,IF(ISNUMBER(INDEX(Import.PLE,Detalhamento!$E36,Detalhamento!AD$15)),IF(INDEX(Import.PLE,Detalhamento!$E36,Detalhamento!AD$15)&lt;=mediçao,OFFSET(Import.PLQ,$A36-1,AD$15-1,1,1),0),0),[1]PLE!$AA$28*OFFSET(Import.PLQ,$A36-1,AD$15-1,1,1)),IF($E36&lt;&gt;1,IF(ISNUMBER(INDEX(Import.PLE,Detalhamento!$E36,Detalhamento!AD$15)),IF(INDEX(Import.PLE,Detalhamento!$E36,Detalhamento!AD$15)&lt;=mediçao,0,OFFSET(Import.PLQ,$A36-1,AD$15-1,1,1)),OFFSET(Import.PLQ,$A36-1,AD$15-1,1,1)),(1-[1]PLE!$AA$28)*OFFSET(Import.PLQ,$A36-1,AD$15-1,1,1))))</f>
        <v>0</v>
      </c>
      <c r="AE36" s="7">
        <f ca="1">IF(AE$13="",0,CHOOSE(Detalhamento.OpçãoServiços,OFFSET(Import.PLQ,$A36-1,AE$15-1,1,1),IF($E36&lt;&gt;1,IF(ISNUMBER(INDEX(Import.PLE,Detalhamento!$E36,Detalhamento!AE$15)),IF(INDEX(Import.PLE,Detalhamento!$E36,Detalhamento!AE$15)&lt;=mediçao,OFFSET(Import.PLQ,$A36-1,AE$15-1,1,1),0),0),[1]PLE!$AA$28*OFFSET(Import.PLQ,$A36-1,AE$15-1,1,1)),IF($E36&lt;&gt;1,IF(ISNUMBER(INDEX(Import.PLE,Detalhamento!$E36,Detalhamento!AE$15)),IF(INDEX(Import.PLE,Detalhamento!$E36,Detalhamento!AE$15)&lt;=mediçao,0,OFFSET(Import.PLQ,$A36-1,AE$15-1,1,1)),OFFSET(Import.PLQ,$A36-1,AE$15-1,1,1)),(1-[1]PLE!$AA$28)*OFFSET(Import.PLQ,$A36-1,AE$15-1,1,1))))</f>
        <v>0</v>
      </c>
      <c r="AF36" s="7">
        <f ca="1">IF(AF$13="",0,CHOOSE(Detalhamento.OpçãoServiços,OFFSET(Import.PLQ,$A36-1,AF$15-1,1,1),IF($E36&lt;&gt;1,IF(ISNUMBER(INDEX(Import.PLE,Detalhamento!$E36,Detalhamento!AF$15)),IF(INDEX(Import.PLE,Detalhamento!$E36,Detalhamento!AF$15)&lt;=mediçao,OFFSET(Import.PLQ,$A36-1,AF$15-1,1,1),0),0),[1]PLE!$AA$28*OFFSET(Import.PLQ,$A36-1,AF$15-1,1,1)),IF($E36&lt;&gt;1,IF(ISNUMBER(INDEX(Import.PLE,Detalhamento!$E36,Detalhamento!AF$15)),IF(INDEX(Import.PLE,Detalhamento!$E36,Detalhamento!AF$15)&lt;=mediçao,0,OFFSET(Import.PLQ,$A36-1,AF$15-1,1,1)),OFFSET(Import.PLQ,$A36-1,AF$15-1,1,1)),(1-[1]PLE!$AA$28)*OFFSET(Import.PLQ,$A36-1,AF$15-1,1,1))))</f>
        <v>0</v>
      </c>
      <c r="AG36" s="7">
        <f ca="1">IF(AG$13="",0,CHOOSE(Detalhamento.OpçãoServiços,OFFSET(Import.PLQ,$A36-1,AG$15-1,1,1),IF($E36&lt;&gt;1,IF(ISNUMBER(INDEX(Import.PLE,Detalhamento!$E36,Detalhamento!AG$15)),IF(INDEX(Import.PLE,Detalhamento!$E36,Detalhamento!AG$15)&lt;=mediçao,OFFSET(Import.PLQ,$A36-1,AG$15-1,1,1),0),0),[1]PLE!$AA$28*OFFSET(Import.PLQ,$A36-1,AG$15-1,1,1)),IF($E36&lt;&gt;1,IF(ISNUMBER(INDEX(Import.PLE,Detalhamento!$E36,Detalhamento!AG$15)),IF(INDEX(Import.PLE,Detalhamento!$E36,Detalhamento!AG$15)&lt;=mediçao,0,OFFSET(Import.PLQ,$A36-1,AG$15-1,1,1)),OFFSET(Import.PLQ,$A36-1,AG$15-1,1,1)),(1-[1]PLE!$AA$28)*OFFSET(Import.PLQ,$A36-1,AG$15-1,1,1))))</f>
        <v>0</v>
      </c>
      <c r="AH36" s="7">
        <f ca="1">IF(AH$13="",0,CHOOSE(Detalhamento.OpçãoServiços,OFFSET(Import.PLQ,$A36-1,AH$15-1,1,1),IF($E36&lt;&gt;1,IF(ISNUMBER(INDEX(Import.PLE,Detalhamento!$E36,Detalhamento!AH$15)),IF(INDEX(Import.PLE,Detalhamento!$E36,Detalhamento!AH$15)&lt;=mediçao,OFFSET(Import.PLQ,$A36-1,AH$15-1,1,1),0),0),[1]PLE!$AA$28*OFFSET(Import.PLQ,$A36-1,AH$15-1,1,1)),IF($E36&lt;&gt;1,IF(ISNUMBER(INDEX(Import.PLE,Detalhamento!$E36,Detalhamento!AH$15)),IF(INDEX(Import.PLE,Detalhamento!$E36,Detalhamento!AH$15)&lt;=mediçao,0,OFFSET(Import.PLQ,$A36-1,AH$15-1,1,1)),OFFSET(Import.PLQ,$A36-1,AH$15-1,1,1)),(1-[1]PLE!$AA$28)*OFFSET(Import.PLQ,$A36-1,AH$15-1,1,1))))</f>
        <v>0</v>
      </c>
      <c r="AI36" s="7">
        <f ca="1">IF(AI$13="",0,CHOOSE(Detalhamento.OpçãoServiços,OFFSET(Import.PLQ,$A36-1,AI$15-1,1,1),IF($E36&lt;&gt;1,IF(ISNUMBER(INDEX(Import.PLE,Detalhamento!$E36,Detalhamento!AI$15)),IF(INDEX(Import.PLE,Detalhamento!$E36,Detalhamento!AI$15)&lt;=mediçao,OFFSET(Import.PLQ,$A36-1,AI$15-1,1,1),0),0),[1]PLE!$AA$28*OFFSET(Import.PLQ,$A36-1,AI$15-1,1,1)),IF($E36&lt;&gt;1,IF(ISNUMBER(INDEX(Import.PLE,Detalhamento!$E36,Detalhamento!AI$15)),IF(INDEX(Import.PLE,Detalhamento!$E36,Detalhamento!AI$15)&lt;=mediçao,0,OFFSET(Import.PLQ,$A36-1,AI$15-1,1,1)),OFFSET(Import.PLQ,$A36-1,AI$15-1,1,1)),(1-[1]PLE!$AA$28)*OFFSET(Import.PLQ,$A36-1,AI$15-1,1,1))))</f>
        <v>0</v>
      </c>
      <c r="AJ36" s="7">
        <f ca="1">IF(AJ$13="",0,CHOOSE(Detalhamento.OpçãoServiços,OFFSET(Import.PLQ,$A36-1,AJ$15-1,1,1),IF($E36&lt;&gt;1,IF(ISNUMBER(INDEX(Import.PLE,Detalhamento!$E36,Detalhamento!AJ$15)),IF(INDEX(Import.PLE,Detalhamento!$E36,Detalhamento!AJ$15)&lt;=mediçao,OFFSET(Import.PLQ,$A36-1,AJ$15-1,1,1),0),0),[1]PLE!$AA$28*OFFSET(Import.PLQ,$A36-1,AJ$15-1,1,1)),IF($E36&lt;&gt;1,IF(ISNUMBER(INDEX(Import.PLE,Detalhamento!$E36,Detalhamento!AJ$15)),IF(INDEX(Import.PLE,Detalhamento!$E36,Detalhamento!AJ$15)&lt;=mediçao,0,OFFSET(Import.PLQ,$A36-1,AJ$15-1,1,1)),OFFSET(Import.PLQ,$A36-1,AJ$15-1,1,1)),(1-[1]PLE!$AA$28)*OFFSET(Import.PLQ,$A36-1,AJ$15-1,1,1))))</f>
        <v>0</v>
      </c>
      <c r="AK36" s="7">
        <f ca="1">IF(AK$13="",0,CHOOSE(Detalhamento.OpçãoServiços,OFFSET(Import.PLQ,$A36-1,AK$15-1,1,1),IF($E36&lt;&gt;1,IF(ISNUMBER(INDEX(Import.PLE,Detalhamento!$E36,Detalhamento!AK$15)),IF(INDEX(Import.PLE,Detalhamento!$E36,Detalhamento!AK$15)&lt;=mediçao,OFFSET(Import.PLQ,$A36-1,AK$15-1,1,1),0),0),[1]PLE!$AA$28*OFFSET(Import.PLQ,$A36-1,AK$15-1,1,1)),IF($E36&lt;&gt;1,IF(ISNUMBER(INDEX(Import.PLE,Detalhamento!$E36,Detalhamento!AK$15)),IF(INDEX(Import.PLE,Detalhamento!$E36,Detalhamento!AK$15)&lt;=mediçao,0,OFFSET(Import.PLQ,$A36-1,AK$15-1,1,1)),OFFSET(Import.PLQ,$A36-1,AK$15-1,1,1)),(1-[1]PLE!$AA$28)*OFFSET(Import.PLQ,$A36-1,AK$15-1,1,1))))</f>
        <v>0</v>
      </c>
      <c r="AL36" s="7">
        <f ca="1">IF(AL$13="",0,CHOOSE(Detalhamento.OpçãoServiços,OFFSET(Import.PLQ,$A36-1,AL$15-1,1,1),IF($E36&lt;&gt;1,IF(ISNUMBER(INDEX(Import.PLE,Detalhamento!$E36,Detalhamento!AL$15)),IF(INDEX(Import.PLE,Detalhamento!$E36,Detalhamento!AL$15)&lt;=mediçao,OFFSET(Import.PLQ,$A36-1,AL$15-1,1,1),0),0),[1]PLE!$AA$28*OFFSET(Import.PLQ,$A36-1,AL$15-1,1,1)),IF($E36&lt;&gt;1,IF(ISNUMBER(INDEX(Import.PLE,Detalhamento!$E36,Detalhamento!AL$15)),IF(INDEX(Import.PLE,Detalhamento!$E36,Detalhamento!AL$15)&lt;=mediçao,0,OFFSET(Import.PLQ,$A36-1,AL$15-1,1,1)),OFFSET(Import.PLQ,$A36-1,AL$15-1,1,1)),(1-[1]PLE!$AA$28)*OFFSET(Import.PLQ,$A36-1,AL$15-1,1,1))))</f>
        <v>0</v>
      </c>
      <c r="AM36" s="7">
        <f ca="1">IF(AM$13="",0,CHOOSE(Detalhamento.OpçãoServiços,OFFSET(Import.PLQ,$A36-1,AM$15-1,1,1),IF($E36&lt;&gt;1,IF(ISNUMBER(INDEX(Import.PLE,Detalhamento!$E36,Detalhamento!AM$15)),IF(INDEX(Import.PLE,Detalhamento!$E36,Detalhamento!AM$15)&lt;=mediçao,OFFSET(Import.PLQ,$A36-1,AM$15-1,1,1),0),0),[1]PLE!$AA$28*OFFSET(Import.PLQ,$A36-1,AM$15-1,1,1)),IF($E36&lt;&gt;1,IF(ISNUMBER(INDEX(Import.PLE,Detalhamento!$E36,Detalhamento!AM$15)),IF(INDEX(Import.PLE,Detalhamento!$E36,Detalhamento!AM$15)&lt;=mediçao,0,OFFSET(Import.PLQ,$A36-1,AM$15-1,1,1)),OFFSET(Import.PLQ,$A36-1,AM$15-1,1,1)),(1-[1]PLE!$AA$28)*OFFSET(Import.PLQ,$A36-1,AM$15-1,1,1))))</f>
        <v>0</v>
      </c>
      <c r="AN36" s="7">
        <f ca="1">IF(AN$13="",0,CHOOSE(Detalhamento.OpçãoServiços,OFFSET(Import.PLQ,$A36-1,AN$15-1,1,1),IF($E36&lt;&gt;1,IF(ISNUMBER(INDEX(Import.PLE,Detalhamento!$E36,Detalhamento!AN$15)),IF(INDEX(Import.PLE,Detalhamento!$E36,Detalhamento!AN$15)&lt;=mediçao,OFFSET(Import.PLQ,$A36-1,AN$15-1,1,1),0),0),[1]PLE!$AA$28*OFFSET(Import.PLQ,$A36-1,AN$15-1,1,1)),IF($E36&lt;&gt;1,IF(ISNUMBER(INDEX(Import.PLE,Detalhamento!$E36,Detalhamento!AN$15)),IF(INDEX(Import.PLE,Detalhamento!$E36,Detalhamento!AN$15)&lt;=mediçao,0,OFFSET(Import.PLQ,$A36-1,AN$15-1,1,1)),OFFSET(Import.PLQ,$A36-1,AN$15-1,1,1)),(1-[1]PLE!$AA$28)*OFFSET(Import.PLQ,$A36-1,AN$15-1,1,1))))</f>
        <v>0</v>
      </c>
      <c r="AO36" s="7">
        <f ca="1">IF(AO$13="",0,CHOOSE(Detalhamento.OpçãoServiços,OFFSET(Import.PLQ,$A36-1,AO$15-1,1,1),IF($E36&lt;&gt;1,IF(ISNUMBER(INDEX(Import.PLE,Detalhamento!$E36,Detalhamento!AO$15)),IF(INDEX(Import.PLE,Detalhamento!$E36,Detalhamento!AO$15)&lt;=mediçao,OFFSET(Import.PLQ,$A36-1,AO$15-1,1,1),0),0),[1]PLE!$AA$28*OFFSET(Import.PLQ,$A36-1,AO$15-1,1,1)),IF($E36&lt;&gt;1,IF(ISNUMBER(INDEX(Import.PLE,Detalhamento!$E36,Detalhamento!AO$15)),IF(INDEX(Import.PLE,Detalhamento!$E36,Detalhamento!AO$15)&lt;=mediçao,0,OFFSET(Import.PLQ,$A36-1,AO$15-1,1,1)),OFFSET(Import.PLQ,$A36-1,AO$15-1,1,1)),(1-[1]PLE!$AA$28)*OFFSET(Import.PLQ,$A36-1,AO$15-1,1,1))))</f>
        <v>0</v>
      </c>
      <c r="AP36" s="7">
        <f ca="1">IF(AP$13="",0,CHOOSE(Detalhamento.OpçãoServiços,OFFSET(Import.PLQ,$A36-1,AP$15-1,1,1),IF($E36&lt;&gt;1,IF(ISNUMBER(INDEX(Import.PLE,Detalhamento!$E36,Detalhamento!AP$15)),IF(INDEX(Import.PLE,Detalhamento!$E36,Detalhamento!AP$15)&lt;=mediçao,OFFSET(Import.PLQ,$A36-1,AP$15-1,1,1),0),0),[1]PLE!$AA$28*OFFSET(Import.PLQ,$A36-1,AP$15-1,1,1)),IF($E36&lt;&gt;1,IF(ISNUMBER(INDEX(Import.PLE,Detalhamento!$E36,Detalhamento!AP$15)),IF(INDEX(Import.PLE,Detalhamento!$E36,Detalhamento!AP$15)&lt;=mediçao,0,OFFSET(Import.PLQ,$A36-1,AP$15-1,1,1)),OFFSET(Import.PLQ,$A36-1,AP$15-1,1,1)),(1-[1]PLE!$AA$28)*OFFSET(Import.PLQ,$A36-1,AP$15-1,1,1))))</f>
        <v>0</v>
      </c>
      <c r="AQ36" s="7">
        <f ca="1">IF(AQ$13="",0,CHOOSE(Detalhamento.OpçãoServiços,OFFSET(Import.PLQ,$A36-1,AQ$15-1,1,1),IF($E36&lt;&gt;1,IF(ISNUMBER(INDEX(Import.PLE,Detalhamento!$E36,Detalhamento!AQ$15)),IF(INDEX(Import.PLE,Detalhamento!$E36,Detalhamento!AQ$15)&lt;=mediçao,OFFSET(Import.PLQ,$A36-1,AQ$15-1,1,1),0),0),[1]PLE!$AA$28*OFFSET(Import.PLQ,$A36-1,AQ$15-1,1,1)),IF($E36&lt;&gt;1,IF(ISNUMBER(INDEX(Import.PLE,Detalhamento!$E36,Detalhamento!AQ$15)),IF(INDEX(Import.PLE,Detalhamento!$E36,Detalhamento!AQ$15)&lt;=mediçao,0,OFFSET(Import.PLQ,$A36-1,AQ$15-1,1,1)),OFFSET(Import.PLQ,$A36-1,AQ$15-1,1,1)),(1-[1]PLE!$AA$28)*OFFSET(Import.PLQ,$A36-1,AQ$15-1,1,1))))</f>
        <v>0</v>
      </c>
      <c r="AR36" s="7">
        <f ca="1">IF(AR$13="",0,CHOOSE(Detalhamento.OpçãoServiços,OFFSET(Import.PLQ,$A36-1,AR$15-1,1,1),IF($E36&lt;&gt;1,IF(ISNUMBER(INDEX(Import.PLE,Detalhamento!$E36,Detalhamento!AR$15)),IF(INDEX(Import.PLE,Detalhamento!$E36,Detalhamento!AR$15)&lt;=mediçao,OFFSET(Import.PLQ,$A36-1,AR$15-1,1,1),0),0),[1]PLE!$AA$28*OFFSET(Import.PLQ,$A36-1,AR$15-1,1,1)),IF($E36&lt;&gt;1,IF(ISNUMBER(INDEX(Import.PLE,Detalhamento!$E36,Detalhamento!AR$15)),IF(INDEX(Import.PLE,Detalhamento!$E36,Detalhamento!AR$15)&lt;=mediçao,0,OFFSET(Import.PLQ,$A36-1,AR$15-1,1,1)),OFFSET(Import.PLQ,$A36-1,AR$15-1,1,1)),(1-[1]PLE!$AA$28)*OFFSET(Import.PLQ,$A36-1,AR$15-1,1,1))))</f>
        <v>0</v>
      </c>
      <c r="AS36" s="7">
        <f ca="1">IF(AS$13="",0,CHOOSE(Detalhamento.OpçãoServiços,OFFSET(Import.PLQ,$A36-1,AS$15-1,1,1),IF($E36&lt;&gt;1,IF(ISNUMBER(INDEX(Import.PLE,Detalhamento!$E36,Detalhamento!AS$15)),IF(INDEX(Import.PLE,Detalhamento!$E36,Detalhamento!AS$15)&lt;=mediçao,OFFSET(Import.PLQ,$A36-1,AS$15-1,1,1),0),0),[1]PLE!$AA$28*OFFSET(Import.PLQ,$A36-1,AS$15-1,1,1)),IF($E36&lt;&gt;1,IF(ISNUMBER(INDEX(Import.PLE,Detalhamento!$E36,Detalhamento!AS$15)),IF(INDEX(Import.PLE,Detalhamento!$E36,Detalhamento!AS$15)&lt;=mediçao,0,OFFSET(Import.PLQ,$A36-1,AS$15-1,1,1)),OFFSET(Import.PLQ,$A36-1,AS$15-1,1,1)),(1-[1]PLE!$AA$28)*OFFSET(Import.PLQ,$A36-1,AS$15-1,1,1))))</f>
        <v>0</v>
      </c>
      <c r="AT36" s="7">
        <f ca="1">IF(AT$13="",0,CHOOSE(Detalhamento.OpçãoServiços,OFFSET(Import.PLQ,$A36-1,AT$15-1,1,1),IF($E36&lt;&gt;1,IF(ISNUMBER(INDEX(Import.PLE,Detalhamento!$E36,Detalhamento!AT$15)),IF(INDEX(Import.PLE,Detalhamento!$E36,Detalhamento!AT$15)&lt;=mediçao,OFFSET(Import.PLQ,$A36-1,AT$15-1,1,1),0),0),[1]PLE!$AA$28*OFFSET(Import.PLQ,$A36-1,AT$15-1,1,1)),IF($E36&lt;&gt;1,IF(ISNUMBER(INDEX(Import.PLE,Detalhamento!$E36,Detalhamento!AT$15)),IF(INDEX(Import.PLE,Detalhamento!$E36,Detalhamento!AT$15)&lt;=mediçao,0,OFFSET(Import.PLQ,$A36-1,AT$15-1,1,1)),OFFSET(Import.PLQ,$A36-1,AT$15-1,1,1)),(1-[1]PLE!$AA$28)*OFFSET(Import.PLQ,$A36-1,AT$15-1,1,1))))</f>
        <v>0</v>
      </c>
      <c r="AU36" s="7">
        <f ca="1">IF(AU$13="",0,CHOOSE(Detalhamento.OpçãoServiços,OFFSET(Import.PLQ,$A36-1,AU$15-1,1,1),IF($E36&lt;&gt;1,IF(ISNUMBER(INDEX(Import.PLE,Detalhamento!$E36,Detalhamento!AU$15)),IF(INDEX(Import.PLE,Detalhamento!$E36,Detalhamento!AU$15)&lt;=mediçao,OFFSET(Import.PLQ,$A36-1,AU$15-1,1,1),0),0),[1]PLE!$AA$28*OFFSET(Import.PLQ,$A36-1,AU$15-1,1,1)),IF($E36&lt;&gt;1,IF(ISNUMBER(INDEX(Import.PLE,Detalhamento!$E36,Detalhamento!AU$15)),IF(INDEX(Import.PLE,Detalhamento!$E36,Detalhamento!AU$15)&lt;=mediçao,0,OFFSET(Import.PLQ,$A36-1,AU$15-1,1,1)),OFFSET(Import.PLQ,$A36-1,AU$15-1,1,1)),(1-[1]PLE!$AA$28)*OFFSET(Import.PLQ,$A36-1,AU$15-1,1,1))))</f>
        <v>0</v>
      </c>
      <c r="AV36" s="7">
        <f ca="1">IF(AV$13="",0,CHOOSE(Detalhamento.OpçãoServiços,OFFSET(Import.PLQ,$A36-1,AV$15-1,1,1),IF($E36&lt;&gt;1,IF(ISNUMBER(INDEX(Import.PLE,Detalhamento!$E36,Detalhamento!AV$15)),IF(INDEX(Import.PLE,Detalhamento!$E36,Detalhamento!AV$15)&lt;=mediçao,OFFSET(Import.PLQ,$A36-1,AV$15-1,1,1),0),0),[1]PLE!$AA$28*OFFSET(Import.PLQ,$A36-1,AV$15-1,1,1)),IF($E36&lt;&gt;1,IF(ISNUMBER(INDEX(Import.PLE,Detalhamento!$E36,Detalhamento!AV$15)),IF(INDEX(Import.PLE,Detalhamento!$E36,Detalhamento!AV$15)&lt;=mediçao,0,OFFSET(Import.PLQ,$A36-1,AV$15-1,1,1)),OFFSET(Import.PLQ,$A36-1,AV$15-1,1,1)),(1-[1]PLE!$AA$28)*OFFSET(Import.PLQ,$A36-1,AV$15-1,1,1))))</f>
        <v>0</v>
      </c>
      <c r="AW36" s="7">
        <f ca="1">IF(AW$13="",0,CHOOSE(Detalhamento.OpçãoServiços,OFFSET(Import.PLQ,$A36-1,AW$15-1,1,1),IF($E36&lt;&gt;1,IF(ISNUMBER(INDEX(Import.PLE,Detalhamento!$E36,Detalhamento!AW$15)),IF(INDEX(Import.PLE,Detalhamento!$E36,Detalhamento!AW$15)&lt;=mediçao,OFFSET(Import.PLQ,$A36-1,AW$15-1,1,1),0),0),[1]PLE!$AA$28*OFFSET(Import.PLQ,$A36-1,AW$15-1,1,1)),IF($E36&lt;&gt;1,IF(ISNUMBER(INDEX(Import.PLE,Detalhamento!$E36,Detalhamento!AW$15)),IF(INDEX(Import.PLE,Detalhamento!$E36,Detalhamento!AW$15)&lt;=mediçao,0,OFFSET(Import.PLQ,$A36-1,AW$15-1,1,1)),OFFSET(Import.PLQ,$A36-1,AW$15-1,1,1)),(1-[1]PLE!$AA$28)*OFFSET(Import.PLQ,$A36-1,AW$15-1,1,1))))</f>
        <v>0</v>
      </c>
      <c r="AX36" s="7">
        <f ca="1">IF(AX$13="",0,CHOOSE(Detalhamento.OpçãoServiços,OFFSET(Import.PLQ,$A36-1,AX$15-1,1,1),IF($E36&lt;&gt;1,IF(ISNUMBER(INDEX(Import.PLE,Detalhamento!$E36,Detalhamento!AX$15)),IF(INDEX(Import.PLE,Detalhamento!$E36,Detalhamento!AX$15)&lt;=mediçao,OFFSET(Import.PLQ,$A36-1,AX$15-1,1,1),0),0),[1]PLE!$AA$28*OFFSET(Import.PLQ,$A36-1,AX$15-1,1,1)),IF($E36&lt;&gt;1,IF(ISNUMBER(INDEX(Import.PLE,Detalhamento!$E36,Detalhamento!AX$15)),IF(INDEX(Import.PLE,Detalhamento!$E36,Detalhamento!AX$15)&lt;=mediçao,0,OFFSET(Import.PLQ,$A36-1,AX$15-1,1,1)),OFFSET(Import.PLQ,$A36-1,AX$15-1,1,1)),(1-[1]PLE!$AA$28)*OFFSET(Import.PLQ,$A36-1,AX$15-1,1,1))))</f>
        <v>0</v>
      </c>
      <c r="AY36" s="7">
        <f ca="1">IF(AY$13="",0,CHOOSE(Detalhamento.OpçãoServiços,OFFSET(Import.PLQ,$A36-1,AY$15-1,1,1),IF($E36&lt;&gt;1,IF(ISNUMBER(INDEX(Import.PLE,Detalhamento!$E36,Detalhamento!AY$15)),IF(INDEX(Import.PLE,Detalhamento!$E36,Detalhamento!AY$15)&lt;=mediçao,OFFSET(Import.PLQ,$A36-1,AY$15-1,1,1),0),0),[1]PLE!$AA$28*OFFSET(Import.PLQ,$A36-1,AY$15-1,1,1)),IF($E36&lt;&gt;1,IF(ISNUMBER(INDEX(Import.PLE,Detalhamento!$E36,Detalhamento!AY$15)),IF(INDEX(Import.PLE,Detalhamento!$E36,Detalhamento!AY$15)&lt;=mediçao,0,OFFSET(Import.PLQ,$A36-1,AY$15-1,1,1)),OFFSET(Import.PLQ,$A36-1,AY$15-1,1,1)),(1-[1]PLE!$AA$28)*OFFSET(Import.PLQ,$A36-1,AY$15-1,1,1))))</f>
        <v>0</v>
      </c>
      <c r="AZ36" s="7">
        <f ca="1">IF(AZ$13="",0,CHOOSE(Detalhamento.OpçãoServiços,OFFSET(Import.PLQ,$A36-1,AZ$15-1,1,1),IF($E36&lt;&gt;1,IF(ISNUMBER(INDEX(Import.PLE,Detalhamento!$E36,Detalhamento!AZ$15)),IF(INDEX(Import.PLE,Detalhamento!$E36,Detalhamento!AZ$15)&lt;=mediçao,OFFSET(Import.PLQ,$A36-1,AZ$15-1,1,1),0),0),[1]PLE!$AA$28*OFFSET(Import.PLQ,$A36-1,AZ$15-1,1,1)),IF($E36&lt;&gt;1,IF(ISNUMBER(INDEX(Import.PLE,Detalhamento!$E36,Detalhamento!AZ$15)),IF(INDEX(Import.PLE,Detalhamento!$E36,Detalhamento!AZ$15)&lt;=mediçao,0,OFFSET(Import.PLQ,$A36-1,AZ$15-1,1,1)),OFFSET(Import.PLQ,$A36-1,AZ$15-1,1,1)),(1-[1]PLE!$AA$28)*OFFSET(Import.PLQ,$A36-1,AZ$15-1,1,1))))</f>
        <v>0</v>
      </c>
      <c r="BA36" s="7">
        <f ca="1">IF(BA$13="",0,CHOOSE(Detalhamento.OpçãoServiços,OFFSET(Import.PLQ,$A36-1,BA$15-1,1,1),IF($E36&lt;&gt;1,IF(ISNUMBER(INDEX(Import.PLE,Detalhamento!$E36,Detalhamento!BA$15)),IF(INDEX(Import.PLE,Detalhamento!$E36,Detalhamento!BA$15)&lt;=mediçao,OFFSET(Import.PLQ,$A36-1,BA$15-1,1,1),0),0),[1]PLE!$AA$28*OFFSET(Import.PLQ,$A36-1,BA$15-1,1,1)),IF($E36&lt;&gt;1,IF(ISNUMBER(INDEX(Import.PLE,Detalhamento!$E36,Detalhamento!BA$15)),IF(INDEX(Import.PLE,Detalhamento!$E36,Detalhamento!BA$15)&lt;=mediçao,0,OFFSET(Import.PLQ,$A36-1,BA$15-1,1,1)),OFFSET(Import.PLQ,$A36-1,BA$15-1,1,1)),(1-[1]PLE!$AA$28)*OFFSET(Import.PLQ,$A36-1,BA$15-1,1,1))))</f>
        <v>0</v>
      </c>
      <c r="BB36" s="7">
        <f ca="1">IF(BB$13="",0,CHOOSE(Detalhamento.OpçãoServiços,OFFSET(Import.PLQ,$A36-1,BB$15-1,1,1),IF($E36&lt;&gt;1,IF(ISNUMBER(INDEX(Import.PLE,Detalhamento!$E36,Detalhamento!BB$15)),IF(INDEX(Import.PLE,Detalhamento!$E36,Detalhamento!BB$15)&lt;=mediçao,OFFSET(Import.PLQ,$A36-1,BB$15-1,1,1),0),0),[1]PLE!$AA$28*OFFSET(Import.PLQ,$A36-1,BB$15-1,1,1)),IF($E36&lt;&gt;1,IF(ISNUMBER(INDEX(Import.PLE,Detalhamento!$E36,Detalhamento!BB$15)),IF(INDEX(Import.PLE,Detalhamento!$E36,Detalhamento!BB$15)&lt;=mediçao,0,OFFSET(Import.PLQ,$A36-1,BB$15-1,1,1)),OFFSET(Import.PLQ,$A36-1,BB$15-1,1,1)),(1-[1]PLE!$AA$28)*OFFSET(Import.PLQ,$A36-1,BB$15-1,1,1))))</f>
        <v>0</v>
      </c>
      <c r="BC36" s="7">
        <f ca="1">IF(BC$13="",0,CHOOSE(Detalhamento.OpçãoServiços,OFFSET(Import.PLQ,$A36-1,BC$15-1,1,1),IF($E36&lt;&gt;1,IF(ISNUMBER(INDEX(Import.PLE,Detalhamento!$E36,Detalhamento!BC$15)),IF(INDEX(Import.PLE,Detalhamento!$E36,Detalhamento!BC$15)&lt;=mediçao,OFFSET(Import.PLQ,$A36-1,BC$15-1,1,1),0),0),[1]PLE!$AA$28*OFFSET(Import.PLQ,$A36-1,BC$15-1,1,1)),IF($E36&lt;&gt;1,IF(ISNUMBER(INDEX(Import.PLE,Detalhamento!$E36,Detalhamento!BC$15)),IF(INDEX(Import.PLE,Detalhamento!$E36,Detalhamento!BC$15)&lt;=mediçao,0,OFFSET(Import.PLQ,$A36-1,BC$15-1,1,1)),OFFSET(Import.PLQ,$A36-1,BC$15-1,1,1)),(1-[1]PLE!$AA$28)*OFFSET(Import.PLQ,$A36-1,BC$15-1,1,1))))</f>
        <v>0</v>
      </c>
      <c r="BD36" s="7">
        <f ca="1">IF(BD$13="",0,CHOOSE(Detalhamento.OpçãoServiços,OFFSET(Import.PLQ,$A36-1,BD$15-1,1,1),IF($E36&lt;&gt;1,IF(ISNUMBER(INDEX(Import.PLE,Detalhamento!$E36,Detalhamento!BD$15)),IF(INDEX(Import.PLE,Detalhamento!$E36,Detalhamento!BD$15)&lt;=mediçao,OFFSET(Import.PLQ,$A36-1,BD$15-1,1,1),0),0),[1]PLE!$AA$28*OFFSET(Import.PLQ,$A36-1,BD$15-1,1,1)),IF($E36&lt;&gt;1,IF(ISNUMBER(INDEX(Import.PLE,Detalhamento!$E36,Detalhamento!BD$15)),IF(INDEX(Import.PLE,Detalhamento!$E36,Detalhamento!BD$15)&lt;=mediçao,0,OFFSET(Import.PLQ,$A36-1,BD$15-1,1,1)),OFFSET(Import.PLQ,$A36-1,BD$15-1,1,1)),(1-[1]PLE!$AA$28)*OFFSET(Import.PLQ,$A36-1,BD$15-1,1,1))))</f>
        <v>0</v>
      </c>
      <c r="BE36" s="7">
        <f ca="1">IF(BE$13="",0,CHOOSE(Detalhamento.OpçãoServiços,OFFSET(Import.PLQ,$A36-1,BE$15-1,1,1),IF($E36&lt;&gt;1,IF(ISNUMBER(INDEX(Import.PLE,Detalhamento!$E36,Detalhamento!BE$15)),IF(INDEX(Import.PLE,Detalhamento!$E36,Detalhamento!BE$15)&lt;=mediçao,OFFSET(Import.PLQ,$A36-1,BE$15-1,1,1),0),0),[1]PLE!$AA$28*OFFSET(Import.PLQ,$A36-1,BE$15-1,1,1)),IF($E36&lt;&gt;1,IF(ISNUMBER(INDEX(Import.PLE,Detalhamento!$E36,Detalhamento!BE$15)),IF(INDEX(Import.PLE,Detalhamento!$E36,Detalhamento!BE$15)&lt;=mediçao,0,OFFSET(Import.PLQ,$A36-1,BE$15-1,1,1)),OFFSET(Import.PLQ,$A36-1,BE$15-1,1,1)),(1-[1]PLE!$AA$28)*OFFSET(Import.PLQ,$A36-1,BE$15-1,1,1))))</f>
        <v>0</v>
      </c>
      <c r="BF36" s="7">
        <f ca="1">IF(BF$13="",0,CHOOSE(Detalhamento.OpçãoServiços,OFFSET(Import.PLQ,$A36-1,BF$15-1,1,1),IF($E36&lt;&gt;1,IF(ISNUMBER(INDEX(Import.PLE,Detalhamento!$E36,Detalhamento!BF$15)),IF(INDEX(Import.PLE,Detalhamento!$E36,Detalhamento!BF$15)&lt;=mediçao,OFFSET(Import.PLQ,$A36-1,BF$15-1,1,1),0),0),[1]PLE!$AA$28*OFFSET(Import.PLQ,$A36-1,BF$15-1,1,1)),IF($E36&lt;&gt;1,IF(ISNUMBER(INDEX(Import.PLE,Detalhamento!$E36,Detalhamento!BF$15)),IF(INDEX(Import.PLE,Detalhamento!$E36,Detalhamento!BF$15)&lt;=mediçao,0,OFFSET(Import.PLQ,$A36-1,BF$15-1,1,1)),OFFSET(Import.PLQ,$A36-1,BF$15-1,1,1)),(1-[1]PLE!$AA$28)*OFFSET(Import.PLQ,$A36-1,BF$15-1,1,1))))</f>
        <v>0</v>
      </c>
      <c r="BG36" s="7">
        <f ca="1">IF(BG$13="",0,CHOOSE(Detalhamento.OpçãoServiços,OFFSET(Import.PLQ,$A36-1,BG$15-1,1,1),IF($E36&lt;&gt;1,IF(ISNUMBER(INDEX(Import.PLE,Detalhamento!$E36,Detalhamento!BG$15)),IF(INDEX(Import.PLE,Detalhamento!$E36,Detalhamento!BG$15)&lt;=mediçao,OFFSET(Import.PLQ,$A36-1,BG$15-1,1,1),0),0),[1]PLE!$AA$28*OFFSET(Import.PLQ,$A36-1,BG$15-1,1,1)),IF($E36&lt;&gt;1,IF(ISNUMBER(INDEX(Import.PLE,Detalhamento!$E36,Detalhamento!BG$15)),IF(INDEX(Import.PLE,Detalhamento!$E36,Detalhamento!BG$15)&lt;=mediçao,0,OFFSET(Import.PLQ,$A36-1,BG$15-1,1,1)),OFFSET(Import.PLQ,$A36-1,BG$15-1,1,1)),(1-[1]PLE!$AA$28)*OFFSET(Import.PLQ,$A36-1,BG$15-1,1,1))))</f>
        <v>0</v>
      </c>
      <c r="BH36" s="7">
        <f ca="1">IF(BH$13="",0,CHOOSE(Detalhamento.OpçãoServiços,OFFSET(Import.PLQ,$A36-1,BH$15-1,1,1),IF($E36&lt;&gt;1,IF(ISNUMBER(INDEX(Import.PLE,Detalhamento!$E36,Detalhamento!BH$15)),IF(INDEX(Import.PLE,Detalhamento!$E36,Detalhamento!BH$15)&lt;=mediçao,OFFSET(Import.PLQ,$A36-1,BH$15-1,1,1),0),0),[1]PLE!$AA$28*OFFSET(Import.PLQ,$A36-1,BH$15-1,1,1)),IF($E36&lt;&gt;1,IF(ISNUMBER(INDEX(Import.PLE,Detalhamento!$E36,Detalhamento!BH$15)),IF(INDEX(Import.PLE,Detalhamento!$E36,Detalhamento!BH$15)&lt;=mediçao,0,OFFSET(Import.PLQ,$A36-1,BH$15-1,1,1)),OFFSET(Import.PLQ,$A36-1,BH$15-1,1,1)),(1-[1]PLE!$AA$28)*OFFSET(Import.PLQ,$A36-1,BH$15-1,1,1))))</f>
        <v>0</v>
      </c>
      <c r="BI36" s="7">
        <f ca="1">IF(BI$13="",0,CHOOSE(Detalhamento.OpçãoServiços,OFFSET(Import.PLQ,$A36-1,BI$15-1,1,1),IF($E36&lt;&gt;1,IF(ISNUMBER(INDEX(Import.PLE,Detalhamento!$E36,Detalhamento!BI$15)),IF(INDEX(Import.PLE,Detalhamento!$E36,Detalhamento!BI$15)&lt;=mediçao,OFFSET(Import.PLQ,$A36-1,BI$15-1,1,1),0),0),[1]PLE!$AA$28*OFFSET(Import.PLQ,$A36-1,BI$15-1,1,1)),IF($E36&lt;&gt;1,IF(ISNUMBER(INDEX(Import.PLE,Detalhamento!$E36,Detalhamento!BI$15)),IF(INDEX(Import.PLE,Detalhamento!$E36,Detalhamento!BI$15)&lt;=mediçao,0,OFFSET(Import.PLQ,$A36-1,BI$15-1,1,1)),OFFSET(Import.PLQ,$A36-1,BI$15-1,1,1)),(1-[1]PLE!$AA$28)*OFFSET(Import.PLQ,$A36-1,BI$15-1,1,1))))</f>
        <v>0</v>
      </c>
    </row>
    <row r="37" spans="1:61" ht="56.25" x14ac:dyDescent="0.2">
      <c r="A37" s="1">
        <v>16</v>
      </c>
      <c r="B37" s="2" t="str">
        <f ca="1">OFFSET(LIorçamento,$A37-1,B$16,1,1)</f>
        <v>Serviço</v>
      </c>
      <c r="E37" s="3">
        <f ca="1">OFFSET(LIorçamento,$A37-1,E$16,1,1)</f>
        <v>4</v>
      </c>
      <c r="F37" s="4">
        <f ca="1">CHOOSE($B$8,IF(OR(Nível="Serviço",Nível="Evento"),E37*10^4+IF(Nível&lt;&gt;"Evento",A37,0),0),IF(Nível&lt;&gt;"Evento",A37,0))</f>
        <v>40016</v>
      </c>
      <c r="G37" s="4" t="str">
        <f ca="1">OFFSET(LIorçamento,$A37-1,G$16,1,1)</f>
        <v>3.7</v>
      </c>
      <c r="H37" s="5" t="str">
        <f ca="1">OFFSET(LIorçamento,$A37-1,H$16,1,1)</f>
        <v xml:space="preserve">TAMPAO FOFO ARTICULADO, CLASSE B125 CARGA MAX 12,5 T, REDONDO TAMPA 600 MM, REDE PLUVIAL/ESGOTO, P = CHAMINE CX AREIA / POCO VISITA ASSENTAD O COM ARG CIM/AREIA 1:4, FORNECIMENTO E ASSENTAMENTO
 </v>
      </c>
      <c r="I37" s="6" t="str">
        <f ca="1">IF(OR(Nível="Serviço",Nível="evento"),OFFSET(LIorçamento,$A37-1,I$16,1,1),"")</f>
        <v>UND</v>
      </c>
      <c r="J37" s="7">
        <f ca="1">IF(OR(Nível="Serviço",Nível="evento"),SUM(L37:BI37),"")</f>
        <v>24</v>
      </c>
      <c r="K37" s="8"/>
      <c r="L37" s="7">
        <f ca="1">IF(L$13="",0,CHOOSE(Detalhamento.OpçãoServiços,OFFSET(Import.PLQ,$A37-1,L$15-1,1,1),IF($E37&lt;&gt;1,IF(ISNUMBER(INDEX(Import.PLE,Detalhamento!$E37,Detalhamento!L$15)),IF(INDEX(Import.PLE,Detalhamento!$E37,Detalhamento!L$15)&lt;=mediçao,OFFSET(Import.PLQ,$A37-1,L$15-1,1,1),0),0),[1]PLE!$AA$28*OFFSET(Import.PLQ,$A37-1,L$15-1,1,1)),IF($E37&lt;&gt;1,IF(ISNUMBER(INDEX(Import.PLE,Detalhamento!$E37,Detalhamento!L$15)),IF(INDEX(Import.PLE,Detalhamento!$E37,Detalhamento!L$15)&lt;=mediçao,0,OFFSET(Import.PLQ,$A37-1,L$15-1,1,1)),OFFSET(Import.PLQ,$A37-1,L$15-1,1,1)),(1-[1]PLE!$AA$28)*OFFSET(Import.PLQ,$A37-1,L$15-1,1,1))))</f>
        <v>0</v>
      </c>
      <c r="M37" s="7">
        <f ca="1">IF(M$13="",0,CHOOSE(Detalhamento.OpçãoServiços,OFFSET(Import.PLQ,$A37-1,M$15-1,1,1),IF($E37&lt;&gt;1,IF(ISNUMBER(INDEX(Import.PLE,Detalhamento!$E37,Detalhamento!M$15)),IF(INDEX(Import.PLE,Detalhamento!$E37,Detalhamento!M$15)&lt;=mediçao,OFFSET(Import.PLQ,$A37-1,M$15-1,1,1),0),0),[1]PLE!$AA$28*OFFSET(Import.PLQ,$A37-1,M$15-1,1,1)),IF($E37&lt;&gt;1,IF(ISNUMBER(INDEX(Import.PLE,Detalhamento!$E37,Detalhamento!M$15)),IF(INDEX(Import.PLE,Detalhamento!$E37,Detalhamento!M$15)&lt;=mediçao,0,OFFSET(Import.PLQ,$A37-1,M$15-1,1,1)),OFFSET(Import.PLQ,$A37-1,M$15-1,1,1)),(1-[1]PLE!$AA$28)*OFFSET(Import.PLQ,$A37-1,M$15-1,1,1))))</f>
        <v>5</v>
      </c>
      <c r="N37" s="7">
        <f ca="1">IF(N$13="",0,CHOOSE(Detalhamento.OpçãoServiços,OFFSET(Import.PLQ,$A37-1,N$15-1,1,1),IF($E37&lt;&gt;1,IF(ISNUMBER(INDEX(Import.PLE,Detalhamento!$E37,Detalhamento!N$15)),IF(INDEX(Import.PLE,Detalhamento!$E37,Detalhamento!N$15)&lt;=mediçao,OFFSET(Import.PLQ,$A37-1,N$15-1,1,1),0),0),[1]PLE!$AA$28*OFFSET(Import.PLQ,$A37-1,N$15-1,1,1)),IF($E37&lt;&gt;1,IF(ISNUMBER(INDEX(Import.PLE,Detalhamento!$E37,Detalhamento!N$15)),IF(INDEX(Import.PLE,Detalhamento!$E37,Detalhamento!N$15)&lt;=mediçao,0,OFFSET(Import.PLQ,$A37-1,N$15-1,1,1)),OFFSET(Import.PLQ,$A37-1,N$15-1,1,1)),(1-[1]PLE!$AA$28)*OFFSET(Import.PLQ,$A37-1,N$15-1,1,1))))</f>
        <v>4</v>
      </c>
      <c r="O37" s="7">
        <f ca="1">IF(O$13="",0,CHOOSE(Detalhamento.OpçãoServiços,OFFSET(Import.PLQ,$A37-1,O$15-1,1,1),IF($E37&lt;&gt;1,IF(ISNUMBER(INDEX(Import.PLE,Detalhamento!$E37,Detalhamento!O$15)),IF(INDEX(Import.PLE,Detalhamento!$E37,Detalhamento!O$15)&lt;=mediçao,OFFSET(Import.PLQ,$A37-1,O$15-1,1,1),0),0),[1]PLE!$AA$28*OFFSET(Import.PLQ,$A37-1,O$15-1,1,1)),IF($E37&lt;&gt;1,IF(ISNUMBER(INDEX(Import.PLE,Detalhamento!$E37,Detalhamento!O$15)),IF(INDEX(Import.PLE,Detalhamento!$E37,Detalhamento!O$15)&lt;=mediçao,0,OFFSET(Import.PLQ,$A37-1,O$15-1,1,1)),OFFSET(Import.PLQ,$A37-1,O$15-1,1,1)),(1-[1]PLE!$AA$28)*OFFSET(Import.PLQ,$A37-1,O$15-1,1,1))))</f>
        <v>4</v>
      </c>
      <c r="P37" s="7">
        <f ca="1">IF(P$13="",0,CHOOSE(Detalhamento.OpçãoServiços,OFFSET(Import.PLQ,$A37-1,P$15-1,1,1),IF($E37&lt;&gt;1,IF(ISNUMBER(INDEX(Import.PLE,Detalhamento!$E37,Detalhamento!P$15)),IF(INDEX(Import.PLE,Detalhamento!$E37,Detalhamento!P$15)&lt;=mediçao,OFFSET(Import.PLQ,$A37-1,P$15-1,1,1),0),0),[1]PLE!$AA$28*OFFSET(Import.PLQ,$A37-1,P$15-1,1,1)),IF($E37&lt;&gt;1,IF(ISNUMBER(INDEX(Import.PLE,Detalhamento!$E37,Detalhamento!P$15)),IF(INDEX(Import.PLE,Detalhamento!$E37,Detalhamento!P$15)&lt;=mediçao,0,OFFSET(Import.PLQ,$A37-1,P$15-1,1,1)),OFFSET(Import.PLQ,$A37-1,P$15-1,1,1)),(1-[1]PLE!$AA$28)*OFFSET(Import.PLQ,$A37-1,P$15-1,1,1))))</f>
        <v>5</v>
      </c>
      <c r="Q37" s="7">
        <f ca="1">IF(Q$13="",0,CHOOSE(Detalhamento.OpçãoServiços,OFFSET(Import.PLQ,$A37-1,Q$15-1,1,1),IF($E37&lt;&gt;1,IF(ISNUMBER(INDEX(Import.PLE,Detalhamento!$E37,Detalhamento!Q$15)),IF(INDEX(Import.PLE,Detalhamento!$E37,Detalhamento!Q$15)&lt;=mediçao,OFFSET(Import.PLQ,$A37-1,Q$15-1,1,1),0),0),[1]PLE!$AA$28*OFFSET(Import.PLQ,$A37-1,Q$15-1,1,1)),IF($E37&lt;&gt;1,IF(ISNUMBER(INDEX(Import.PLE,Detalhamento!$E37,Detalhamento!Q$15)),IF(INDEX(Import.PLE,Detalhamento!$E37,Detalhamento!Q$15)&lt;=mediçao,0,OFFSET(Import.PLQ,$A37-1,Q$15-1,1,1)),OFFSET(Import.PLQ,$A37-1,Q$15-1,1,1)),(1-[1]PLE!$AA$28)*OFFSET(Import.PLQ,$A37-1,Q$15-1,1,1))))</f>
        <v>6</v>
      </c>
      <c r="R37" s="7">
        <f ca="1">IF(R$13="",0,CHOOSE(Detalhamento.OpçãoServiços,OFFSET(Import.PLQ,$A37-1,R$15-1,1,1),IF($E37&lt;&gt;1,IF(ISNUMBER(INDEX(Import.PLE,Detalhamento!$E37,Detalhamento!R$15)),IF(INDEX(Import.PLE,Detalhamento!$E37,Detalhamento!R$15)&lt;=mediçao,OFFSET(Import.PLQ,$A37-1,R$15-1,1,1),0),0),[1]PLE!$AA$28*OFFSET(Import.PLQ,$A37-1,R$15-1,1,1)),IF($E37&lt;&gt;1,IF(ISNUMBER(INDEX(Import.PLE,Detalhamento!$E37,Detalhamento!R$15)),IF(INDEX(Import.PLE,Detalhamento!$E37,Detalhamento!R$15)&lt;=mediçao,0,OFFSET(Import.PLQ,$A37-1,R$15-1,1,1)),OFFSET(Import.PLQ,$A37-1,R$15-1,1,1)),(1-[1]PLE!$AA$28)*OFFSET(Import.PLQ,$A37-1,R$15-1,1,1))))</f>
        <v>0</v>
      </c>
      <c r="S37" s="7">
        <f ca="1">IF(S$13="",0,CHOOSE(Detalhamento.OpçãoServiços,OFFSET(Import.PLQ,$A37-1,S$15-1,1,1),IF($E37&lt;&gt;1,IF(ISNUMBER(INDEX(Import.PLE,Detalhamento!$E37,Detalhamento!S$15)),IF(INDEX(Import.PLE,Detalhamento!$E37,Detalhamento!S$15)&lt;=mediçao,OFFSET(Import.PLQ,$A37-1,S$15-1,1,1),0),0),[1]PLE!$AA$28*OFFSET(Import.PLQ,$A37-1,S$15-1,1,1)),IF($E37&lt;&gt;1,IF(ISNUMBER(INDEX(Import.PLE,Detalhamento!$E37,Detalhamento!S$15)),IF(INDEX(Import.PLE,Detalhamento!$E37,Detalhamento!S$15)&lt;=mediçao,0,OFFSET(Import.PLQ,$A37-1,S$15-1,1,1)),OFFSET(Import.PLQ,$A37-1,S$15-1,1,1)),(1-[1]PLE!$AA$28)*OFFSET(Import.PLQ,$A37-1,S$15-1,1,1))))</f>
        <v>0</v>
      </c>
      <c r="T37" s="7">
        <f ca="1">IF(T$13="",0,CHOOSE(Detalhamento.OpçãoServiços,OFFSET(Import.PLQ,$A37-1,T$15-1,1,1),IF($E37&lt;&gt;1,IF(ISNUMBER(INDEX(Import.PLE,Detalhamento!$E37,Detalhamento!T$15)),IF(INDEX(Import.PLE,Detalhamento!$E37,Detalhamento!T$15)&lt;=mediçao,OFFSET(Import.PLQ,$A37-1,T$15-1,1,1),0),0),[1]PLE!$AA$28*OFFSET(Import.PLQ,$A37-1,T$15-1,1,1)),IF($E37&lt;&gt;1,IF(ISNUMBER(INDEX(Import.PLE,Detalhamento!$E37,Detalhamento!T$15)),IF(INDEX(Import.PLE,Detalhamento!$E37,Detalhamento!T$15)&lt;=mediçao,0,OFFSET(Import.PLQ,$A37-1,T$15-1,1,1)),OFFSET(Import.PLQ,$A37-1,T$15-1,1,1)),(1-[1]PLE!$AA$28)*OFFSET(Import.PLQ,$A37-1,T$15-1,1,1))))</f>
        <v>0</v>
      </c>
      <c r="U37" s="7">
        <f ca="1">IF(U$13="",0,CHOOSE(Detalhamento.OpçãoServiços,OFFSET(Import.PLQ,$A37-1,U$15-1,1,1),IF($E37&lt;&gt;1,IF(ISNUMBER(INDEX(Import.PLE,Detalhamento!$E37,Detalhamento!U$15)),IF(INDEX(Import.PLE,Detalhamento!$E37,Detalhamento!U$15)&lt;=mediçao,OFFSET(Import.PLQ,$A37-1,U$15-1,1,1),0),0),[1]PLE!$AA$28*OFFSET(Import.PLQ,$A37-1,U$15-1,1,1)),IF($E37&lt;&gt;1,IF(ISNUMBER(INDEX(Import.PLE,Detalhamento!$E37,Detalhamento!U$15)),IF(INDEX(Import.PLE,Detalhamento!$E37,Detalhamento!U$15)&lt;=mediçao,0,OFFSET(Import.PLQ,$A37-1,U$15-1,1,1)),OFFSET(Import.PLQ,$A37-1,U$15-1,1,1)),(1-[1]PLE!$AA$28)*OFFSET(Import.PLQ,$A37-1,U$15-1,1,1))))</f>
        <v>0</v>
      </c>
      <c r="V37" s="7">
        <f ca="1">IF(V$13="",0,CHOOSE(Detalhamento.OpçãoServiços,OFFSET(Import.PLQ,$A37-1,V$15-1,1,1),IF($E37&lt;&gt;1,IF(ISNUMBER(INDEX(Import.PLE,Detalhamento!$E37,Detalhamento!V$15)),IF(INDEX(Import.PLE,Detalhamento!$E37,Detalhamento!V$15)&lt;=mediçao,OFFSET(Import.PLQ,$A37-1,V$15-1,1,1),0),0),[1]PLE!$AA$28*OFFSET(Import.PLQ,$A37-1,V$15-1,1,1)),IF($E37&lt;&gt;1,IF(ISNUMBER(INDEX(Import.PLE,Detalhamento!$E37,Detalhamento!V$15)),IF(INDEX(Import.PLE,Detalhamento!$E37,Detalhamento!V$15)&lt;=mediçao,0,OFFSET(Import.PLQ,$A37-1,V$15-1,1,1)),OFFSET(Import.PLQ,$A37-1,V$15-1,1,1)),(1-[1]PLE!$AA$28)*OFFSET(Import.PLQ,$A37-1,V$15-1,1,1))))</f>
        <v>0</v>
      </c>
      <c r="W37" s="7">
        <f ca="1">IF(W$13="",0,CHOOSE(Detalhamento.OpçãoServiços,OFFSET(Import.PLQ,$A37-1,W$15-1,1,1),IF($E37&lt;&gt;1,IF(ISNUMBER(INDEX(Import.PLE,Detalhamento!$E37,Detalhamento!W$15)),IF(INDEX(Import.PLE,Detalhamento!$E37,Detalhamento!W$15)&lt;=mediçao,OFFSET(Import.PLQ,$A37-1,W$15-1,1,1),0),0),[1]PLE!$AA$28*OFFSET(Import.PLQ,$A37-1,W$15-1,1,1)),IF($E37&lt;&gt;1,IF(ISNUMBER(INDEX(Import.PLE,Detalhamento!$E37,Detalhamento!W$15)),IF(INDEX(Import.PLE,Detalhamento!$E37,Detalhamento!W$15)&lt;=mediçao,0,OFFSET(Import.PLQ,$A37-1,W$15-1,1,1)),OFFSET(Import.PLQ,$A37-1,W$15-1,1,1)),(1-[1]PLE!$AA$28)*OFFSET(Import.PLQ,$A37-1,W$15-1,1,1))))</f>
        <v>0</v>
      </c>
      <c r="X37" s="7">
        <f ca="1">IF(X$13="",0,CHOOSE(Detalhamento.OpçãoServiços,OFFSET(Import.PLQ,$A37-1,X$15-1,1,1),IF($E37&lt;&gt;1,IF(ISNUMBER(INDEX(Import.PLE,Detalhamento!$E37,Detalhamento!X$15)),IF(INDEX(Import.PLE,Detalhamento!$E37,Detalhamento!X$15)&lt;=mediçao,OFFSET(Import.PLQ,$A37-1,X$15-1,1,1),0),0),[1]PLE!$AA$28*OFFSET(Import.PLQ,$A37-1,X$15-1,1,1)),IF($E37&lt;&gt;1,IF(ISNUMBER(INDEX(Import.PLE,Detalhamento!$E37,Detalhamento!X$15)),IF(INDEX(Import.PLE,Detalhamento!$E37,Detalhamento!X$15)&lt;=mediçao,0,OFFSET(Import.PLQ,$A37-1,X$15-1,1,1)),OFFSET(Import.PLQ,$A37-1,X$15-1,1,1)),(1-[1]PLE!$AA$28)*OFFSET(Import.PLQ,$A37-1,X$15-1,1,1))))</f>
        <v>0</v>
      </c>
      <c r="Y37" s="7">
        <f ca="1">IF(Y$13="",0,CHOOSE(Detalhamento.OpçãoServiços,OFFSET(Import.PLQ,$A37-1,Y$15-1,1,1),IF($E37&lt;&gt;1,IF(ISNUMBER(INDEX(Import.PLE,Detalhamento!$E37,Detalhamento!Y$15)),IF(INDEX(Import.PLE,Detalhamento!$E37,Detalhamento!Y$15)&lt;=mediçao,OFFSET(Import.PLQ,$A37-1,Y$15-1,1,1),0),0),[1]PLE!$AA$28*OFFSET(Import.PLQ,$A37-1,Y$15-1,1,1)),IF($E37&lt;&gt;1,IF(ISNUMBER(INDEX(Import.PLE,Detalhamento!$E37,Detalhamento!Y$15)),IF(INDEX(Import.PLE,Detalhamento!$E37,Detalhamento!Y$15)&lt;=mediçao,0,OFFSET(Import.PLQ,$A37-1,Y$15-1,1,1)),OFFSET(Import.PLQ,$A37-1,Y$15-1,1,1)),(1-[1]PLE!$AA$28)*OFFSET(Import.PLQ,$A37-1,Y$15-1,1,1))))</f>
        <v>0</v>
      </c>
      <c r="Z37" s="7">
        <f ca="1">IF(Z$13="",0,CHOOSE(Detalhamento.OpçãoServiços,OFFSET(Import.PLQ,$A37-1,Z$15-1,1,1),IF($E37&lt;&gt;1,IF(ISNUMBER(INDEX(Import.PLE,Detalhamento!$E37,Detalhamento!Z$15)),IF(INDEX(Import.PLE,Detalhamento!$E37,Detalhamento!Z$15)&lt;=mediçao,OFFSET(Import.PLQ,$A37-1,Z$15-1,1,1),0),0),[1]PLE!$AA$28*OFFSET(Import.PLQ,$A37-1,Z$15-1,1,1)),IF($E37&lt;&gt;1,IF(ISNUMBER(INDEX(Import.PLE,Detalhamento!$E37,Detalhamento!Z$15)),IF(INDEX(Import.PLE,Detalhamento!$E37,Detalhamento!Z$15)&lt;=mediçao,0,OFFSET(Import.PLQ,$A37-1,Z$15-1,1,1)),OFFSET(Import.PLQ,$A37-1,Z$15-1,1,1)),(1-[1]PLE!$AA$28)*OFFSET(Import.PLQ,$A37-1,Z$15-1,1,1))))</f>
        <v>0</v>
      </c>
      <c r="AA37" s="7">
        <f ca="1">IF(AA$13="",0,CHOOSE(Detalhamento.OpçãoServiços,OFFSET(Import.PLQ,$A37-1,AA$15-1,1,1),IF($E37&lt;&gt;1,IF(ISNUMBER(INDEX(Import.PLE,Detalhamento!$E37,Detalhamento!AA$15)),IF(INDEX(Import.PLE,Detalhamento!$E37,Detalhamento!AA$15)&lt;=mediçao,OFFSET(Import.PLQ,$A37-1,AA$15-1,1,1),0),0),[1]PLE!$AA$28*OFFSET(Import.PLQ,$A37-1,AA$15-1,1,1)),IF($E37&lt;&gt;1,IF(ISNUMBER(INDEX(Import.PLE,Detalhamento!$E37,Detalhamento!AA$15)),IF(INDEX(Import.PLE,Detalhamento!$E37,Detalhamento!AA$15)&lt;=mediçao,0,OFFSET(Import.PLQ,$A37-1,AA$15-1,1,1)),OFFSET(Import.PLQ,$A37-1,AA$15-1,1,1)),(1-[1]PLE!$AA$28)*OFFSET(Import.PLQ,$A37-1,AA$15-1,1,1))))</f>
        <v>0</v>
      </c>
      <c r="AB37" s="7">
        <f ca="1">IF(AB$13="",0,CHOOSE(Detalhamento.OpçãoServiços,OFFSET(Import.PLQ,$A37-1,AB$15-1,1,1),IF($E37&lt;&gt;1,IF(ISNUMBER(INDEX(Import.PLE,Detalhamento!$E37,Detalhamento!AB$15)),IF(INDEX(Import.PLE,Detalhamento!$E37,Detalhamento!AB$15)&lt;=mediçao,OFFSET(Import.PLQ,$A37-1,AB$15-1,1,1),0),0),[1]PLE!$AA$28*OFFSET(Import.PLQ,$A37-1,AB$15-1,1,1)),IF($E37&lt;&gt;1,IF(ISNUMBER(INDEX(Import.PLE,Detalhamento!$E37,Detalhamento!AB$15)),IF(INDEX(Import.PLE,Detalhamento!$E37,Detalhamento!AB$15)&lt;=mediçao,0,OFFSET(Import.PLQ,$A37-1,AB$15-1,1,1)),OFFSET(Import.PLQ,$A37-1,AB$15-1,1,1)),(1-[1]PLE!$AA$28)*OFFSET(Import.PLQ,$A37-1,AB$15-1,1,1))))</f>
        <v>0</v>
      </c>
      <c r="AC37" s="7">
        <f ca="1">IF(AC$13="",0,CHOOSE(Detalhamento.OpçãoServiços,OFFSET(Import.PLQ,$A37-1,AC$15-1,1,1),IF($E37&lt;&gt;1,IF(ISNUMBER(INDEX(Import.PLE,Detalhamento!$E37,Detalhamento!AC$15)),IF(INDEX(Import.PLE,Detalhamento!$E37,Detalhamento!AC$15)&lt;=mediçao,OFFSET(Import.PLQ,$A37-1,AC$15-1,1,1),0),0),[1]PLE!$AA$28*OFFSET(Import.PLQ,$A37-1,AC$15-1,1,1)),IF($E37&lt;&gt;1,IF(ISNUMBER(INDEX(Import.PLE,Detalhamento!$E37,Detalhamento!AC$15)),IF(INDEX(Import.PLE,Detalhamento!$E37,Detalhamento!AC$15)&lt;=mediçao,0,OFFSET(Import.PLQ,$A37-1,AC$15-1,1,1)),OFFSET(Import.PLQ,$A37-1,AC$15-1,1,1)),(1-[1]PLE!$AA$28)*OFFSET(Import.PLQ,$A37-1,AC$15-1,1,1))))</f>
        <v>0</v>
      </c>
      <c r="AD37" s="7">
        <f ca="1">IF(AD$13="",0,CHOOSE(Detalhamento.OpçãoServiços,OFFSET(Import.PLQ,$A37-1,AD$15-1,1,1),IF($E37&lt;&gt;1,IF(ISNUMBER(INDEX(Import.PLE,Detalhamento!$E37,Detalhamento!AD$15)),IF(INDEX(Import.PLE,Detalhamento!$E37,Detalhamento!AD$15)&lt;=mediçao,OFFSET(Import.PLQ,$A37-1,AD$15-1,1,1),0),0),[1]PLE!$AA$28*OFFSET(Import.PLQ,$A37-1,AD$15-1,1,1)),IF($E37&lt;&gt;1,IF(ISNUMBER(INDEX(Import.PLE,Detalhamento!$E37,Detalhamento!AD$15)),IF(INDEX(Import.PLE,Detalhamento!$E37,Detalhamento!AD$15)&lt;=mediçao,0,OFFSET(Import.PLQ,$A37-1,AD$15-1,1,1)),OFFSET(Import.PLQ,$A37-1,AD$15-1,1,1)),(1-[1]PLE!$AA$28)*OFFSET(Import.PLQ,$A37-1,AD$15-1,1,1))))</f>
        <v>0</v>
      </c>
      <c r="AE37" s="7">
        <f ca="1">IF(AE$13="",0,CHOOSE(Detalhamento.OpçãoServiços,OFFSET(Import.PLQ,$A37-1,AE$15-1,1,1),IF($E37&lt;&gt;1,IF(ISNUMBER(INDEX(Import.PLE,Detalhamento!$E37,Detalhamento!AE$15)),IF(INDEX(Import.PLE,Detalhamento!$E37,Detalhamento!AE$15)&lt;=mediçao,OFFSET(Import.PLQ,$A37-1,AE$15-1,1,1),0),0),[1]PLE!$AA$28*OFFSET(Import.PLQ,$A37-1,AE$15-1,1,1)),IF($E37&lt;&gt;1,IF(ISNUMBER(INDEX(Import.PLE,Detalhamento!$E37,Detalhamento!AE$15)),IF(INDEX(Import.PLE,Detalhamento!$E37,Detalhamento!AE$15)&lt;=mediçao,0,OFFSET(Import.PLQ,$A37-1,AE$15-1,1,1)),OFFSET(Import.PLQ,$A37-1,AE$15-1,1,1)),(1-[1]PLE!$AA$28)*OFFSET(Import.PLQ,$A37-1,AE$15-1,1,1))))</f>
        <v>0</v>
      </c>
      <c r="AF37" s="7">
        <f ca="1">IF(AF$13="",0,CHOOSE(Detalhamento.OpçãoServiços,OFFSET(Import.PLQ,$A37-1,AF$15-1,1,1),IF($E37&lt;&gt;1,IF(ISNUMBER(INDEX(Import.PLE,Detalhamento!$E37,Detalhamento!AF$15)),IF(INDEX(Import.PLE,Detalhamento!$E37,Detalhamento!AF$15)&lt;=mediçao,OFFSET(Import.PLQ,$A37-1,AF$15-1,1,1),0),0),[1]PLE!$AA$28*OFFSET(Import.PLQ,$A37-1,AF$15-1,1,1)),IF($E37&lt;&gt;1,IF(ISNUMBER(INDEX(Import.PLE,Detalhamento!$E37,Detalhamento!AF$15)),IF(INDEX(Import.PLE,Detalhamento!$E37,Detalhamento!AF$15)&lt;=mediçao,0,OFFSET(Import.PLQ,$A37-1,AF$15-1,1,1)),OFFSET(Import.PLQ,$A37-1,AF$15-1,1,1)),(1-[1]PLE!$AA$28)*OFFSET(Import.PLQ,$A37-1,AF$15-1,1,1))))</f>
        <v>0</v>
      </c>
      <c r="AG37" s="7">
        <f ca="1">IF(AG$13="",0,CHOOSE(Detalhamento.OpçãoServiços,OFFSET(Import.PLQ,$A37-1,AG$15-1,1,1),IF($E37&lt;&gt;1,IF(ISNUMBER(INDEX(Import.PLE,Detalhamento!$E37,Detalhamento!AG$15)),IF(INDEX(Import.PLE,Detalhamento!$E37,Detalhamento!AG$15)&lt;=mediçao,OFFSET(Import.PLQ,$A37-1,AG$15-1,1,1),0),0),[1]PLE!$AA$28*OFFSET(Import.PLQ,$A37-1,AG$15-1,1,1)),IF($E37&lt;&gt;1,IF(ISNUMBER(INDEX(Import.PLE,Detalhamento!$E37,Detalhamento!AG$15)),IF(INDEX(Import.PLE,Detalhamento!$E37,Detalhamento!AG$15)&lt;=mediçao,0,OFFSET(Import.PLQ,$A37-1,AG$15-1,1,1)),OFFSET(Import.PLQ,$A37-1,AG$15-1,1,1)),(1-[1]PLE!$AA$28)*OFFSET(Import.PLQ,$A37-1,AG$15-1,1,1))))</f>
        <v>0</v>
      </c>
      <c r="AH37" s="7">
        <f ca="1">IF(AH$13="",0,CHOOSE(Detalhamento.OpçãoServiços,OFFSET(Import.PLQ,$A37-1,AH$15-1,1,1),IF($E37&lt;&gt;1,IF(ISNUMBER(INDEX(Import.PLE,Detalhamento!$E37,Detalhamento!AH$15)),IF(INDEX(Import.PLE,Detalhamento!$E37,Detalhamento!AH$15)&lt;=mediçao,OFFSET(Import.PLQ,$A37-1,AH$15-1,1,1),0),0),[1]PLE!$AA$28*OFFSET(Import.PLQ,$A37-1,AH$15-1,1,1)),IF($E37&lt;&gt;1,IF(ISNUMBER(INDEX(Import.PLE,Detalhamento!$E37,Detalhamento!AH$15)),IF(INDEX(Import.PLE,Detalhamento!$E37,Detalhamento!AH$15)&lt;=mediçao,0,OFFSET(Import.PLQ,$A37-1,AH$15-1,1,1)),OFFSET(Import.PLQ,$A37-1,AH$15-1,1,1)),(1-[1]PLE!$AA$28)*OFFSET(Import.PLQ,$A37-1,AH$15-1,1,1))))</f>
        <v>0</v>
      </c>
      <c r="AI37" s="7">
        <f ca="1">IF(AI$13="",0,CHOOSE(Detalhamento.OpçãoServiços,OFFSET(Import.PLQ,$A37-1,AI$15-1,1,1),IF($E37&lt;&gt;1,IF(ISNUMBER(INDEX(Import.PLE,Detalhamento!$E37,Detalhamento!AI$15)),IF(INDEX(Import.PLE,Detalhamento!$E37,Detalhamento!AI$15)&lt;=mediçao,OFFSET(Import.PLQ,$A37-1,AI$15-1,1,1),0),0),[1]PLE!$AA$28*OFFSET(Import.PLQ,$A37-1,AI$15-1,1,1)),IF($E37&lt;&gt;1,IF(ISNUMBER(INDEX(Import.PLE,Detalhamento!$E37,Detalhamento!AI$15)),IF(INDEX(Import.PLE,Detalhamento!$E37,Detalhamento!AI$15)&lt;=mediçao,0,OFFSET(Import.PLQ,$A37-1,AI$15-1,1,1)),OFFSET(Import.PLQ,$A37-1,AI$15-1,1,1)),(1-[1]PLE!$AA$28)*OFFSET(Import.PLQ,$A37-1,AI$15-1,1,1))))</f>
        <v>0</v>
      </c>
      <c r="AJ37" s="7">
        <f ca="1">IF(AJ$13="",0,CHOOSE(Detalhamento.OpçãoServiços,OFFSET(Import.PLQ,$A37-1,AJ$15-1,1,1),IF($E37&lt;&gt;1,IF(ISNUMBER(INDEX(Import.PLE,Detalhamento!$E37,Detalhamento!AJ$15)),IF(INDEX(Import.PLE,Detalhamento!$E37,Detalhamento!AJ$15)&lt;=mediçao,OFFSET(Import.PLQ,$A37-1,AJ$15-1,1,1),0),0),[1]PLE!$AA$28*OFFSET(Import.PLQ,$A37-1,AJ$15-1,1,1)),IF($E37&lt;&gt;1,IF(ISNUMBER(INDEX(Import.PLE,Detalhamento!$E37,Detalhamento!AJ$15)),IF(INDEX(Import.PLE,Detalhamento!$E37,Detalhamento!AJ$15)&lt;=mediçao,0,OFFSET(Import.PLQ,$A37-1,AJ$15-1,1,1)),OFFSET(Import.PLQ,$A37-1,AJ$15-1,1,1)),(1-[1]PLE!$AA$28)*OFFSET(Import.PLQ,$A37-1,AJ$15-1,1,1))))</f>
        <v>0</v>
      </c>
      <c r="AK37" s="7">
        <f ca="1">IF(AK$13="",0,CHOOSE(Detalhamento.OpçãoServiços,OFFSET(Import.PLQ,$A37-1,AK$15-1,1,1),IF($E37&lt;&gt;1,IF(ISNUMBER(INDEX(Import.PLE,Detalhamento!$E37,Detalhamento!AK$15)),IF(INDEX(Import.PLE,Detalhamento!$E37,Detalhamento!AK$15)&lt;=mediçao,OFFSET(Import.PLQ,$A37-1,AK$15-1,1,1),0),0),[1]PLE!$AA$28*OFFSET(Import.PLQ,$A37-1,AK$15-1,1,1)),IF($E37&lt;&gt;1,IF(ISNUMBER(INDEX(Import.PLE,Detalhamento!$E37,Detalhamento!AK$15)),IF(INDEX(Import.PLE,Detalhamento!$E37,Detalhamento!AK$15)&lt;=mediçao,0,OFFSET(Import.PLQ,$A37-1,AK$15-1,1,1)),OFFSET(Import.PLQ,$A37-1,AK$15-1,1,1)),(1-[1]PLE!$AA$28)*OFFSET(Import.PLQ,$A37-1,AK$15-1,1,1))))</f>
        <v>0</v>
      </c>
      <c r="AL37" s="7">
        <f ca="1">IF(AL$13="",0,CHOOSE(Detalhamento.OpçãoServiços,OFFSET(Import.PLQ,$A37-1,AL$15-1,1,1),IF($E37&lt;&gt;1,IF(ISNUMBER(INDEX(Import.PLE,Detalhamento!$E37,Detalhamento!AL$15)),IF(INDEX(Import.PLE,Detalhamento!$E37,Detalhamento!AL$15)&lt;=mediçao,OFFSET(Import.PLQ,$A37-1,AL$15-1,1,1),0),0),[1]PLE!$AA$28*OFFSET(Import.PLQ,$A37-1,AL$15-1,1,1)),IF($E37&lt;&gt;1,IF(ISNUMBER(INDEX(Import.PLE,Detalhamento!$E37,Detalhamento!AL$15)),IF(INDEX(Import.PLE,Detalhamento!$E37,Detalhamento!AL$15)&lt;=mediçao,0,OFFSET(Import.PLQ,$A37-1,AL$15-1,1,1)),OFFSET(Import.PLQ,$A37-1,AL$15-1,1,1)),(1-[1]PLE!$AA$28)*OFFSET(Import.PLQ,$A37-1,AL$15-1,1,1))))</f>
        <v>0</v>
      </c>
      <c r="AM37" s="7">
        <f ca="1">IF(AM$13="",0,CHOOSE(Detalhamento.OpçãoServiços,OFFSET(Import.PLQ,$A37-1,AM$15-1,1,1),IF($E37&lt;&gt;1,IF(ISNUMBER(INDEX(Import.PLE,Detalhamento!$E37,Detalhamento!AM$15)),IF(INDEX(Import.PLE,Detalhamento!$E37,Detalhamento!AM$15)&lt;=mediçao,OFFSET(Import.PLQ,$A37-1,AM$15-1,1,1),0),0),[1]PLE!$AA$28*OFFSET(Import.PLQ,$A37-1,AM$15-1,1,1)),IF($E37&lt;&gt;1,IF(ISNUMBER(INDEX(Import.PLE,Detalhamento!$E37,Detalhamento!AM$15)),IF(INDEX(Import.PLE,Detalhamento!$E37,Detalhamento!AM$15)&lt;=mediçao,0,OFFSET(Import.PLQ,$A37-1,AM$15-1,1,1)),OFFSET(Import.PLQ,$A37-1,AM$15-1,1,1)),(1-[1]PLE!$AA$28)*OFFSET(Import.PLQ,$A37-1,AM$15-1,1,1))))</f>
        <v>0</v>
      </c>
      <c r="AN37" s="7">
        <f ca="1">IF(AN$13="",0,CHOOSE(Detalhamento.OpçãoServiços,OFFSET(Import.PLQ,$A37-1,AN$15-1,1,1),IF($E37&lt;&gt;1,IF(ISNUMBER(INDEX(Import.PLE,Detalhamento!$E37,Detalhamento!AN$15)),IF(INDEX(Import.PLE,Detalhamento!$E37,Detalhamento!AN$15)&lt;=mediçao,OFFSET(Import.PLQ,$A37-1,AN$15-1,1,1),0),0),[1]PLE!$AA$28*OFFSET(Import.PLQ,$A37-1,AN$15-1,1,1)),IF($E37&lt;&gt;1,IF(ISNUMBER(INDEX(Import.PLE,Detalhamento!$E37,Detalhamento!AN$15)),IF(INDEX(Import.PLE,Detalhamento!$E37,Detalhamento!AN$15)&lt;=mediçao,0,OFFSET(Import.PLQ,$A37-1,AN$15-1,1,1)),OFFSET(Import.PLQ,$A37-1,AN$15-1,1,1)),(1-[1]PLE!$AA$28)*OFFSET(Import.PLQ,$A37-1,AN$15-1,1,1))))</f>
        <v>0</v>
      </c>
      <c r="AO37" s="7">
        <f ca="1">IF(AO$13="",0,CHOOSE(Detalhamento.OpçãoServiços,OFFSET(Import.PLQ,$A37-1,AO$15-1,1,1),IF($E37&lt;&gt;1,IF(ISNUMBER(INDEX(Import.PLE,Detalhamento!$E37,Detalhamento!AO$15)),IF(INDEX(Import.PLE,Detalhamento!$E37,Detalhamento!AO$15)&lt;=mediçao,OFFSET(Import.PLQ,$A37-1,AO$15-1,1,1),0),0),[1]PLE!$AA$28*OFFSET(Import.PLQ,$A37-1,AO$15-1,1,1)),IF($E37&lt;&gt;1,IF(ISNUMBER(INDEX(Import.PLE,Detalhamento!$E37,Detalhamento!AO$15)),IF(INDEX(Import.PLE,Detalhamento!$E37,Detalhamento!AO$15)&lt;=mediçao,0,OFFSET(Import.PLQ,$A37-1,AO$15-1,1,1)),OFFSET(Import.PLQ,$A37-1,AO$15-1,1,1)),(1-[1]PLE!$AA$28)*OFFSET(Import.PLQ,$A37-1,AO$15-1,1,1))))</f>
        <v>0</v>
      </c>
      <c r="AP37" s="7">
        <f ca="1">IF(AP$13="",0,CHOOSE(Detalhamento.OpçãoServiços,OFFSET(Import.PLQ,$A37-1,AP$15-1,1,1),IF($E37&lt;&gt;1,IF(ISNUMBER(INDEX(Import.PLE,Detalhamento!$E37,Detalhamento!AP$15)),IF(INDEX(Import.PLE,Detalhamento!$E37,Detalhamento!AP$15)&lt;=mediçao,OFFSET(Import.PLQ,$A37-1,AP$15-1,1,1),0),0),[1]PLE!$AA$28*OFFSET(Import.PLQ,$A37-1,AP$15-1,1,1)),IF($E37&lt;&gt;1,IF(ISNUMBER(INDEX(Import.PLE,Detalhamento!$E37,Detalhamento!AP$15)),IF(INDEX(Import.PLE,Detalhamento!$E37,Detalhamento!AP$15)&lt;=mediçao,0,OFFSET(Import.PLQ,$A37-1,AP$15-1,1,1)),OFFSET(Import.PLQ,$A37-1,AP$15-1,1,1)),(1-[1]PLE!$AA$28)*OFFSET(Import.PLQ,$A37-1,AP$15-1,1,1))))</f>
        <v>0</v>
      </c>
      <c r="AQ37" s="7">
        <f ca="1">IF(AQ$13="",0,CHOOSE(Detalhamento.OpçãoServiços,OFFSET(Import.PLQ,$A37-1,AQ$15-1,1,1),IF($E37&lt;&gt;1,IF(ISNUMBER(INDEX(Import.PLE,Detalhamento!$E37,Detalhamento!AQ$15)),IF(INDEX(Import.PLE,Detalhamento!$E37,Detalhamento!AQ$15)&lt;=mediçao,OFFSET(Import.PLQ,$A37-1,AQ$15-1,1,1),0),0),[1]PLE!$AA$28*OFFSET(Import.PLQ,$A37-1,AQ$15-1,1,1)),IF($E37&lt;&gt;1,IF(ISNUMBER(INDEX(Import.PLE,Detalhamento!$E37,Detalhamento!AQ$15)),IF(INDEX(Import.PLE,Detalhamento!$E37,Detalhamento!AQ$15)&lt;=mediçao,0,OFFSET(Import.PLQ,$A37-1,AQ$15-1,1,1)),OFFSET(Import.PLQ,$A37-1,AQ$15-1,1,1)),(1-[1]PLE!$AA$28)*OFFSET(Import.PLQ,$A37-1,AQ$15-1,1,1))))</f>
        <v>0</v>
      </c>
      <c r="AR37" s="7">
        <f ca="1">IF(AR$13="",0,CHOOSE(Detalhamento.OpçãoServiços,OFFSET(Import.PLQ,$A37-1,AR$15-1,1,1),IF($E37&lt;&gt;1,IF(ISNUMBER(INDEX(Import.PLE,Detalhamento!$E37,Detalhamento!AR$15)),IF(INDEX(Import.PLE,Detalhamento!$E37,Detalhamento!AR$15)&lt;=mediçao,OFFSET(Import.PLQ,$A37-1,AR$15-1,1,1),0),0),[1]PLE!$AA$28*OFFSET(Import.PLQ,$A37-1,AR$15-1,1,1)),IF($E37&lt;&gt;1,IF(ISNUMBER(INDEX(Import.PLE,Detalhamento!$E37,Detalhamento!AR$15)),IF(INDEX(Import.PLE,Detalhamento!$E37,Detalhamento!AR$15)&lt;=mediçao,0,OFFSET(Import.PLQ,$A37-1,AR$15-1,1,1)),OFFSET(Import.PLQ,$A37-1,AR$15-1,1,1)),(1-[1]PLE!$AA$28)*OFFSET(Import.PLQ,$A37-1,AR$15-1,1,1))))</f>
        <v>0</v>
      </c>
      <c r="AS37" s="7">
        <f ca="1">IF(AS$13="",0,CHOOSE(Detalhamento.OpçãoServiços,OFFSET(Import.PLQ,$A37-1,AS$15-1,1,1),IF($E37&lt;&gt;1,IF(ISNUMBER(INDEX(Import.PLE,Detalhamento!$E37,Detalhamento!AS$15)),IF(INDEX(Import.PLE,Detalhamento!$E37,Detalhamento!AS$15)&lt;=mediçao,OFFSET(Import.PLQ,$A37-1,AS$15-1,1,1),0),0),[1]PLE!$AA$28*OFFSET(Import.PLQ,$A37-1,AS$15-1,1,1)),IF($E37&lt;&gt;1,IF(ISNUMBER(INDEX(Import.PLE,Detalhamento!$E37,Detalhamento!AS$15)),IF(INDEX(Import.PLE,Detalhamento!$E37,Detalhamento!AS$15)&lt;=mediçao,0,OFFSET(Import.PLQ,$A37-1,AS$15-1,1,1)),OFFSET(Import.PLQ,$A37-1,AS$15-1,1,1)),(1-[1]PLE!$AA$28)*OFFSET(Import.PLQ,$A37-1,AS$15-1,1,1))))</f>
        <v>0</v>
      </c>
      <c r="AT37" s="7">
        <f ca="1">IF(AT$13="",0,CHOOSE(Detalhamento.OpçãoServiços,OFFSET(Import.PLQ,$A37-1,AT$15-1,1,1),IF($E37&lt;&gt;1,IF(ISNUMBER(INDEX(Import.PLE,Detalhamento!$E37,Detalhamento!AT$15)),IF(INDEX(Import.PLE,Detalhamento!$E37,Detalhamento!AT$15)&lt;=mediçao,OFFSET(Import.PLQ,$A37-1,AT$15-1,1,1),0),0),[1]PLE!$AA$28*OFFSET(Import.PLQ,$A37-1,AT$15-1,1,1)),IF($E37&lt;&gt;1,IF(ISNUMBER(INDEX(Import.PLE,Detalhamento!$E37,Detalhamento!AT$15)),IF(INDEX(Import.PLE,Detalhamento!$E37,Detalhamento!AT$15)&lt;=mediçao,0,OFFSET(Import.PLQ,$A37-1,AT$15-1,1,1)),OFFSET(Import.PLQ,$A37-1,AT$15-1,1,1)),(1-[1]PLE!$AA$28)*OFFSET(Import.PLQ,$A37-1,AT$15-1,1,1))))</f>
        <v>0</v>
      </c>
      <c r="AU37" s="7">
        <f ca="1">IF(AU$13="",0,CHOOSE(Detalhamento.OpçãoServiços,OFFSET(Import.PLQ,$A37-1,AU$15-1,1,1),IF($E37&lt;&gt;1,IF(ISNUMBER(INDEX(Import.PLE,Detalhamento!$E37,Detalhamento!AU$15)),IF(INDEX(Import.PLE,Detalhamento!$E37,Detalhamento!AU$15)&lt;=mediçao,OFFSET(Import.PLQ,$A37-1,AU$15-1,1,1),0),0),[1]PLE!$AA$28*OFFSET(Import.PLQ,$A37-1,AU$15-1,1,1)),IF($E37&lt;&gt;1,IF(ISNUMBER(INDEX(Import.PLE,Detalhamento!$E37,Detalhamento!AU$15)),IF(INDEX(Import.PLE,Detalhamento!$E37,Detalhamento!AU$15)&lt;=mediçao,0,OFFSET(Import.PLQ,$A37-1,AU$15-1,1,1)),OFFSET(Import.PLQ,$A37-1,AU$15-1,1,1)),(1-[1]PLE!$AA$28)*OFFSET(Import.PLQ,$A37-1,AU$15-1,1,1))))</f>
        <v>0</v>
      </c>
      <c r="AV37" s="7">
        <f ca="1">IF(AV$13="",0,CHOOSE(Detalhamento.OpçãoServiços,OFFSET(Import.PLQ,$A37-1,AV$15-1,1,1),IF($E37&lt;&gt;1,IF(ISNUMBER(INDEX(Import.PLE,Detalhamento!$E37,Detalhamento!AV$15)),IF(INDEX(Import.PLE,Detalhamento!$E37,Detalhamento!AV$15)&lt;=mediçao,OFFSET(Import.PLQ,$A37-1,AV$15-1,1,1),0),0),[1]PLE!$AA$28*OFFSET(Import.PLQ,$A37-1,AV$15-1,1,1)),IF($E37&lt;&gt;1,IF(ISNUMBER(INDEX(Import.PLE,Detalhamento!$E37,Detalhamento!AV$15)),IF(INDEX(Import.PLE,Detalhamento!$E37,Detalhamento!AV$15)&lt;=mediçao,0,OFFSET(Import.PLQ,$A37-1,AV$15-1,1,1)),OFFSET(Import.PLQ,$A37-1,AV$15-1,1,1)),(1-[1]PLE!$AA$28)*OFFSET(Import.PLQ,$A37-1,AV$15-1,1,1))))</f>
        <v>0</v>
      </c>
      <c r="AW37" s="7">
        <f ca="1">IF(AW$13="",0,CHOOSE(Detalhamento.OpçãoServiços,OFFSET(Import.PLQ,$A37-1,AW$15-1,1,1),IF($E37&lt;&gt;1,IF(ISNUMBER(INDEX(Import.PLE,Detalhamento!$E37,Detalhamento!AW$15)),IF(INDEX(Import.PLE,Detalhamento!$E37,Detalhamento!AW$15)&lt;=mediçao,OFFSET(Import.PLQ,$A37-1,AW$15-1,1,1),0),0),[1]PLE!$AA$28*OFFSET(Import.PLQ,$A37-1,AW$15-1,1,1)),IF($E37&lt;&gt;1,IF(ISNUMBER(INDEX(Import.PLE,Detalhamento!$E37,Detalhamento!AW$15)),IF(INDEX(Import.PLE,Detalhamento!$E37,Detalhamento!AW$15)&lt;=mediçao,0,OFFSET(Import.PLQ,$A37-1,AW$15-1,1,1)),OFFSET(Import.PLQ,$A37-1,AW$15-1,1,1)),(1-[1]PLE!$AA$28)*OFFSET(Import.PLQ,$A37-1,AW$15-1,1,1))))</f>
        <v>0</v>
      </c>
      <c r="AX37" s="7">
        <f ca="1">IF(AX$13="",0,CHOOSE(Detalhamento.OpçãoServiços,OFFSET(Import.PLQ,$A37-1,AX$15-1,1,1),IF($E37&lt;&gt;1,IF(ISNUMBER(INDEX(Import.PLE,Detalhamento!$E37,Detalhamento!AX$15)),IF(INDEX(Import.PLE,Detalhamento!$E37,Detalhamento!AX$15)&lt;=mediçao,OFFSET(Import.PLQ,$A37-1,AX$15-1,1,1),0),0),[1]PLE!$AA$28*OFFSET(Import.PLQ,$A37-1,AX$15-1,1,1)),IF($E37&lt;&gt;1,IF(ISNUMBER(INDEX(Import.PLE,Detalhamento!$E37,Detalhamento!AX$15)),IF(INDEX(Import.PLE,Detalhamento!$E37,Detalhamento!AX$15)&lt;=mediçao,0,OFFSET(Import.PLQ,$A37-1,AX$15-1,1,1)),OFFSET(Import.PLQ,$A37-1,AX$15-1,1,1)),(1-[1]PLE!$AA$28)*OFFSET(Import.PLQ,$A37-1,AX$15-1,1,1))))</f>
        <v>0</v>
      </c>
      <c r="AY37" s="7">
        <f ca="1">IF(AY$13="",0,CHOOSE(Detalhamento.OpçãoServiços,OFFSET(Import.PLQ,$A37-1,AY$15-1,1,1),IF($E37&lt;&gt;1,IF(ISNUMBER(INDEX(Import.PLE,Detalhamento!$E37,Detalhamento!AY$15)),IF(INDEX(Import.PLE,Detalhamento!$E37,Detalhamento!AY$15)&lt;=mediçao,OFFSET(Import.PLQ,$A37-1,AY$15-1,1,1),0),0),[1]PLE!$AA$28*OFFSET(Import.PLQ,$A37-1,AY$15-1,1,1)),IF($E37&lt;&gt;1,IF(ISNUMBER(INDEX(Import.PLE,Detalhamento!$E37,Detalhamento!AY$15)),IF(INDEX(Import.PLE,Detalhamento!$E37,Detalhamento!AY$15)&lt;=mediçao,0,OFFSET(Import.PLQ,$A37-1,AY$15-1,1,1)),OFFSET(Import.PLQ,$A37-1,AY$15-1,1,1)),(1-[1]PLE!$AA$28)*OFFSET(Import.PLQ,$A37-1,AY$15-1,1,1))))</f>
        <v>0</v>
      </c>
      <c r="AZ37" s="7">
        <f ca="1">IF(AZ$13="",0,CHOOSE(Detalhamento.OpçãoServiços,OFFSET(Import.PLQ,$A37-1,AZ$15-1,1,1),IF($E37&lt;&gt;1,IF(ISNUMBER(INDEX(Import.PLE,Detalhamento!$E37,Detalhamento!AZ$15)),IF(INDEX(Import.PLE,Detalhamento!$E37,Detalhamento!AZ$15)&lt;=mediçao,OFFSET(Import.PLQ,$A37-1,AZ$15-1,1,1),0),0),[1]PLE!$AA$28*OFFSET(Import.PLQ,$A37-1,AZ$15-1,1,1)),IF($E37&lt;&gt;1,IF(ISNUMBER(INDEX(Import.PLE,Detalhamento!$E37,Detalhamento!AZ$15)),IF(INDEX(Import.PLE,Detalhamento!$E37,Detalhamento!AZ$15)&lt;=mediçao,0,OFFSET(Import.PLQ,$A37-1,AZ$15-1,1,1)),OFFSET(Import.PLQ,$A37-1,AZ$15-1,1,1)),(1-[1]PLE!$AA$28)*OFFSET(Import.PLQ,$A37-1,AZ$15-1,1,1))))</f>
        <v>0</v>
      </c>
      <c r="BA37" s="7">
        <f ca="1">IF(BA$13="",0,CHOOSE(Detalhamento.OpçãoServiços,OFFSET(Import.PLQ,$A37-1,BA$15-1,1,1),IF($E37&lt;&gt;1,IF(ISNUMBER(INDEX(Import.PLE,Detalhamento!$E37,Detalhamento!BA$15)),IF(INDEX(Import.PLE,Detalhamento!$E37,Detalhamento!BA$15)&lt;=mediçao,OFFSET(Import.PLQ,$A37-1,BA$15-1,1,1),0),0),[1]PLE!$AA$28*OFFSET(Import.PLQ,$A37-1,BA$15-1,1,1)),IF($E37&lt;&gt;1,IF(ISNUMBER(INDEX(Import.PLE,Detalhamento!$E37,Detalhamento!BA$15)),IF(INDEX(Import.PLE,Detalhamento!$E37,Detalhamento!BA$15)&lt;=mediçao,0,OFFSET(Import.PLQ,$A37-1,BA$15-1,1,1)),OFFSET(Import.PLQ,$A37-1,BA$15-1,1,1)),(1-[1]PLE!$AA$28)*OFFSET(Import.PLQ,$A37-1,BA$15-1,1,1))))</f>
        <v>0</v>
      </c>
      <c r="BB37" s="7">
        <f ca="1">IF(BB$13="",0,CHOOSE(Detalhamento.OpçãoServiços,OFFSET(Import.PLQ,$A37-1,BB$15-1,1,1),IF($E37&lt;&gt;1,IF(ISNUMBER(INDEX(Import.PLE,Detalhamento!$E37,Detalhamento!BB$15)),IF(INDEX(Import.PLE,Detalhamento!$E37,Detalhamento!BB$15)&lt;=mediçao,OFFSET(Import.PLQ,$A37-1,BB$15-1,1,1),0),0),[1]PLE!$AA$28*OFFSET(Import.PLQ,$A37-1,BB$15-1,1,1)),IF($E37&lt;&gt;1,IF(ISNUMBER(INDEX(Import.PLE,Detalhamento!$E37,Detalhamento!BB$15)),IF(INDEX(Import.PLE,Detalhamento!$E37,Detalhamento!BB$15)&lt;=mediçao,0,OFFSET(Import.PLQ,$A37-1,BB$15-1,1,1)),OFFSET(Import.PLQ,$A37-1,BB$15-1,1,1)),(1-[1]PLE!$AA$28)*OFFSET(Import.PLQ,$A37-1,BB$15-1,1,1))))</f>
        <v>0</v>
      </c>
      <c r="BC37" s="7">
        <f ca="1">IF(BC$13="",0,CHOOSE(Detalhamento.OpçãoServiços,OFFSET(Import.PLQ,$A37-1,BC$15-1,1,1),IF($E37&lt;&gt;1,IF(ISNUMBER(INDEX(Import.PLE,Detalhamento!$E37,Detalhamento!BC$15)),IF(INDEX(Import.PLE,Detalhamento!$E37,Detalhamento!BC$15)&lt;=mediçao,OFFSET(Import.PLQ,$A37-1,BC$15-1,1,1),0),0),[1]PLE!$AA$28*OFFSET(Import.PLQ,$A37-1,BC$15-1,1,1)),IF($E37&lt;&gt;1,IF(ISNUMBER(INDEX(Import.PLE,Detalhamento!$E37,Detalhamento!BC$15)),IF(INDEX(Import.PLE,Detalhamento!$E37,Detalhamento!BC$15)&lt;=mediçao,0,OFFSET(Import.PLQ,$A37-1,BC$15-1,1,1)),OFFSET(Import.PLQ,$A37-1,BC$15-1,1,1)),(1-[1]PLE!$AA$28)*OFFSET(Import.PLQ,$A37-1,BC$15-1,1,1))))</f>
        <v>0</v>
      </c>
      <c r="BD37" s="7">
        <f ca="1">IF(BD$13="",0,CHOOSE(Detalhamento.OpçãoServiços,OFFSET(Import.PLQ,$A37-1,BD$15-1,1,1),IF($E37&lt;&gt;1,IF(ISNUMBER(INDEX(Import.PLE,Detalhamento!$E37,Detalhamento!BD$15)),IF(INDEX(Import.PLE,Detalhamento!$E37,Detalhamento!BD$15)&lt;=mediçao,OFFSET(Import.PLQ,$A37-1,BD$15-1,1,1),0),0),[1]PLE!$AA$28*OFFSET(Import.PLQ,$A37-1,BD$15-1,1,1)),IF($E37&lt;&gt;1,IF(ISNUMBER(INDEX(Import.PLE,Detalhamento!$E37,Detalhamento!BD$15)),IF(INDEX(Import.PLE,Detalhamento!$E37,Detalhamento!BD$15)&lt;=mediçao,0,OFFSET(Import.PLQ,$A37-1,BD$15-1,1,1)),OFFSET(Import.PLQ,$A37-1,BD$15-1,1,1)),(1-[1]PLE!$AA$28)*OFFSET(Import.PLQ,$A37-1,BD$15-1,1,1))))</f>
        <v>0</v>
      </c>
      <c r="BE37" s="7">
        <f ca="1">IF(BE$13="",0,CHOOSE(Detalhamento.OpçãoServiços,OFFSET(Import.PLQ,$A37-1,BE$15-1,1,1),IF($E37&lt;&gt;1,IF(ISNUMBER(INDEX(Import.PLE,Detalhamento!$E37,Detalhamento!BE$15)),IF(INDEX(Import.PLE,Detalhamento!$E37,Detalhamento!BE$15)&lt;=mediçao,OFFSET(Import.PLQ,$A37-1,BE$15-1,1,1),0),0),[1]PLE!$AA$28*OFFSET(Import.PLQ,$A37-1,BE$15-1,1,1)),IF($E37&lt;&gt;1,IF(ISNUMBER(INDEX(Import.PLE,Detalhamento!$E37,Detalhamento!BE$15)),IF(INDEX(Import.PLE,Detalhamento!$E37,Detalhamento!BE$15)&lt;=mediçao,0,OFFSET(Import.PLQ,$A37-1,BE$15-1,1,1)),OFFSET(Import.PLQ,$A37-1,BE$15-1,1,1)),(1-[1]PLE!$AA$28)*OFFSET(Import.PLQ,$A37-1,BE$15-1,1,1))))</f>
        <v>0</v>
      </c>
      <c r="BF37" s="7">
        <f ca="1">IF(BF$13="",0,CHOOSE(Detalhamento.OpçãoServiços,OFFSET(Import.PLQ,$A37-1,BF$15-1,1,1),IF($E37&lt;&gt;1,IF(ISNUMBER(INDEX(Import.PLE,Detalhamento!$E37,Detalhamento!BF$15)),IF(INDEX(Import.PLE,Detalhamento!$E37,Detalhamento!BF$15)&lt;=mediçao,OFFSET(Import.PLQ,$A37-1,BF$15-1,1,1),0),0),[1]PLE!$AA$28*OFFSET(Import.PLQ,$A37-1,BF$15-1,1,1)),IF($E37&lt;&gt;1,IF(ISNUMBER(INDEX(Import.PLE,Detalhamento!$E37,Detalhamento!BF$15)),IF(INDEX(Import.PLE,Detalhamento!$E37,Detalhamento!BF$15)&lt;=mediçao,0,OFFSET(Import.PLQ,$A37-1,BF$15-1,1,1)),OFFSET(Import.PLQ,$A37-1,BF$15-1,1,1)),(1-[1]PLE!$AA$28)*OFFSET(Import.PLQ,$A37-1,BF$15-1,1,1))))</f>
        <v>0</v>
      </c>
      <c r="BG37" s="7">
        <f ca="1">IF(BG$13="",0,CHOOSE(Detalhamento.OpçãoServiços,OFFSET(Import.PLQ,$A37-1,BG$15-1,1,1),IF($E37&lt;&gt;1,IF(ISNUMBER(INDEX(Import.PLE,Detalhamento!$E37,Detalhamento!BG$15)),IF(INDEX(Import.PLE,Detalhamento!$E37,Detalhamento!BG$15)&lt;=mediçao,OFFSET(Import.PLQ,$A37-1,BG$15-1,1,1),0),0),[1]PLE!$AA$28*OFFSET(Import.PLQ,$A37-1,BG$15-1,1,1)),IF($E37&lt;&gt;1,IF(ISNUMBER(INDEX(Import.PLE,Detalhamento!$E37,Detalhamento!BG$15)),IF(INDEX(Import.PLE,Detalhamento!$E37,Detalhamento!BG$15)&lt;=mediçao,0,OFFSET(Import.PLQ,$A37-1,BG$15-1,1,1)),OFFSET(Import.PLQ,$A37-1,BG$15-1,1,1)),(1-[1]PLE!$AA$28)*OFFSET(Import.PLQ,$A37-1,BG$15-1,1,1))))</f>
        <v>0</v>
      </c>
      <c r="BH37" s="7">
        <f ca="1">IF(BH$13="",0,CHOOSE(Detalhamento.OpçãoServiços,OFFSET(Import.PLQ,$A37-1,BH$15-1,1,1),IF($E37&lt;&gt;1,IF(ISNUMBER(INDEX(Import.PLE,Detalhamento!$E37,Detalhamento!BH$15)),IF(INDEX(Import.PLE,Detalhamento!$E37,Detalhamento!BH$15)&lt;=mediçao,OFFSET(Import.PLQ,$A37-1,BH$15-1,1,1),0),0),[1]PLE!$AA$28*OFFSET(Import.PLQ,$A37-1,BH$15-1,1,1)),IF($E37&lt;&gt;1,IF(ISNUMBER(INDEX(Import.PLE,Detalhamento!$E37,Detalhamento!BH$15)),IF(INDEX(Import.PLE,Detalhamento!$E37,Detalhamento!BH$15)&lt;=mediçao,0,OFFSET(Import.PLQ,$A37-1,BH$15-1,1,1)),OFFSET(Import.PLQ,$A37-1,BH$15-1,1,1)),(1-[1]PLE!$AA$28)*OFFSET(Import.PLQ,$A37-1,BH$15-1,1,1))))</f>
        <v>0</v>
      </c>
      <c r="BI37" s="7">
        <f ca="1">IF(BI$13="",0,CHOOSE(Detalhamento.OpçãoServiços,OFFSET(Import.PLQ,$A37-1,BI$15-1,1,1),IF($E37&lt;&gt;1,IF(ISNUMBER(INDEX(Import.PLE,Detalhamento!$E37,Detalhamento!BI$15)),IF(INDEX(Import.PLE,Detalhamento!$E37,Detalhamento!BI$15)&lt;=mediçao,OFFSET(Import.PLQ,$A37-1,BI$15-1,1,1),0),0),[1]PLE!$AA$28*OFFSET(Import.PLQ,$A37-1,BI$15-1,1,1)),IF($E37&lt;&gt;1,IF(ISNUMBER(INDEX(Import.PLE,Detalhamento!$E37,Detalhamento!BI$15)),IF(INDEX(Import.PLE,Detalhamento!$E37,Detalhamento!BI$15)&lt;=mediçao,0,OFFSET(Import.PLQ,$A37-1,BI$15-1,1,1)),OFFSET(Import.PLQ,$A37-1,BI$15-1,1,1)),(1-[1]PLE!$AA$28)*OFFSET(Import.PLQ,$A37-1,BI$15-1,1,1))))</f>
        <v>0</v>
      </c>
    </row>
    <row r="38" spans="1:61" x14ac:dyDescent="0.2">
      <c r="A38" s="1">
        <v>17</v>
      </c>
      <c r="B38" s="2" t="str">
        <f ca="1">OFFSET(LIorçamento,$A38-1,B$16,1,1)</f>
        <v>Serviço</v>
      </c>
      <c r="E38" s="3">
        <f ca="1">OFFSET(LIorçamento,$A38-1,E$16,1,1)</f>
        <v>4</v>
      </c>
      <c r="F38" s="4">
        <f ca="1">CHOOSE($B$8,IF(OR(Nível="Serviço",Nível="Evento"),E38*10^4+IF(Nível&lt;&gt;"Evento",A38,0),0),IF(Nível&lt;&gt;"Evento",A38,0))</f>
        <v>40017</v>
      </c>
      <c r="G38" s="4" t="str">
        <f ca="1">OFFSET(LIorçamento,$A38-1,G$16,1,1)</f>
        <v>3.8</v>
      </c>
      <c r="H38" s="5" t="str">
        <f ca="1">OFFSET(LIorçamento,$A38-1,H$16,1,1)</f>
        <v>Caixa ralo de elementos pré-moldados em concreto (tudo incluído)</v>
      </c>
      <c r="I38" s="6" t="str">
        <f ca="1">IF(OR(Nível="Serviço",Nível="evento"),OFFSET(LIorçamento,$A38-1,I$16,1,1),"")</f>
        <v>UND</v>
      </c>
      <c r="J38" s="7">
        <f ca="1">IF(OR(Nível="Serviço",Nível="evento"),SUM(L38:BI38),"")</f>
        <v>47</v>
      </c>
      <c r="K38" s="8"/>
      <c r="L38" s="7">
        <f ca="1">IF(L$13="",0,CHOOSE(Detalhamento.OpçãoServiços,OFFSET(Import.PLQ,$A38-1,L$15-1,1,1),IF($E38&lt;&gt;1,IF(ISNUMBER(INDEX(Import.PLE,Detalhamento!$E38,Detalhamento!L$15)),IF(INDEX(Import.PLE,Detalhamento!$E38,Detalhamento!L$15)&lt;=mediçao,OFFSET(Import.PLQ,$A38-1,L$15-1,1,1),0),0),[1]PLE!$AA$28*OFFSET(Import.PLQ,$A38-1,L$15-1,1,1)),IF($E38&lt;&gt;1,IF(ISNUMBER(INDEX(Import.PLE,Detalhamento!$E38,Detalhamento!L$15)),IF(INDEX(Import.PLE,Detalhamento!$E38,Detalhamento!L$15)&lt;=mediçao,0,OFFSET(Import.PLQ,$A38-1,L$15-1,1,1)),OFFSET(Import.PLQ,$A38-1,L$15-1,1,1)),(1-[1]PLE!$AA$28)*OFFSET(Import.PLQ,$A38-1,L$15-1,1,1))))</f>
        <v>0</v>
      </c>
      <c r="M38" s="7">
        <f ca="1">IF(M$13="",0,CHOOSE(Detalhamento.OpçãoServiços,OFFSET(Import.PLQ,$A38-1,M$15-1,1,1),IF($E38&lt;&gt;1,IF(ISNUMBER(INDEX(Import.PLE,Detalhamento!$E38,Detalhamento!M$15)),IF(INDEX(Import.PLE,Detalhamento!$E38,Detalhamento!M$15)&lt;=mediçao,OFFSET(Import.PLQ,$A38-1,M$15-1,1,1),0),0),[1]PLE!$AA$28*OFFSET(Import.PLQ,$A38-1,M$15-1,1,1)),IF($E38&lt;&gt;1,IF(ISNUMBER(INDEX(Import.PLE,Detalhamento!$E38,Detalhamento!M$15)),IF(INDEX(Import.PLE,Detalhamento!$E38,Detalhamento!M$15)&lt;=mediçao,0,OFFSET(Import.PLQ,$A38-1,M$15-1,1,1)),OFFSET(Import.PLQ,$A38-1,M$15-1,1,1)),(1-[1]PLE!$AA$28)*OFFSET(Import.PLQ,$A38-1,M$15-1,1,1))))</f>
        <v>10</v>
      </c>
      <c r="N38" s="7">
        <f ca="1">IF(N$13="",0,CHOOSE(Detalhamento.OpçãoServiços,OFFSET(Import.PLQ,$A38-1,N$15-1,1,1),IF($E38&lt;&gt;1,IF(ISNUMBER(INDEX(Import.PLE,Detalhamento!$E38,Detalhamento!N$15)),IF(INDEX(Import.PLE,Detalhamento!$E38,Detalhamento!N$15)&lt;=mediçao,OFFSET(Import.PLQ,$A38-1,N$15-1,1,1),0),0),[1]PLE!$AA$28*OFFSET(Import.PLQ,$A38-1,N$15-1,1,1)),IF($E38&lt;&gt;1,IF(ISNUMBER(INDEX(Import.PLE,Detalhamento!$E38,Detalhamento!N$15)),IF(INDEX(Import.PLE,Detalhamento!$E38,Detalhamento!N$15)&lt;=mediçao,0,OFFSET(Import.PLQ,$A38-1,N$15-1,1,1)),OFFSET(Import.PLQ,$A38-1,N$15-1,1,1)),(1-[1]PLE!$AA$28)*OFFSET(Import.PLQ,$A38-1,N$15-1,1,1))))</f>
        <v>9</v>
      </c>
      <c r="O38" s="7">
        <f ca="1">IF(O$13="",0,CHOOSE(Detalhamento.OpçãoServiços,OFFSET(Import.PLQ,$A38-1,O$15-1,1,1),IF($E38&lt;&gt;1,IF(ISNUMBER(INDEX(Import.PLE,Detalhamento!$E38,Detalhamento!O$15)),IF(INDEX(Import.PLE,Detalhamento!$E38,Detalhamento!O$15)&lt;=mediçao,OFFSET(Import.PLQ,$A38-1,O$15-1,1,1),0),0),[1]PLE!$AA$28*OFFSET(Import.PLQ,$A38-1,O$15-1,1,1)),IF($E38&lt;&gt;1,IF(ISNUMBER(INDEX(Import.PLE,Detalhamento!$E38,Detalhamento!O$15)),IF(INDEX(Import.PLE,Detalhamento!$E38,Detalhamento!O$15)&lt;=mediçao,0,OFFSET(Import.PLQ,$A38-1,O$15-1,1,1)),OFFSET(Import.PLQ,$A38-1,O$15-1,1,1)),(1-[1]PLE!$AA$28)*OFFSET(Import.PLQ,$A38-1,O$15-1,1,1))))</f>
        <v>8</v>
      </c>
      <c r="P38" s="7">
        <f ca="1">IF(P$13="",0,CHOOSE(Detalhamento.OpçãoServiços,OFFSET(Import.PLQ,$A38-1,P$15-1,1,1),IF($E38&lt;&gt;1,IF(ISNUMBER(INDEX(Import.PLE,Detalhamento!$E38,Detalhamento!P$15)),IF(INDEX(Import.PLE,Detalhamento!$E38,Detalhamento!P$15)&lt;=mediçao,OFFSET(Import.PLQ,$A38-1,P$15-1,1,1),0),0),[1]PLE!$AA$28*OFFSET(Import.PLQ,$A38-1,P$15-1,1,1)),IF($E38&lt;&gt;1,IF(ISNUMBER(INDEX(Import.PLE,Detalhamento!$E38,Detalhamento!P$15)),IF(INDEX(Import.PLE,Detalhamento!$E38,Detalhamento!P$15)&lt;=mediçao,0,OFFSET(Import.PLQ,$A38-1,P$15-1,1,1)),OFFSET(Import.PLQ,$A38-1,P$15-1,1,1)),(1-[1]PLE!$AA$28)*OFFSET(Import.PLQ,$A38-1,P$15-1,1,1))))</f>
        <v>10</v>
      </c>
      <c r="Q38" s="7">
        <f ca="1">IF(Q$13="",0,CHOOSE(Detalhamento.OpçãoServiços,OFFSET(Import.PLQ,$A38-1,Q$15-1,1,1),IF($E38&lt;&gt;1,IF(ISNUMBER(INDEX(Import.PLE,Detalhamento!$E38,Detalhamento!Q$15)),IF(INDEX(Import.PLE,Detalhamento!$E38,Detalhamento!Q$15)&lt;=mediçao,OFFSET(Import.PLQ,$A38-1,Q$15-1,1,1),0),0),[1]PLE!$AA$28*OFFSET(Import.PLQ,$A38-1,Q$15-1,1,1)),IF($E38&lt;&gt;1,IF(ISNUMBER(INDEX(Import.PLE,Detalhamento!$E38,Detalhamento!Q$15)),IF(INDEX(Import.PLE,Detalhamento!$E38,Detalhamento!Q$15)&lt;=mediçao,0,OFFSET(Import.PLQ,$A38-1,Q$15-1,1,1)),OFFSET(Import.PLQ,$A38-1,Q$15-1,1,1)),(1-[1]PLE!$AA$28)*OFFSET(Import.PLQ,$A38-1,Q$15-1,1,1))))</f>
        <v>10</v>
      </c>
      <c r="R38" s="7">
        <f ca="1">IF(R$13="",0,CHOOSE(Detalhamento.OpçãoServiços,OFFSET(Import.PLQ,$A38-1,R$15-1,1,1),IF($E38&lt;&gt;1,IF(ISNUMBER(INDEX(Import.PLE,Detalhamento!$E38,Detalhamento!R$15)),IF(INDEX(Import.PLE,Detalhamento!$E38,Detalhamento!R$15)&lt;=mediçao,OFFSET(Import.PLQ,$A38-1,R$15-1,1,1),0),0),[1]PLE!$AA$28*OFFSET(Import.PLQ,$A38-1,R$15-1,1,1)),IF($E38&lt;&gt;1,IF(ISNUMBER(INDEX(Import.PLE,Detalhamento!$E38,Detalhamento!R$15)),IF(INDEX(Import.PLE,Detalhamento!$E38,Detalhamento!R$15)&lt;=mediçao,0,OFFSET(Import.PLQ,$A38-1,R$15-1,1,1)),OFFSET(Import.PLQ,$A38-1,R$15-1,1,1)),(1-[1]PLE!$AA$28)*OFFSET(Import.PLQ,$A38-1,R$15-1,1,1))))</f>
        <v>0</v>
      </c>
      <c r="S38" s="7">
        <f ca="1">IF(S$13="",0,CHOOSE(Detalhamento.OpçãoServiços,OFFSET(Import.PLQ,$A38-1,S$15-1,1,1),IF($E38&lt;&gt;1,IF(ISNUMBER(INDEX(Import.PLE,Detalhamento!$E38,Detalhamento!S$15)),IF(INDEX(Import.PLE,Detalhamento!$E38,Detalhamento!S$15)&lt;=mediçao,OFFSET(Import.PLQ,$A38-1,S$15-1,1,1),0),0),[1]PLE!$AA$28*OFFSET(Import.PLQ,$A38-1,S$15-1,1,1)),IF($E38&lt;&gt;1,IF(ISNUMBER(INDEX(Import.PLE,Detalhamento!$E38,Detalhamento!S$15)),IF(INDEX(Import.PLE,Detalhamento!$E38,Detalhamento!S$15)&lt;=mediçao,0,OFFSET(Import.PLQ,$A38-1,S$15-1,1,1)),OFFSET(Import.PLQ,$A38-1,S$15-1,1,1)),(1-[1]PLE!$AA$28)*OFFSET(Import.PLQ,$A38-1,S$15-1,1,1))))</f>
        <v>0</v>
      </c>
      <c r="T38" s="7">
        <f ca="1">IF(T$13="",0,CHOOSE(Detalhamento.OpçãoServiços,OFFSET(Import.PLQ,$A38-1,T$15-1,1,1),IF($E38&lt;&gt;1,IF(ISNUMBER(INDEX(Import.PLE,Detalhamento!$E38,Detalhamento!T$15)),IF(INDEX(Import.PLE,Detalhamento!$E38,Detalhamento!T$15)&lt;=mediçao,OFFSET(Import.PLQ,$A38-1,T$15-1,1,1),0),0),[1]PLE!$AA$28*OFFSET(Import.PLQ,$A38-1,T$15-1,1,1)),IF($E38&lt;&gt;1,IF(ISNUMBER(INDEX(Import.PLE,Detalhamento!$E38,Detalhamento!T$15)),IF(INDEX(Import.PLE,Detalhamento!$E38,Detalhamento!T$15)&lt;=mediçao,0,OFFSET(Import.PLQ,$A38-1,T$15-1,1,1)),OFFSET(Import.PLQ,$A38-1,T$15-1,1,1)),(1-[1]PLE!$AA$28)*OFFSET(Import.PLQ,$A38-1,T$15-1,1,1))))</f>
        <v>0</v>
      </c>
      <c r="U38" s="7">
        <f ca="1">IF(U$13="",0,CHOOSE(Detalhamento.OpçãoServiços,OFFSET(Import.PLQ,$A38-1,U$15-1,1,1),IF($E38&lt;&gt;1,IF(ISNUMBER(INDEX(Import.PLE,Detalhamento!$E38,Detalhamento!U$15)),IF(INDEX(Import.PLE,Detalhamento!$E38,Detalhamento!U$15)&lt;=mediçao,OFFSET(Import.PLQ,$A38-1,U$15-1,1,1),0),0),[1]PLE!$AA$28*OFFSET(Import.PLQ,$A38-1,U$15-1,1,1)),IF($E38&lt;&gt;1,IF(ISNUMBER(INDEX(Import.PLE,Detalhamento!$E38,Detalhamento!U$15)),IF(INDEX(Import.PLE,Detalhamento!$E38,Detalhamento!U$15)&lt;=mediçao,0,OFFSET(Import.PLQ,$A38-1,U$15-1,1,1)),OFFSET(Import.PLQ,$A38-1,U$15-1,1,1)),(1-[1]PLE!$AA$28)*OFFSET(Import.PLQ,$A38-1,U$15-1,1,1))))</f>
        <v>0</v>
      </c>
      <c r="V38" s="7">
        <f ca="1">IF(V$13="",0,CHOOSE(Detalhamento.OpçãoServiços,OFFSET(Import.PLQ,$A38-1,V$15-1,1,1),IF($E38&lt;&gt;1,IF(ISNUMBER(INDEX(Import.PLE,Detalhamento!$E38,Detalhamento!V$15)),IF(INDEX(Import.PLE,Detalhamento!$E38,Detalhamento!V$15)&lt;=mediçao,OFFSET(Import.PLQ,$A38-1,V$15-1,1,1),0),0),[1]PLE!$AA$28*OFFSET(Import.PLQ,$A38-1,V$15-1,1,1)),IF($E38&lt;&gt;1,IF(ISNUMBER(INDEX(Import.PLE,Detalhamento!$E38,Detalhamento!V$15)),IF(INDEX(Import.PLE,Detalhamento!$E38,Detalhamento!V$15)&lt;=mediçao,0,OFFSET(Import.PLQ,$A38-1,V$15-1,1,1)),OFFSET(Import.PLQ,$A38-1,V$15-1,1,1)),(1-[1]PLE!$AA$28)*OFFSET(Import.PLQ,$A38-1,V$15-1,1,1))))</f>
        <v>0</v>
      </c>
      <c r="W38" s="7">
        <f ca="1">IF(W$13="",0,CHOOSE(Detalhamento.OpçãoServiços,OFFSET(Import.PLQ,$A38-1,W$15-1,1,1),IF($E38&lt;&gt;1,IF(ISNUMBER(INDEX(Import.PLE,Detalhamento!$E38,Detalhamento!W$15)),IF(INDEX(Import.PLE,Detalhamento!$E38,Detalhamento!W$15)&lt;=mediçao,OFFSET(Import.PLQ,$A38-1,W$15-1,1,1),0),0),[1]PLE!$AA$28*OFFSET(Import.PLQ,$A38-1,W$15-1,1,1)),IF($E38&lt;&gt;1,IF(ISNUMBER(INDEX(Import.PLE,Detalhamento!$E38,Detalhamento!W$15)),IF(INDEX(Import.PLE,Detalhamento!$E38,Detalhamento!W$15)&lt;=mediçao,0,OFFSET(Import.PLQ,$A38-1,W$15-1,1,1)),OFFSET(Import.PLQ,$A38-1,W$15-1,1,1)),(1-[1]PLE!$AA$28)*OFFSET(Import.PLQ,$A38-1,W$15-1,1,1))))</f>
        <v>0</v>
      </c>
      <c r="X38" s="7">
        <f ca="1">IF(X$13="",0,CHOOSE(Detalhamento.OpçãoServiços,OFFSET(Import.PLQ,$A38-1,X$15-1,1,1),IF($E38&lt;&gt;1,IF(ISNUMBER(INDEX(Import.PLE,Detalhamento!$E38,Detalhamento!X$15)),IF(INDEX(Import.PLE,Detalhamento!$E38,Detalhamento!X$15)&lt;=mediçao,OFFSET(Import.PLQ,$A38-1,X$15-1,1,1),0),0),[1]PLE!$AA$28*OFFSET(Import.PLQ,$A38-1,X$15-1,1,1)),IF($E38&lt;&gt;1,IF(ISNUMBER(INDEX(Import.PLE,Detalhamento!$E38,Detalhamento!X$15)),IF(INDEX(Import.PLE,Detalhamento!$E38,Detalhamento!X$15)&lt;=mediçao,0,OFFSET(Import.PLQ,$A38-1,X$15-1,1,1)),OFFSET(Import.PLQ,$A38-1,X$15-1,1,1)),(1-[1]PLE!$AA$28)*OFFSET(Import.PLQ,$A38-1,X$15-1,1,1))))</f>
        <v>0</v>
      </c>
      <c r="Y38" s="7">
        <f ca="1">IF(Y$13="",0,CHOOSE(Detalhamento.OpçãoServiços,OFFSET(Import.PLQ,$A38-1,Y$15-1,1,1),IF($E38&lt;&gt;1,IF(ISNUMBER(INDEX(Import.PLE,Detalhamento!$E38,Detalhamento!Y$15)),IF(INDEX(Import.PLE,Detalhamento!$E38,Detalhamento!Y$15)&lt;=mediçao,OFFSET(Import.PLQ,$A38-1,Y$15-1,1,1),0),0),[1]PLE!$AA$28*OFFSET(Import.PLQ,$A38-1,Y$15-1,1,1)),IF($E38&lt;&gt;1,IF(ISNUMBER(INDEX(Import.PLE,Detalhamento!$E38,Detalhamento!Y$15)),IF(INDEX(Import.PLE,Detalhamento!$E38,Detalhamento!Y$15)&lt;=mediçao,0,OFFSET(Import.PLQ,$A38-1,Y$15-1,1,1)),OFFSET(Import.PLQ,$A38-1,Y$15-1,1,1)),(1-[1]PLE!$AA$28)*OFFSET(Import.PLQ,$A38-1,Y$15-1,1,1))))</f>
        <v>0</v>
      </c>
      <c r="Z38" s="7">
        <f ca="1">IF(Z$13="",0,CHOOSE(Detalhamento.OpçãoServiços,OFFSET(Import.PLQ,$A38-1,Z$15-1,1,1),IF($E38&lt;&gt;1,IF(ISNUMBER(INDEX(Import.PLE,Detalhamento!$E38,Detalhamento!Z$15)),IF(INDEX(Import.PLE,Detalhamento!$E38,Detalhamento!Z$15)&lt;=mediçao,OFFSET(Import.PLQ,$A38-1,Z$15-1,1,1),0),0),[1]PLE!$AA$28*OFFSET(Import.PLQ,$A38-1,Z$15-1,1,1)),IF($E38&lt;&gt;1,IF(ISNUMBER(INDEX(Import.PLE,Detalhamento!$E38,Detalhamento!Z$15)),IF(INDEX(Import.PLE,Detalhamento!$E38,Detalhamento!Z$15)&lt;=mediçao,0,OFFSET(Import.PLQ,$A38-1,Z$15-1,1,1)),OFFSET(Import.PLQ,$A38-1,Z$15-1,1,1)),(1-[1]PLE!$AA$28)*OFFSET(Import.PLQ,$A38-1,Z$15-1,1,1))))</f>
        <v>0</v>
      </c>
      <c r="AA38" s="7">
        <f ca="1">IF(AA$13="",0,CHOOSE(Detalhamento.OpçãoServiços,OFFSET(Import.PLQ,$A38-1,AA$15-1,1,1),IF($E38&lt;&gt;1,IF(ISNUMBER(INDEX(Import.PLE,Detalhamento!$E38,Detalhamento!AA$15)),IF(INDEX(Import.PLE,Detalhamento!$E38,Detalhamento!AA$15)&lt;=mediçao,OFFSET(Import.PLQ,$A38-1,AA$15-1,1,1),0),0),[1]PLE!$AA$28*OFFSET(Import.PLQ,$A38-1,AA$15-1,1,1)),IF($E38&lt;&gt;1,IF(ISNUMBER(INDEX(Import.PLE,Detalhamento!$E38,Detalhamento!AA$15)),IF(INDEX(Import.PLE,Detalhamento!$E38,Detalhamento!AA$15)&lt;=mediçao,0,OFFSET(Import.PLQ,$A38-1,AA$15-1,1,1)),OFFSET(Import.PLQ,$A38-1,AA$15-1,1,1)),(1-[1]PLE!$AA$28)*OFFSET(Import.PLQ,$A38-1,AA$15-1,1,1))))</f>
        <v>0</v>
      </c>
      <c r="AB38" s="7">
        <f ca="1">IF(AB$13="",0,CHOOSE(Detalhamento.OpçãoServiços,OFFSET(Import.PLQ,$A38-1,AB$15-1,1,1),IF($E38&lt;&gt;1,IF(ISNUMBER(INDEX(Import.PLE,Detalhamento!$E38,Detalhamento!AB$15)),IF(INDEX(Import.PLE,Detalhamento!$E38,Detalhamento!AB$15)&lt;=mediçao,OFFSET(Import.PLQ,$A38-1,AB$15-1,1,1),0),0),[1]PLE!$AA$28*OFFSET(Import.PLQ,$A38-1,AB$15-1,1,1)),IF($E38&lt;&gt;1,IF(ISNUMBER(INDEX(Import.PLE,Detalhamento!$E38,Detalhamento!AB$15)),IF(INDEX(Import.PLE,Detalhamento!$E38,Detalhamento!AB$15)&lt;=mediçao,0,OFFSET(Import.PLQ,$A38-1,AB$15-1,1,1)),OFFSET(Import.PLQ,$A38-1,AB$15-1,1,1)),(1-[1]PLE!$AA$28)*OFFSET(Import.PLQ,$A38-1,AB$15-1,1,1))))</f>
        <v>0</v>
      </c>
      <c r="AC38" s="7">
        <f ca="1">IF(AC$13="",0,CHOOSE(Detalhamento.OpçãoServiços,OFFSET(Import.PLQ,$A38-1,AC$15-1,1,1),IF($E38&lt;&gt;1,IF(ISNUMBER(INDEX(Import.PLE,Detalhamento!$E38,Detalhamento!AC$15)),IF(INDEX(Import.PLE,Detalhamento!$E38,Detalhamento!AC$15)&lt;=mediçao,OFFSET(Import.PLQ,$A38-1,AC$15-1,1,1),0),0),[1]PLE!$AA$28*OFFSET(Import.PLQ,$A38-1,AC$15-1,1,1)),IF($E38&lt;&gt;1,IF(ISNUMBER(INDEX(Import.PLE,Detalhamento!$E38,Detalhamento!AC$15)),IF(INDEX(Import.PLE,Detalhamento!$E38,Detalhamento!AC$15)&lt;=mediçao,0,OFFSET(Import.PLQ,$A38-1,AC$15-1,1,1)),OFFSET(Import.PLQ,$A38-1,AC$15-1,1,1)),(1-[1]PLE!$AA$28)*OFFSET(Import.PLQ,$A38-1,AC$15-1,1,1))))</f>
        <v>0</v>
      </c>
      <c r="AD38" s="7">
        <f ca="1">IF(AD$13="",0,CHOOSE(Detalhamento.OpçãoServiços,OFFSET(Import.PLQ,$A38-1,AD$15-1,1,1),IF($E38&lt;&gt;1,IF(ISNUMBER(INDEX(Import.PLE,Detalhamento!$E38,Detalhamento!AD$15)),IF(INDEX(Import.PLE,Detalhamento!$E38,Detalhamento!AD$15)&lt;=mediçao,OFFSET(Import.PLQ,$A38-1,AD$15-1,1,1),0),0),[1]PLE!$AA$28*OFFSET(Import.PLQ,$A38-1,AD$15-1,1,1)),IF($E38&lt;&gt;1,IF(ISNUMBER(INDEX(Import.PLE,Detalhamento!$E38,Detalhamento!AD$15)),IF(INDEX(Import.PLE,Detalhamento!$E38,Detalhamento!AD$15)&lt;=mediçao,0,OFFSET(Import.PLQ,$A38-1,AD$15-1,1,1)),OFFSET(Import.PLQ,$A38-1,AD$15-1,1,1)),(1-[1]PLE!$AA$28)*OFFSET(Import.PLQ,$A38-1,AD$15-1,1,1))))</f>
        <v>0</v>
      </c>
      <c r="AE38" s="7">
        <f ca="1">IF(AE$13="",0,CHOOSE(Detalhamento.OpçãoServiços,OFFSET(Import.PLQ,$A38-1,AE$15-1,1,1),IF($E38&lt;&gt;1,IF(ISNUMBER(INDEX(Import.PLE,Detalhamento!$E38,Detalhamento!AE$15)),IF(INDEX(Import.PLE,Detalhamento!$E38,Detalhamento!AE$15)&lt;=mediçao,OFFSET(Import.PLQ,$A38-1,AE$15-1,1,1),0),0),[1]PLE!$AA$28*OFFSET(Import.PLQ,$A38-1,AE$15-1,1,1)),IF($E38&lt;&gt;1,IF(ISNUMBER(INDEX(Import.PLE,Detalhamento!$E38,Detalhamento!AE$15)),IF(INDEX(Import.PLE,Detalhamento!$E38,Detalhamento!AE$15)&lt;=mediçao,0,OFFSET(Import.PLQ,$A38-1,AE$15-1,1,1)),OFFSET(Import.PLQ,$A38-1,AE$15-1,1,1)),(1-[1]PLE!$AA$28)*OFFSET(Import.PLQ,$A38-1,AE$15-1,1,1))))</f>
        <v>0</v>
      </c>
      <c r="AF38" s="7">
        <f ca="1">IF(AF$13="",0,CHOOSE(Detalhamento.OpçãoServiços,OFFSET(Import.PLQ,$A38-1,AF$15-1,1,1),IF($E38&lt;&gt;1,IF(ISNUMBER(INDEX(Import.PLE,Detalhamento!$E38,Detalhamento!AF$15)),IF(INDEX(Import.PLE,Detalhamento!$E38,Detalhamento!AF$15)&lt;=mediçao,OFFSET(Import.PLQ,$A38-1,AF$15-1,1,1),0),0),[1]PLE!$AA$28*OFFSET(Import.PLQ,$A38-1,AF$15-1,1,1)),IF($E38&lt;&gt;1,IF(ISNUMBER(INDEX(Import.PLE,Detalhamento!$E38,Detalhamento!AF$15)),IF(INDEX(Import.PLE,Detalhamento!$E38,Detalhamento!AF$15)&lt;=mediçao,0,OFFSET(Import.PLQ,$A38-1,AF$15-1,1,1)),OFFSET(Import.PLQ,$A38-1,AF$15-1,1,1)),(1-[1]PLE!$AA$28)*OFFSET(Import.PLQ,$A38-1,AF$15-1,1,1))))</f>
        <v>0</v>
      </c>
      <c r="AG38" s="7">
        <f ca="1">IF(AG$13="",0,CHOOSE(Detalhamento.OpçãoServiços,OFFSET(Import.PLQ,$A38-1,AG$15-1,1,1),IF($E38&lt;&gt;1,IF(ISNUMBER(INDEX(Import.PLE,Detalhamento!$E38,Detalhamento!AG$15)),IF(INDEX(Import.PLE,Detalhamento!$E38,Detalhamento!AG$15)&lt;=mediçao,OFFSET(Import.PLQ,$A38-1,AG$15-1,1,1),0),0),[1]PLE!$AA$28*OFFSET(Import.PLQ,$A38-1,AG$15-1,1,1)),IF($E38&lt;&gt;1,IF(ISNUMBER(INDEX(Import.PLE,Detalhamento!$E38,Detalhamento!AG$15)),IF(INDEX(Import.PLE,Detalhamento!$E38,Detalhamento!AG$15)&lt;=mediçao,0,OFFSET(Import.PLQ,$A38-1,AG$15-1,1,1)),OFFSET(Import.PLQ,$A38-1,AG$15-1,1,1)),(1-[1]PLE!$AA$28)*OFFSET(Import.PLQ,$A38-1,AG$15-1,1,1))))</f>
        <v>0</v>
      </c>
      <c r="AH38" s="7">
        <f ca="1">IF(AH$13="",0,CHOOSE(Detalhamento.OpçãoServiços,OFFSET(Import.PLQ,$A38-1,AH$15-1,1,1),IF($E38&lt;&gt;1,IF(ISNUMBER(INDEX(Import.PLE,Detalhamento!$E38,Detalhamento!AH$15)),IF(INDEX(Import.PLE,Detalhamento!$E38,Detalhamento!AH$15)&lt;=mediçao,OFFSET(Import.PLQ,$A38-1,AH$15-1,1,1),0),0),[1]PLE!$AA$28*OFFSET(Import.PLQ,$A38-1,AH$15-1,1,1)),IF($E38&lt;&gt;1,IF(ISNUMBER(INDEX(Import.PLE,Detalhamento!$E38,Detalhamento!AH$15)),IF(INDEX(Import.PLE,Detalhamento!$E38,Detalhamento!AH$15)&lt;=mediçao,0,OFFSET(Import.PLQ,$A38-1,AH$15-1,1,1)),OFFSET(Import.PLQ,$A38-1,AH$15-1,1,1)),(1-[1]PLE!$AA$28)*OFFSET(Import.PLQ,$A38-1,AH$15-1,1,1))))</f>
        <v>0</v>
      </c>
      <c r="AI38" s="7">
        <f ca="1">IF(AI$13="",0,CHOOSE(Detalhamento.OpçãoServiços,OFFSET(Import.PLQ,$A38-1,AI$15-1,1,1),IF($E38&lt;&gt;1,IF(ISNUMBER(INDEX(Import.PLE,Detalhamento!$E38,Detalhamento!AI$15)),IF(INDEX(Import.PLE,Detalhamento!$E38,Detalhamento!AI$15)&lt;=mediçao,OFFSET(Import.PLQ,$A38-1,AI$15-1,1,1),0),0),[1]PLE!$AA$28*OFFSET(Import.PLQ,$A38-1,AI$15-1,1,1)),IF($E38&lt;&gt;1,IF(ISNUMBER(INDEX(Import.PLE,Detalhamento!$E38,Detalhamento!AI$15)),IF(INDEX(Import.PLE,Detalhamento!$E38,Detalhamento!AI$15)&lt;=mediçao,0,OFFSET(Import.PLQ,$A38-1,AI$15-1,1,1)),OFFSET(Import.PLQ,$A38-1,AI$15-1,1,1)),(1-[1]PLE!$AA$28)*OFFSET(Import.PLQ,$A38-1,AI$15-1,1,1))))</f>
        <v>0</v>
      </c>
      <c r="AJ38" s="7">
        <f ca="1">IF(AJ$13="",0,CHOOSE(Detalhamento.OpçãoServiços,OFFSET(Import.PLQ,$A38-1,AJ$15-1,1,1),IF($E38&lt;&gt;1,IF(ISNUMBER(INDEX(Import.PLE,Detalhamento!$E38,Detalhamento!AJ$15)),IF(INDEX(Import.PLE,Detalhamento!$E38,Detalhamento!AJ$15)&lt;=mediçao,OFFSET(Import.PLQ,$A38-1,AJ$15-1,1,1),0),0),[1]PLE!$AA$28*OFFSET(Import.PLQ,$A38-1,AJ$15-1,1,1)),IF($E38&lt;&gt;1,IF(ISNUMBER(INDEX(Import.PLE,Detalhamento!$E38,Detalhamento!AJ$15)),IF(INDEX(Import.PLE,Detalhamento!$E38,Detalhamento!AJ$15)&lt;=mediçao,0,OFFSET(Import.PLQ,$A38-1,AJ$15-1,1,1)),OFFSET(Import.PLQ,$A38-1,AJ$15-1,1,1)),(1-[1]PLE!$AA$28)*OFFSET(Import.PLQ,$A38-1,AJ$15-1,1,1))))</f>
        <v>0</v>
      </c>
      <c r="AK38" s="7">
        <f ca="1">IF(AK$13="",0,CHOOSE(Detalhamento.OpçãoServiços,OFFSET(Import.PLQ,$A38-1,AK$15-1,1,1),IF($E38&lt;&gt;1,IF(ISNUMBER(INDEX(Import.PLE,Detalhamento!$E38,Detalhamento!AK$15)),IF(INDEX(Import.PLE,Detalhamento!$E38,Detalhamento!AK$15)&lt;=mediçao,OFFSET(Import.PLQ,$A38-1,AK$15-1,1,1),0),0),[1]PLE!$AA$28*OFFSET(Import.PLQ,$A38-1,AK$15-1,1,1)),IF($E38&lt;&gt;1,IF(ISNUMBER(INDEX(Import.PLE,Detalhamento!$E38,Detalhamento!AK$15)),IF(INDEX(Import.PLE,Detalhamento!$E38,Detalhamento!AK$15)&lt;=mediçao,0,OFFSET(Import.PLQ,$A38-1,AK$15-1,1,1)),OFFSET(Import.PLQ,$A38-1,AK$15-1,1,1)),(1-[1]PLE!$AA$28)*OFFSET(Import.PLQ,$A38-1,AK$15-1,1,1))))</f>
        <v>0</v>
      </c>
      <c r="AL38" s="7">
        <f ca="1">IF(AL$13="",0,CHOOSE(Detalhamento.OpçãoServiços,OFFSET(Import.PLQ,$A38-1,AL$15-1,1,1),IF($E38&lt;&gt;1,IF(ISNUMBER(INDEX(Import.PLE,Detalhamento!$E38,Detalhamento!AL$15)),IF(INDEX(Import.PLE,Detalhamento!$E38,Detalhamento!AL$15)&lt;=mediçao,OFFSET(Import.PLQ,$A38-1,AL$15-1,1,1),0),0),[1]PLE!$AA$28*OFFSET(Import.PLQ,$A38-1,AL$15-1,1,1)),IF($E38&lt;&gt;1,IF(ISNUMBER(INDEX(Import.PLE,Detalhamento!$E38,Detalhamento!AL$15)),IF(INDEX(Import.PLE,Detalhamento!$E38,Detalhamento!AL$15)&lt;=mediçao,0,OFFSET(Import.PLQ,$A38-1,AL$15-1,1,1)),OFFSET(Import.PLQ,$A38-1,AL$15-1,1,1)),(1-[1]PLE!$AA$28)*OFFSET(Import.PLQ,$A38-1,AL$15-1,1,1))))</f>
        <v>0</v>
      </c>
      <c r="AM38" s="7">
        <f ca="1">IF(AM$13="",0,CHOOSE(Detalhamento.OpçãoServiços,OFFSET(Import.PLQ,$A38-1,AM$15-1,1,1),IF($E38&lt;&gt;1,IF(ISNUMBER(INDEX(Import.PLE,Detalhamento!$E38,Detalhamento!AM$15)),IF(INDEX(Import.PLE,Detalhamento!$E38,Detalhamento!AM$15)&lt;=mediçao,OFFSET(Import.PLQ,$A38-1,AM$15-1,1,1),0),0),[1]PLE!$AA$28*OFFSET(Import.PLQ,$A38-1,AM$15-1,1,1)),IF($E38&lt;&gt;1,IF(ISNUMBER(INDEX(Import.PLE,Detalhamento!$E38,Detalhamento!AM$15)),IF(INDEX(Import.PLE,Detalhamento!$E38,Detalhamento!AM$15)&lt;=mediçao,0,OFFSET(Import.PLQ,$A38-1,AM$15-1,1,1)),OFFSET(Import.PLQ,$A38-1,AM$15-1,1,1)),(1-[1]PLE!$AA$28)*OFFSET(Import.PLQ,$A38-1,AM$15-1,1,1))))</f>
        <v>0</v>
      </c>
      <c r="AN38" s="7">
        <f ca="1">IF(AN$13="",0,CHOOSE(Detalhamento.OpçãoServiços,OFFSET(Import.PLQ,$A38-1,AN$15-1,1,1),IF($E38&lt;&gt;1,IF(ISNUMBER(INDEX(Import.PLE,Detalhamento!$E38,Detalhamento!AN$15)),IF(INDEX(Import.PLE,Detalhamento!$E38,Detalhamento!AN$15)&lt;=mediçao,OFFSET(Import.PLQ,$A38-1,AN$15-1,1,1),0),0),[1]PLE!$AA$28*OFFSET(Import.PLQ,$A38-1,AN$15-1,1,1)),IF($E38&lt;&gt;1,IF(ISNUMBER(INDEX(Import.PLE,Detalhamento!$E38,Detalhamento!AN$15)),IF(INDEX(Import.PLE,Detalhamento!$E38,Detalhamento!AN$15)&lt;=mediçao,0,OFFSET(Import.PLQ,$A38-1,AN$15-1,1,1)),OFFSET(Import.PLQ,$A38-1,AN$15-1,1,1)),(1-[1]PLE!$AA$28)*OFFSET(Import.PLQ,$A38-1,AN$15-1,1,1))))</f>
        <v>0</v>
      </c>
      <c r="AO38" s="7">
        <f ca="1">IF(AO$13="",0,CHOOSE(Detalhamento.OpçãoServiços,OFFSET(Import.PLQ,$A38-1,AO$15-1,1,1),IF($E38&lt;&gt;1,IF(ISNUMBER(INDEX(Import.PLE,Detalhamento!$E38,Detalhamento!AO$15)),IF(INDEX(Import.PLE,Detalhamento!$E38,Detalhamento!AO$15)&lt;=mediçao,OFFSET(Import.PLQ,$A38-1,AO$15-1,1,1),0),0),[1]PLE!$AA$28*OFFSET(Import.PLQ,$A38-1,AO$15-1,1,1)),IF($E38&lt;&gt;1,IF(ISNUMBER(INDEX(Import.PLE,Detalhamento!$E38,Detalhamento!AO$15)),IF(INDEX(Import.PLE,Detalhamento!$E38,Detalhamento!AO$15)&lt;=mediçao,0,OFFSET(Import.PLQ,$A38-1,AO$15-1,1,1)),OFFSET(Import.PLQ,$A38-1,AO$15-1,1,1)),(1-[1]PLE!$AA$28)*OFFSET(Import.PLQ,$A38-1,AO$15-1,1,1))))</f>
        <v>0</v>
      </c>
      <c r="AP38" s="7">
        <f ca="1">IF(AP$13="",0,CHOOSE(Detalhamento.OpçãoServiços,OFFSET(Import.PLQ,$A38-1,AP$15-1,1,1),IF($E38&lt;&gt;1,IF(ISNUMBER(INDEX(Import.PLE,Detalhamento!$E38,Detalhamento!AP$15)),IF(INDEX(Import.PLE,Detalhamento!$E38,Detalhamento!AP$15)&lt;=mediçao,OFFSET(Import.PLQ,$A38-1,AP$15-1,1,1),0),0),[1]PLE!$AA$28*OFFSET(Import.PLQ,$A38-1,AP$15-1,1,1)),IF($E38&lt;&gt;1,IF(ISNUMBER(INDEX(Import.PLE,Detalhamento!$E38,Detalhamento!AP$15)),IF(INDEX(Import.PLE,Detalhamento!$E38,Detalhamento!AP$15)&lt;=mediçao,0,OFFSET(Import.PLQ,$A38-1,AP$15-1,1,1)),OFFSET(Import.PLQ,$A38-1,AP$15-1,1,1)),(1-[1]PLE!$AA$28)*OFFSET(Import.PLQ,$A38-1,AP$15-1,1,1))))</f>
        <v>0</v>
      </c>
      <c r="AQ38" s="7">
        <f ca="1">IF(AQ$13="",0,CHOOSE(Detalhamento.OpçãoServiços,OFFSET(Import.PLQ,$A38-1,AQ$15-1,1,1),IF($E38&lt;&gt;1,IF(ISNUMBER(INDEX(Import.PLE,Detalhamento!$E38,Detalhamento!AQ$15)),IF(INDEX(Import.PLE,Detalhamento!$E38,Detalhamento!AQ$15)&lt;=mediçao,OFFSET(Import.PLQ,$A38-1,AQ$15-1,1,1),0),0),[1]PLE!$AA$28*OFFSET(Import.PLQ,$A38-1,AQ$15-1,1,1)),IF($E38&lt;&gt;1,IF(ISNUMBER(INDEX(Import.PLE,Detalhamento!$E38,Detalhamento!AQ$15)),IF(INDEX(Import.PLE,Detalhamento!$E38,Detalhamento!AQ$15)&lt;=mediçao,0,OFFSET(Import.PLQ,$A38-1,AQ$15-1,1,1)),OFFSET(Import.PLQ,$A38-1,AQ$15-1,1,1)),(1-[1]PLE!$AA$28)*OFFSET(Import.PLQ,$A38-1,AQ$15-1,1,1))))</f>
        <v>0</v>
      </c>
      <c r="AR38" s="7">
        <f ca="1">IF(AR$13="",0,CHOOSE(Detalhamento.OpçãoServiços,OFFSET(Import.PLQ,$A38-1,AR$15-1,1,1),IF($E38&lt;&gt;1,IF(ISNUMBER(INDEX(Import.PLE,Detalhamento!$E38,Detalhamento!AR$15)),IF(INDEX(Import.PLE,Detalhamento!$E38,Detalhamento!AR$15)&lt;=mediçao,OFFSET(Import.PLQ,$A38-1,AR$15-1,1,1),0),0),[1]PLE!$AA$28*OFFSET(Import.PLQ,$A38-1,AR$15-1,1,1)),IF($E38&lt;&gt;1,IF(ISNUMBER(INDEX(Import.PLE,Detalhamento!$E38,Detalhamento!AR$15)),IF(INDEX(Import.PLE,Detalhamento!$E38,Detalhamento!AR$15)&lt;=mediçao,0,OFFSET(Import.PLQ,$A38-1,AR$15-1,1,1)),OFFSET(Import.PLQ,$A38-1,AR$15-1,1,1)),(1-[1]PLE!$AA$28)*OFFSET(Import.PLQ,$A38-1,AR$15-1,1,1))))</f>
        <v>0</v>
      </c>
      <c r="AS38" s="7">
        <f ca="1">IF(AS$13="",0,CHOOSE(Detalhamento.OpçãoServiços,OFFSET(Import.PLQ,$A38-1,AS$15-1,1,1),IF($E38&lt;&gt;1,IF(ISNUMBER(INDEX(Import.PLE,Detalhamento!$E38,Detalhamento!AS$15)),IF(INDEX(Import.PLE,Detalhamento!$E38,Detalhamento!AS$15)&lt;=mediçao,OFFSET(Import.PLQ,$A38-1,AS$15-1,1,1),0),0),[1]PLE!$AA$28*OFFSET(Import.PLQ,$A38-1,AS$15-1,1,1)),IF($E38&lt;&gt;1,IF(ISNUMBER(INDEX(Import.PLE,Detalhamento!$E38,Detalhamento!AS$15)),IF(INDEX(Import.PLE,Detalhamento!$E38,Detalhamento!AS$15)&lt;=mediçao,0,OFFSET(Import.PLQ,$A38-1,AS$15-1,1,1)),OFFSET(Import.PLQ,$A38-1,AS$15-1,1,1)),(1-[1]PLE!$AA$28)*OFFSET(Import.PLQ,$A38-1,AS$15-1,1,1))))</f>
        <v>0</v>
      </c>
      <c r="AT38" s="7">
        <f ca="1">IF(AT$13="",0,CHOOSE(Detalhamento.OpçãoServiços,OFFSET(Import.PLQ,$A38-1,AT$15-1,1,1),IF($E38&lt;&gt;1,IF(ISNUMBER(INDEX(Import.PLE,Detalhamento!$E38,Detalhamento!AT$15)),IF(INDEX(Import.PLE,Detalhamento!$E38,Detalhamento!AT$15)&lt;=mediçao,OFFSET(Import.PLQ,$A38-1,AT$15-1,1,1),0),0),[1]PLE!$AA$28*OFFSET(Import.PLQ,$A38-1,AT$15-1,1,1)),IF($E38&lt;&gt;1,IF(ISNUMBER(INDEX(Import.PLE,Detalhamento!$E38,Detalhamento!AT$15)),IF(INDEX(Import.PLE,Detalhamento!$E38,Detalhamento!AT$15)&lt;=mediçao,0,OFFSET(Import.PLQ,$A38-1,AT$15-1,1,1)),OFFSET(Import.PLQ,$A38-1,AT$15-1,1,1)),(1-[1]PLE!$AA$28)*OFFSET(Import.PLQ,$A38-1,AT$15-1,1,1))))</f>
        <v>0</v>
      </c>
      <c r="AU38" s="7">
        <f ca="1">IF(AU$13="",0,CHOOSE(Detalhamento.OpçãoServiços,OFFSET(Import.PLQ,$A38-1,AU$15-1,1,1),IF($E38&lt;&gt;1,IF(ISNUMBER(INDEX(Import.PLE,Detalhamento!$E38,Detalhamento!AU$15)),IF(INDEX(Import.PLE,Detalhamento!$E38,Detalhamento!AU$15)&lt;=mediçao,OFFSET(Import.PLQ,$A38-1,AU$15-1,1,1),0),0),[1]PLE!$AA$28*OFFSET(Import.PLQ,$A38-1,AU$15-1,1,1)),IF($E38&lt;&gt;1,IF(ISNUMBER(INDEX(Import.PLE,Detalhamento!$E38,Detalhamento!AU$15)),IF(INDEX(Import.PLE,Detalhamento!$E38,Detalhamento!AU$15)&lt;=mediçao,0,OFFSET(Import.PLQ,$A38-1,AU$15-1,1,1)),OFFSET(Import.PLQ,$A38-1,AU$15-1,1,1)),(1-[1]PLE!$AA$28)*OFFSET(Import.PLQ,$A38-1,AU$15-1,1,1))))</f>
        <v>0</v>
      </c>
      <c r="AV38" s="7">
        <f ca="1">IF(AV$13="",0,CHOOSE(Detalhamento.OpçãoServiços,OFFSET(Import.PLQ,$A38-1,AV$15-1,1,1),IF($E38&lt;&gt;1,IF(ISNUMBER(INDEX(Import.PLE,Detalhamento!$E38,Detalhamento!AV$15)),IF(INDEX(Import.PLE,Detalhamento!$E38,Detalhamento!AV$15)&lt;=mediçao,OFFSET(Import.PLQ,$A38-1,AV$15-1,1,1),0),0),[1]PLE!$AA$28*OFFSET(Import.PLQ,$A38-1,AV$15-1,1,1)),IF($E38&lt;&gt;1,IF(ISNUMBER(INDEX(Import.PLE,Detalhamento!$E38,Detalhamento!AV$15)),IF(INDEX(Import.PLE,Detalhamento!$E38,Detalhamento!AV$15)&lt;=mediçao,0,OFFSET(Import.PLQ,$A38-1,AV$15-1,1,1)),OFFSET(Import.PLQ,$A38-1,AV$15-1,1,1)),(1-[1]PLE!$AA$28)*OFFSET(Import.PLQ,$A38-1,AV$15-1,1,1))))</f>
        <v>0</v>
      </c>
      <c r="AW38" s="7">
        <f ca="1">IF(AW$13="",0,CHOOSE(Detalhamento.OpçãoServiços,OFFSET(Import.PLQ,$A38-1,AW$15-1,1,1),IF($E38&lt;&gt;1,IF(ISNUMBER(INDEX(Import.PLE,Detalhamento!$E38,Detalhamento!AW$15)),IF(INDEX(Import.PLE,Detalhamento!$E38,Detalhamento!AW$15)&lt;=mediçao,OFFSET(Import.PLQ,$A38-1,AW$15-1,1,1),0),0),[1]PLE!$AA$28*OFFSET(Import.PLQ,$A38-1,AW$15-1,1,1)),IF($E38&lt;&gt;1,IF(ISNUMBER(INDEX(Import.PLE,Detalhamento!$E38,Detalhamento!AW$15)),IF(INDEX(Import.PLE,Detalhamento!$E38,Detalhamento!AW$15)&lt;=mediçao,0,OFFSET(Import.PLQ,$A38-1,AW$15-1,1,1)),OFFSET(Import.PLQ,$A38-1,AW$15-1,1,1)),(1-[1]PLE!$AA$28)*OFFSET(Import.PLQ,$A38-1,AW$15-1,1,1))))</f>
        <v>0</v>
      </c>
      <c r="AX38" s="7">
        <f ca="1">IF(AX$13="",0,CHOOSE(Detalhamento.OpçãoServiços,OFFSET(Import.PLQ,$A38-1,AX$15-1,1,1),IF($E38&lt;&gt;1,IF(ISNUMBER(INDEX(Import.PLE,Detalhamento!$E38,Detalhamento!AX$15)),IF(INDEX(Import.PLE,Detalhamento!$E38,Detalhamento!AX$15)&lt;=mediçao,OFFSET(Import.PLQ,$A38-1,AX$15-1,1,1),0),0),[1]PLE!$AA$28*OFFSET(Import.PLQ,$A38-1,AX$15-1,1,1)),IF($E38&lt;&gt;1,IF(ISNUMBER(INDEX(Import.PLE,Detalhamento!$E38,Detalhamento!AX$15)),IF(INDEX(Import.PLE,Detalhamento!$E38,Detalhamento!AX$15)&lt;=mediçao,0,OFFSET(Import.PLQ,$A38-1,AX$15-1,1,1)),OFFSET(Import.PLQ,$A38-1,AX$15-1,1,1)),(1-[1]PLE!$AA$28)*OFFSET(Import.PLQ,$A38-1,AX$15-1,1,1))))</f>
        <v>0</v>
      </c>
      <c r="AY38" s="7">
        <f ca="1">IF(AY$13="",0,CHOOSE(Detalhamento.OpçãoServiços,OFFSET(Import.PLQ,$A38-1,AY$15-1,1,1),IF($E38&lt;&gt;1,IF(ISNUMBER(INDEX(Import.PLE,Detalhamento!$E38,Detalhamento!AY$15)),IF(INDEX(Import.PLE,Detalhamento!$E38,Detalhamento!AY$15)&lt;=mediçao,OFFSET(Import.PLQ,$A38-1,AY$15-1,1,1),0),0),[1]PLE!$AA$28*OFFSET(Import.PLQ,$A38-1,AY$15-1,1,1)),IF($E38&lt;&gt;1,IF(ISNUMBER(INDEX(Import.PLE,Detalhamento!$E38,Detalhamento!AY$15)),IF(INDEX(Import.PLE,Detalhamento!$E38,Detalhamento!AY$15)&lt;=mediçao,0,OFFSET(Import.PLQ,$A38-1,AY$15-1,1,1)),OFFSET(Import.PLQ,$A38-1,AY$15-1,1,1)),(1-[1]PLE!$AA$28)*OFFSET(Import.PLQ,$A38-1,AY$15-1,1,1))))</f>
        <v>0</v>
      </c>
      <c r="AZ38" s="7">
        <f ca="1">IF(AZ$13="",0,CHOOSE(Detalhamento.OpçãoServiços,OFFSET(Import.PLQ,$A38-1,AZ$15-1,1,1),IF($E38&lt;&gt;1,IF(ISNUMBER(INDEX(Import.PLE,Detalhamento!$E38,Detalhamento!AZ$15)),IF(INDEX(Import.PLE,Detalhamento!$E38,Detalhamento!AZ$15)&lt;=mediçao,OFFSET(Import.PLQ,$A38-1,AZ$15-1,1,1),0),0),[1]PLE!$AA$28*OFFSET(Import.PLQ,$A38-1,AZ$15-1,1,1)),IF($E38&lt;&gt;1,IF(ISNUMBER(INDEX(Import.PLE,Detalhamento!$E38,Detalhamento!AZ$15)),IF(INDEX(Import.PLE,Detalhamento!$E38,Detalhamento!AZ$15)&lt;=mediçao,0,OFFSET(Import.PLQ,$A38-1,AZ$15-1,1,1)),OFFSET(Import.PLQ,$A38-1,AZ$15-1,1,1)),(1-[1]PLE!$AA$28)*OFFSET(Import.PLQ,$A38-1,AZ$15-1,1,1))))</f>
        <v>0</v>
      </c>
      <c r="BA38" s="7">
        <f ca="1">IF(BA$13="",0,CHOOSE(Detalhamento.OpçãoServiços,OFFSET(Import.PLQ,$A38-1,BA$15-1,1,1),IF($E38&lt;&gt;1,IF(ISNUMBER(INDEX(Import.PLE,Detalhamento!$E38,Detalhamento!BA$15)),IF(INDEX(Import.PLE,Detalhamento!$E38,Detalhamento!BA$15)&lt;=mediçao,OFFSET(Import.PLQ,$A38-1,BA$15-1,1,1),0),0),[1]PLE!$AA$28*OFFSET(Import.PLQ,$A38-1,BA$15-1,1,1)),IF($E38&lt;&gt;1,IF(ISNUMBER(INDEX(Import.PLE,Detalhamento!$E38,Detalhamento!BA$15)),IF(INDEX(Import.PLE,Detalhamento!$E38,Detalhamento!BA$15)&lt;=mediçao,0,OFFSET(Import.PLQ,$A38-1,BA$15-1,1,1)),OFFSET(Import.PLQ,$A38-1,BA$15-1,1,1)),(1-[1]PLE!$AA$28)*OFFSET(Import.PLQ,$A38-1,BA$15-1,1,1))))</f>
        <v>0</v>
      </c>
      <c r="BB38" s="7">
        <f ca="1">IF(BB$13="",0,CHOOSE(Detalhamento.OpçãoServiços,OFFSET(Import.PLQ,$A38-1,BB$15-1,1,1),IF($E38&lt;&gt;1,IF(ISNUMBER(INDEX(Import.PLE,Detalhamento!$E38,Detalhamento!BB$15)),IF(INDEX(Import.PLE,Detalhamento!$E38,Detalhamento!BB$15)&lt;=mediçao,OFFSET(Import.PLQ,$A38-1,BB$15-1,1,1),0),0),[1]PLE!$AA$28*OFFSET(Import.PLQ,$A38-1,BB$15-1,1,1)),IF($E38&lt;&gt;1,IF(ISNUMBER(INDEX(Import.PLE,Detalhamento!$E38,Detalhamento!BB$15)),IF(INDEX(Import.PLE,Detalhamento!$E38,Detalhamento!BB$15)&lt;=mediçao,0,OFFSET(Import.PLQ,$A38-1,BB$15-1,1,1)),OFFSET(Import.PLQ,$A38-1,BB$15-1,1,1)),(1-[1]PLE!$AA$28)*OFFSET(Import.PLQ,$A38-1,BB$15-1,1,1))))</f>
        <v>0</v>
      </c>
      <c r="BC38" s="7">
        <f ca="1">IF(BC$13="",0,CHOOSE(Detalhamento.OpçãoServiços,OFFSET(Import.PLQ,$A38-1,BC$15-1,1,1),IF($E38&lt;&gt;1,IF(ISNUMBER(INDEX(Import.PLE,Detalhamento!$E38,Detalhamento!BC$15)),IF(INDEX(Import.PLE,Detalhamento!$E38,Detalhamento!BC$15)&lt;=mediçao,OFFSET(Import.PLQ,$A38-1,BC$15-1,1,1),0),0),[1]PLE!$AA$28*OFFSET(Import.PLQ,$A38-1,BC$15-1,1,1)),IF($E38&lt;&gt;1,IF(ISNUMBER(INDEX(Import.PLE,Detalhamento!$E38,Detalhamento!BC$15)),IF(INDEX(Import.PLE,Detalhamento!$E38,Detalhamento!BC$15)&lt;=mediçao,0,OFFSET(Import.PLQ,$A38-1,BC$15-1,1,1)),OFFSET(Import.PLQ,$A38-1,BC$15-1,1,1)),(1-[1]PLE!$AA$28)*OFFSET(Import.PLQ,$A38-1,BC$15-1,1,1))))</f>
        <v>0</v>
      </c>
      <c r="BD38" s="7">
        <f ca="1">IF(BD$13="",0,CHOOSE(Detalhamento.OpçãoServiços,OFFSET(Import.PLQ,$A38-1,BD$15-1,1,1),IF($E38&lt;&gt;1,IF(ISNUMBER(INDEX(Import.PLE,Detalhamento!$E38,Detalhamento!BD$15)),IF(INDEX(Import.PLE,Detalhamento!$E38,Detalhamento!BD$15)&lt;=mediçao,OFFSET(Import.PLQ,$A38-1,BD$15-1,1,1),0),0),[1]PLE!$AA$28*OFFSET(Import.PLQ,$A38-1,BD$15-1,1,1)),IF($E38&lt;&gt;1,IF(ISNUMBER(INDEX(Import.PLE,Detalhamento!$E38,Detalhamento!BD$15)),IF(INDEX(Import.PLE,Detalhamento!$E38,Detalhamento!BD$15)&lt;=mediçao,0,OFFSET(Import.PLQ,$A38-1,BD$15-1,1,1)),OFFSET(Import.PLQ,$A38-1,BD$15-1,1,1)),(1-[1]PLE!$AA$28)*OFFSET(Import.PLQ,$A38-1,BD$15-1,1,1))))</f>
        <v>0</v>
      </c>
      <c r="BE38" s="7">
        <f ca="1">IF(BE$13="",0,CHOOSE(Detalhamento.OpçãoServiços,OFFSET(Import.PLQ,$A38-1,BE$15-1,1,1),IF($E38&lt;&gt;1,IF(ISNUMBER(INDEX(Import.PLE,Detalhamento!$E38,Detalhamento!BE$15)),IF(INDEX(Import.PLE,Detalhamento!$E38,Detalhamento!BE$15)&lt;=mediçao,OFFSET(Import.PLQ,$A38-1,BE$15-1,1,1),0),0),[1]PLE!$AA$28*OFFSET(Import.PLQ,$A38-1,BE$15-1,1,1)),IF($E38&lt;&gt;1,IF(ISNUMBER(INDEX(Import.PLE,Detalhamento!$E38,Detalhamento!BE$15)),IF(INDEX(Import.PLE,Detalhamento!$E38,Detalhamento!BE$15)&lt;=mediçao,0,OFFSET(Import.PLQ,$A38-1,BE$15-1,1,1)),OFFSET(Import.PLQ,$A38-1,BE$15-1,1,1)),(1-[1]PLE!$AA$28)*OFFSET(Import.PLQ,$A38-1,BE$15-1,1,1))))</f>
        <v>0</v>
      </c>
      <c r="BF38" s="7">
        <f ca="1">IF(BF$13="",0,CHOOSE(Detalhamento.OpçãoServiços,OFFSET(Import.PLQ,$A38-1,BF$15-1,1,1),IF($E38&lt;&gt;1,IF(ISNUMBER(INDEX(Import.PLE,Detalhamento!$E38,Detalhamento!BF$15)),IF(INDEX(Import.PLE,Detalhamento!$E38,Detalhamento!BF$15)&lt;=mediçao,OFFSET(Import.PLQ,$A38-1,BF$15-1,1,1),0),0),[1]PLE!$AA$28*OFFSET(Import.PLQ,$A38-1,BF$15-1,1,1)),IF($E38&lt;&gt;1,IF(ISNUMBER(INDEX(Import.PLE,Detalhamento!$E38,Detalhamento!BF$15)),IF(INDEX(Import.PLE,Detalhamento!$E38,Detalhamento!BF$15)&lt;=mediçao,0,OFFSET(Import.PLQ,$A38-1,BF$15-1,1,1)),OFFSET(Import.PLQ,$A38-1,BF$15-1,1,1)),(1-[1]PLE!$AA$28)*OFFSET(Import.PLQ,$A38-1,BF$15-1,1,1))))</f>
        <v>0</v>
      </c>
      <c r="BG38" s="7">
        <f ca="1">IF(BG$13="",0,CHOOSE(Detalhamento.OpçãoServiços,OFFSET(Import.PLQ,$A38-1,BG$15-1,1,1),IF($E38&lt;&gt;1,IF(ISNUMBER(INDEX(Import.PLE,Detalhamento!$E38,Detalhamento!BG$15)),IF(INDEX(Import.PLE,Detalhamento!$E38,Detalhamento!BG$15)&lt;=mediçao,OFFSET(Import.PLQ,$A38-1,BG$15-1,1,1),0),0),[1]PLE!$AA$28*OFFSET(Import.PLQ,$A38-1,BG$15-1,1,1)),IF($E38&lt;&gt;1,IF(ISNUMBER(INDEX(Import.PLE,Detalhamento!$E38,Detalhamento!BG$15)),IF(INDEX(Import.PLE,Detalhamento!$E38,Detalhamento!BG$15)&lt;=mediçao,0,OFFSET(Import.PLQ,$A38-1,BG$15-1,1,1)),OFFSET(Import.PLQ,$A38-1,BG$15-1,1,1)),(1-[1]PLE!$AA$28)*OFFSET(Import.PLQ,$A38-1,BG$15-1,1,1))))</f>
        <v>0</v>
      </c>
      <c r="BH38" s="7">
        <f ca="1">IF(BH$13="",0,CHOOSE(Detalhamento.OpçãoServiços,OFFSET(Import.PLQ,$A38-1,BH$15-1,1,1),IF($E38&lt;&gt;1,IF(ISNUMBER(INDEX(Import.PLE,Detalhamento!$E38,Detalhamento!BH$15)),IF(INDEX(Import.PLE,Detalhamento!$E38,Detalhamento!BH$15)&lt;=mediçao,OFFSET(Import.PLQ,$A38-1,BH$15-1,1,1),0),0),[1]PLE!$AA$28*OFFSET(Import.PLQ,$A38-1,BH$15-1,1,1)),IF($E38&lt;&gt;1,IF(ISNUMBER(INDEX(Import.PLE,Detalhamento!$E38,Detalhamento!BH$15)),IF(INDEX(Import.PLE,Detalhamento!$E38,Detalhamento!BH$15)&lt;=mediçao,0,OFFSET(Import.PLQ,$A38-1,BH$15-1,1,1)),OFFSET(Import.PLQ,$A38-1,BH$15-1,1,1)),(1-[1]PLE!$AA$28)*OFFSET(Import.PLQ,$A38-1,BH$15-1,1,1))))</f>
        <v>0</v>
      </c>
      <c r="BI38" s="7">
        <f ca="1">IF(BI$13="",0,CHOOSE(Detalhamento.OpçãoServiços,OFFSET(Import.PLQ,$A38-1,BI$15-1,1,1),IF($E38&lt;&gt;1,IF(ISNUMBER(INDEX(Import.PLE,Detalhamento!$E38,Detalhamento!BI$15)),IF(INDEX(Import.PLE,Detalhamento!$E38,Detalhamento!BI$15)&lt;=mediçao,OFFSET(Import.PLQ,$A38-1,BI$15-1,1,1),0),0),[1]PLE!$AA$28*OFFSET(Import.PLQ,$A38-1,BI$15-1,1,1)),IF($E38&lt;&gt;1,IF(ISNUMBER(INDEX(Import.PLE,Detalhamento!$E38,Detalhamento!BI$15)),IF(INDEX(Import.PLE,Detalhamento!$E38,Detalhamento!BI$15)&lt;=mediçao,0,OFFSET(Import.PLQ,$A38-1,BI$15-1,1,1)),OFFSET(Import.PLQ,$A38-1,BI$15-1,1,1)),(1-[1]PLE!$AA$28)*OFFSET(Import.PLQ,$A38-1,BI$15-1,1,1))))</f>
        <v>0</v>
      </c>
    </row>
    <row r="39" spans="1:61" ht="56.25" x14ac:dyDescent="0.2">
      <c r="A39" s="1">
        <v>18</v>
      </c>
      <c r="B39" s="2" t="str">
        <f ca="1">OFFSET(LIorçamento,$A39-1,B$16,1,1)</f>
        <v>Serviço</v>
      </c>
      <c r="E39" s="3">
        <f ca="1">OFFSET(LIorçamento,$A39-1,E$16,1,1)</f>
        <v>4</v>
      </c>
      <c r="F39" s="4">
        <f ca="1">CHOOSE($B$8,IF(OR(Nível="Serviço",Nível="Evento"),E39*10^4+IF(Nível&lt;&gt;"Evento",A39,0),0),IF(Nível&lt;&gt;"Evento",A39,0))</f>
        <v>40018</v>
      </c>
      <c r="G39" s="4" t="str">
        <f ca="1">OFFSET(LIorçamento,$A39-1,G$16,1,1)</f>
        <v>3.9</v>
      </c>
      <c r="H39" s="5" t="str">
        <f ca="1">OFFSET(LIorçamento,$A39-1,H$16,1,1)</f>
        <v xml:space="preserve">LASTRO DE VALA COM PREPARO DE FUNDO, LARGURA MENOR QUE 1,5 M, COM CAMA DA DE AREIA, LANÇAMENTO MECANIZADO, EM LOCAL COM NÍVEL BAIXO DE INTERFERÊNCIA. AF_06/2016
  </v>
      </c>
      <c r="I39" s="6" t="str">
        <f ca="1">IF(OR(Nível="Serviço",Nível="evento"),OFFSET(LIorçamento,$A39-1,I$16,1,1),"")</f>
        <v>M³</v>
      </c>
      <c r="J39" s="7">
        <f ca="1">IF(OR(Nível="Serviço",Nível="evento"),SUM(L39:BI39),"")</f>
        <v>62.760000000000005</v>
      </c>
      <c r="K39" s="8"/>
      <c r="L39" s="7">
        <f ca="1">IF(L$13="",0,CHOOSE(Detalhamento.OpçãoServiços,OFFSET(Import.PLQ,$A39-1,L$15-1,1,1),IF($E39&lt;&gt;1,IF(ISNUMBER(INDEX(Import.PLE,Detalhamento!$E39,Detalhamento!L$15)),IF(INDEX(Import.PLE,Detalhamento!$E39,Detalhamento!L$15)&lt;=mediçao,OFFSET(Import.PLQ,$A39-1,L$15-1,1,1),0),0),[1]PLE!$AA$28*OFFSET(Import.PLQ,$A39-1,L$15-1,1,1)),IF($E39&lt;&gt;1,IF(ISNUMBER(INDEX(Import.PLE,Detalhamento!$E39,Detalhamento!L$15)),IF(INDEX(Import.PLE,Detalhamento!$E39,Detalhamento!L$15)&lt;=mediçao,0,OFFSET(Import.PLQ,$A39-1,L$15-1,1,1)),OFFSET(Import.PLQ,$A39-1,L$15-1,1,1)),(1-[1]PLE!$AA$28)*OFFSET(Import.PLQ,$A39-1,L$15-1,1,1))))</f>
        <v>0</v>
      </c>
      <c r="M39" s="7">
        <f ca="1">IF(M$13="",0,CHOOSE(Detalhamento.OpçãoServiços,OFFSET(Import.PLQ,$A39-1,M$15-1,1,1),IF($E39&lt;&gt;1,IF(ISNUMBER(INDEX(Import.PLE,Detalhamento!$E39,Detalhamento!M$15)),IF(INDEX(Import.PLE,Detalhamento!$E39,Detalhamento!M$15)&lt;=mediçao,OFFSET(Import.PLQ,$A39-1,M$15-1,1,1),0),0),[1]PLE!$AA$28*OFFSET(Import.PLQ,$A39-1,M$15-1,1,1)),IF($E39&lt;&gt;1,IF(ISNUMBER(INDEX(Import.PLE,Detalhamento!$E39,Detalhamento!M$15)),IF(INDEX(Import.PLE,Detalhamento!$E39,Detalhamento!M$15)&lt;=mediçao,0,OFFSET(Import.PLQ,$A39-1,M$15-1,1,1)),OFFSET(Import.PLQ,$A39-1,M$15-1,1,1)),(1-[1]PLE!$AA$28)*OFFSET(Import.PLQ,$A39-1,M$15-1,1,1))))</f>
        <v>18.22</v>
      </c>
      <c r="N39" s="7">
        <f ca="1">IF(N$13="",0,CHOOSE(Detalhamento.OpçãoServiços,OFFSET(Import.PLQ,$A39-1,N$15-1,1,1),IF($E39&lt;&gt;1,IF(ISNUMBER(INDEX(Import.PLE,Detalhamento!$E39,Detalhamento!N$15)),IF(INDEX(Import.PLE,Detalhamento!$E39,Detalhamento!N$15)&lt;=mediçao,OFFSET(Import.PLQ,$A39-1,N$15-1,1,1),0),0),[1]PLE!$AA$28*OFFSET(Import.PLQ,$A39-1,N$15-1,1,1)),IF($E39&lt;&gt;1,IF(ISNUMBER(INDEX(Import.PLE,Detalhamento!$E39,Detalhamento!N$15)),IF(INDEX(Import.PLE,Detalhamento!$E39,Detalhamento!N$15)&lt;=mediçao,0,OFFSET(Import.PLQ,$A39-1,N$15-1,1,1)),OFFSET(Import.PLQ,$A39-1,N$15-1,1,1)),(1-[1]PLE!$AA$28)*OFFSET(Import.PLQ,$A39-1,N$15-1,1,1))))</f>
        <v>14.85</v>
      </c>
      <c r="O39" s="7">
        <f ca="1">IF(O$13="",0,CHOOSE(Detalhamento.OpçãoServiços,OFFSET(Import.PLQ,$A39-1,O$15-1,1,1),IF($E39&lt;&gt;1,IF(ISNUMBER(INDEX(Import.PLE,Detalhamento!$E39,Detalhamento!O$15)),IF(INDEX(Import.PLE,Detalhamento!$E39,Detalhamento!O$15)&lt;=mediçao,OFFSET(Import.PLQ,$A39-1,O$15-1,1,1),0),0),[1]PLE!$AA$28*OFFSET(Import.PLQ,$A39-1,O$15-1,1,1)),IF($E39&lt;&gt;1,IF(ISNUMBER(INDEX(Import.PLE,Detalhamento!$E39,Detalhamento!O$15)),IF(INDEX(Import.PLE,Detalhamento!$E39,Detalhamento!O$15)&lt;=mediçao,0,OFFSET(Import.PLQ,$A39-1,O$15-1,1,1)),OFFSET(Import.PLQ,$A39-1,O$15-1,1,1)),(1-[1]PLE!$AA$28)*OFFSET(Import.PLQ,$A39-1,O$15-1,1,1))))</f>
        <v>9.7100000000000009</v>
      </c>
      <c r="P39" s="7">
        <f ca="1">IF(P$13="",0,CHOOSE(Detalhamento.OpçãoServiços,OFFSET(Import.PLQ,$A39-1,P$15-1,1,1),IF($E39&lt;&gt;1,IF(ISNUMBER(INDEX(Import.PLE,Detalhamento!$E39,Detalhamento!P$15)),IF(INDEX(Import.PLE,Detalhamento!$E39,Detalhamento!P$15)&lt;=mediçao,OFFSET(Import.PLQ,$A39-1,P$15-1,1,1),0),0),[1]PLE!$AA$28*OFFSET(Import.PLQ,$A39-1,P$15-1,1,1)),IF($E39&lt;&gt;1,IF(ISNUMBER(INDEX(Import.PLE,Detalhamento!$E39,Detalhamento!P$15)),IF(INDEX(Import.PLE,Detalhamento!$E39,Detalhamento!P$15)&lt;=mediçao,0,OFFSET(Import.PLQ,$A39-1,P$15-1,1,1)),OFFSET(Import.PLQ,$A39-1,P$15-1,1,1)),(1-[1]PLE!$AA$28)*OFFSET(Import.PLQ,$A39-1,P$15-1,1,1))))</f>
        <v>9.6999999999999993</v>
      </c>
      <c r="Q39" s="7">
        <f ca="1">IF(Q$13="",0,CHOOSE(Detalhamento.OpçãoServiços,OFFSET(Import.PLQ,$A39-1,Q$15-1,1,1),IF($E39&lt;&gt;1,IF(ISNUMBER(INDEX(Import.PLE,Detalhamento!$E39,Detalhamento!Q$15)),IF(INDEX(Import.PLE,Detalhamento!$E39,Detalhamento!Q$15)&lt;=mediçao,OFFSET(Import.PLQ,$A39-1,Q$15-1,1,1),0),0),[1]PLE!$AA$28*OFFSET(Import.PLQ,$A39-1,Q$15-1,1,1)),IF($E39&lt;&gt;1,IF(ISNUMBER(INDEX(Import.PLE,Detalhamento!$E39,Detalhamento!Q$15)),IF(INDEX(Import.PLE,Detalhamento!$E39,Detalhamento!Q$15)&lt;=mediçao,0,OFFSET(Import.PLQ,$A39-1,Q$15-1,1,1)),OFFSET(Import.PLQ,$A39-1,Q$15-1,1,1)),(1-[1]PLE!$AA$28)*OFFSET(Import.PLQ,$A39-1,Q$15-1,1,1))))</f>
        <v>10.28</v>
      </c>
      <c r="R39" s="7">
        <f ca="1">IF(R$13="",0,CHOOSE(Detalhamento.OpçãoServiços,OFFSET(Import.PLQ,$A39-1,R$15-1,1,1),IF($E39&lt;&gt;1,IF(ISNUMBER(INDEX(Import.PLE,Detalhamento!$E39,Detalhamento!R$15)),IF(INDEX(Import.PLE,Detalhamento!$E39,Detalhamento!R$15)&lt;=mediçao,OFFSET(Import.PLQ,$A39-1,R$15-1,1,1),0),0),[1]PLE!$AA$28*OFFSET(Import.PLQ,$A39-1,R$15-1,1,1)),IF($E39&lt;&gt;1,IF(ISNUMBER(INDEX(Import.PLE,Detalhamento!$E39,Detalhamento!R$15)),IF(INDEX(Import.PLE,Detalhamento!$E39,Detalhamento!R$15)&lt;=mediçao,0,OFFSET(Import.PLQ,$A39-1,R$15-1,1,1)),OFFSET(Import.PLQ,$A39-1,R$15-1,1,1)),(1-[1]PLE!$AA$28)*OFFSET(Import.PLQ,$A39-1,R$15-1,1,1))))</f>
        <v>0</v>
      </c>
      <c r="S39" s="7">
        <f ca="1">IF(S$13="",0,CHOOSE(Detalhamento.OpçãoServiços,OFFSET(Import.PLQ,$A39-1,S$15-1,1,1),IF($E39&lt;&gt;1,IF(ISNUMBER(INDEX(Import.PLE,Detalhamento!$E39,Detalhamento!S$15)),IF(INDEX(Import.PLE,Detalhamento!$E39,Detalhamento!S$15)&lt;=mediçao,OFFSET(Import.PLQ,$A39-1,S$15-1,1,1),0),0),[1]PLE!$AA$28*OFFSET(Import.PLQ,$A39-1,S$15-1,1,1)),IF($E39&lt;&gt;1,IF(ISNUMBER(INDEX(Import.PLE,Detalhamento!$E39,Detalhamento!S$15)),IF(INDEX(Import.PLE,Detalhamento!$E39,Detalhamento!S$15)&lt;=mediçao,0,OFFSET(Import.PLQ,$A39-1,S$15-1,1,1)),OFFSET(Import.PLQ,$A39-1,S$15-1,1,1)),(1-[1]PLE!$AA$28)*OFFSET(Import.PLQ,$A39-1,S$15-1,1,1))))</f>
        <v>0</v>
      </c>
      <c r="T39" s="7">
        <f ca="1">IF(T$13="",0,CHOOSE(Detalhamento.OpçãoServiços,OFFSET(Import.PLQ,$A39-1,T$15-1,1,1),IF($E39&lt;&gt;1,IF(ISNUMBER(INDEX(Import.PLE,Detalhamento!$E39,Detalhamento!T$15)),IF(INDEX(Import.PLE,Detalhamento!$E39,Detalhamento!T$15)&lt;=mediçao,OFFSET(Import.PLQ,$A39-1,T$15-1,1,1),0),0),[1]PLE!$AA$28*OFFSET(Import.PLQ,$A39-1,T$15-1,1,1)),IF($E39&lt;&gt;1,IF(ISNUMBER(INDEX(Import.PLE,Detalhamento!$E39,Detalhamento!T$15)),IF(INDEX(Import.PLE,Detalhamento!$E39,Detalhamento!T$15)&lt;=mediçao,0,OFFSET(Import.PLQ,$A39-1,T$15-1,1,1)),OFFSET(Import.PLQ,$A39-1,T$15-1,1,1)),(1-[1]PLE!$AA$28)*OFFSET(Import.PLQ,$A39-1,T$15-1,1,1))))</f>
        <v>0</v>
      </c>
      <c r="U39" s="7">
        <f ca="1">IF(U$13="",0,CHOOSE(Detalhamento.OpçãoServiços,OFFSET(Import.PLQ,$A39-1,U$15-1,1,1),IF($E39&lt;&gt;1,IF(ISNUMBER(INDEX(Import.PLE,Detalhamento!$E39,Detalhamento!U$15)),IF(INDEX(Import.PLE,Detalhamento!$E39,Detalhamento!U$15)&lt;=mediçao,OFFSET(Import.PLQ,$A39-1,U$15-1,1,1),0),0),[1]PLE!$AA$28*OFFSET(Import.PLQ,$A39-1,U$15-1,1,1)),IF($E39&lt;&gt;1,IF(ISNUMBER(INDEX(Import.PLE,Detalhamento!$E39,Detalhamento!U$15)),IF(INDEX(Import.PLE,Detalhamento!$E39,Detalhamento!U$15)&lt;=mediçao,0,OFFSET(Import.PLQ,$A39-1,U$15-1,1,1)),OFFSET(Import.PLQ,$A39-1,U$15-1,1,1)),(1-[1]PLE!$AA$28)*OFFSET(Import.PLQ,$A39-1,U$15-1,1,1))))</f>
        <v>0</v>
      </c>
      <c r="V39" s="7">
        <f ca="1">IF(V$13="",0,CHOOSE(Detalhamento.OpçãoServiços,OFFSET(Import.PLQ,$A39-1,V$15-1,1,1),IF($E39&lt;&gt;1,IF(ISNUMBER(INDEX(Import.PLE,Detalhamento!$E39,Detalhamento!V$15)),IF(INDEX(Import.PLE,Detalhamento!$E39,Detalhamento!V$15)&lt;=mediçao,OFFSET(Import.PLQ,$A39-1,V$15-1,1,1),0),0),[1]PLE!$AA$28*OFFSET(Import.PLQ,$A39-1,V$15-1,1,1)),IF($E39&lt;&gt;1,IF(ISNUMBER(INDEX(Import.PLE,Detalhamento!$E39,Detalhamento!V$15)),IF(INDEX(Import.PLE,Detalhamento!$E39,Detalhamento!V$15)&lt;=mediçao,0,OFFSET(Import.PLQ,$A39-1,V$15-1,1,1)),OFFSET(Import.PLQ,$A39-1,V$15-1,1,1)),(1-[1]PLE!$AA$28)*OFFSET(Import.PLQ,$A39-1,V$15-1,1,1))))</f>
        <v>0</v>
      </c>
      <c r="W39" s="7">
        <f ca="1">IF(W$13="",0,CHOOSE(Detalhamento.OpçãoServiços,OFFSET(Import.PLQ,$A39-1,W$15-1,1,1),IF($E39&lt;&gt;1,IF(ISNUMBER(INDEX(Import.PLE,Detalhamento!$E39,Detalhamento!W$15)),IF(INDEX(Import.PLE,Detalhamento!$E39,Detalhamento!W$15)&lt;=mediçao,OFFSET(Import.PLQ,$A39-1,W$15-1,1,1),0),0),[1]PLE!$AA$28*OFFSET(Import.PLQ,$A39-1,W$15-1,1,1)),IF($E39&lt;&gt;1,IF(ISNUMBER(INDEX(Import.PLE,Detalhamento!$E39,Detalhamento!W$15)),IF(INDEX(Import.PLE,Detalhamento!$E39,Detalhamento!W$15)&lt;=mediçao,0,OFFSET(Import.PLQ,$A39-1,W$15-1,1,1)),OFFSET(Import.PLQ,$A39-1,W$15-1,1,1)),(1-[1]PLE!$AA$28)*OFFSET(Import.PLQ,$A39-1,W$15-1,1,1))))</f>
        <v>0</v>
      </c>
      <c r="X39" s="7">
        <f ca="1">IF(X$13="",0,CHOOSE(Detalhamento.OpçãoServiços,OFFSET(Import.PLQ,$A39-1,X$15-1,1,1),IF($E39&lt;&gt;1,IF(ISNUMBER(INDEX(Import.PLE,Detalhamento!$E39,Detalhamento!X$15)),IF(INDEX(Import.PLE,Detalhamento!$E39,Detalhamento!X$15)&lt;=mediçao,OFFSET(Import.PLQ,$A39-1,X$15-1,1,1),0),0),[1]PLE!$AA$28*OFFSET(Import.PLQ,$A39-1,X$15-1,1,1)),IF($E39&lt;&gt;1,IF(ISNUMBER(INDEX(Import.PLE,Detalhamento!$E39,Detalhamento!X$15)),IF(INDEX(Import.PLE,Detalhamento!$E39,Detalhamento!X$15)&lt;=mediçao,0,OFFSET(Import.PLQ,$A39-1,X$15-1,1,1)),OFFSET(Import.PLQ,$A39-1,X$15-1,1,1)),(1-[1]PLE!$AA$28)*OFFSET(Import.PLQ,$A39-1,X$15-1,1,1))))</f>
        <v>0</v>
      </c>
      <c r="Y39" s="7">
        <f ca="1">IF(Y$13="",0,CHOOSE(Detalhamento.OpçãoServiços,OFFSET(Import.PLQ,$A39-1,Y$15-1,1,1),IF($E39&lt;&gt;1,IF(ISNUMBER(INDEX(Import.PLE,Detalhamento!$E39,Detalhamento!Y$15)),IF(INDEX(Import.PLE,Detalhamento!$E39,Detalhamento!Y$15)&lt;=mediçao,OFFSET(Import.PLQ,$A39-1,Y$15-1,1,1),0),0),[1]PLE!$AA$28*OFFSET(Import.PLQ,$A39-1,Y$15-1,1,1)),IF($E39&lt;&gt;1,IF(ISNUMBER(INDEX(Import.PLE,Detalhamento!$E39,Detalhamento!Y$15)),IF(INDEX(Import.PLE,Detalhamento!$E39,Detalhamento!Y$15)&lt;=mediçao,0,OFFSET(Import.PLQ,$A39-1,Y$15-1,1,1)),OFFSET(Import.PLQ,$A39-1,Y$15-1,1,1)),(1-[1]PLE!$AA$28)*OFFSET(Import.PLQ,$A39-1,Y$15-1,1,1))))</f>
        <v>0</v>
      </c>
      <c r="Z39" s="7">
        <f ca="1">IF(Z$13="",0,CHOOSE(Detalhamento.OpçãoServiços,OFFSET(Import.PLQ,$A39-1,Z$15-1,1,1),IF($E39&lt;&gt;1,IF(ISNUMBER(INDEX(Import.PLE,Detalhamento!$E39,Detalhamento!Z$15)),IF(INDEX(Import.PLE,Detalhamento!$E39,Detalhamento!Z$15)&lt;=mediçao,OFFSET(Import.PLQ,$A39-1,Z$15-1,1,1),0),0),[1]PLE!$AA$28*OFFSET(Import.PLQ,$A39-1,Z$15-1,1,1)),IF($E39&lt;&gt;1,IF(ISNUMBER(INDEX(Import.PLE,Detalhamento!$E39,Detalhamento!Z$15)),IF(INDEX(Import.PLE,Detalhamento!$E39,Detalhamento!Z$15)&lt;=mediçao,0,OFFSET(Import.PLQ,$A39-1,Z$15-1,1,1)),OFFSET(Import.PLQ,$A39-1,Z$15-1,1,1)),(1-[1]PLE!$AA$28)*OFFSET(Import.PLQ,$A39-1,Z$15-1,1,1))))</f>
        <v>0</v>
      </c>
      <c r="AA39" s="7">
        <f ca="1">IF(AA$13="",0,CHOOSE(Detalhamento.OpçãoServiços,OFFSET(Import.PLQ,$A39-1,AA$15-1,1,1),IF($E39&lt;&gt;1,IF(ISNUMBER(INDEX(Import.PLE,Detalhamento!$E39,Detalhamento!AA$15)),IF(INDEX(Import.PLE,Detalhamento!$E39,Detalhamento!AA$15)&lt;=mediçao,OFFSET(Import.PLQ,$A39-1,AA$15-1,1,1),0),0),[1]PLE!$AA$28*OFFSET(Import.PLQ,$A39-1,AA$15-1,1,1)),IF($E39&lt;&gt;1,IF(ISNUMBER(INDEX(Import.PLE,Detalhamento!$E39,Detalhamento!AA$15)),IF(INDEX(Import.PLE,Detalhamento!$E39,Detalhamento!AA$15)&lt;=mediçao,0,OFFSET(Import.PLQ,$A39-1,AA$15-1,1,1)),OFFSET(Import.PLQ,$A39-1,AA$15-1,1,1)),(1-[1]PLE!$AA$28)*OFFSET(Import.PLQ,$A39-1,AA$15-1,1,1))))</f>
        <v>0</v>
      </c>
      <c r="AB39" s="7">
        <f ca="1">IF(AB$13="",0,CHOOSE(Detalhamento.OpçãoServiços,OFFSET(Import.PLQ,$A39-1,AB$15-1,1,1),IF($E39&lt;&gt;1,IF(ISNUMBER(INDEX(Import.PLE,Detalhamento!$E39,Detalhamento!AB$15)),IF(INDEX(Import.PLE,Detalhamento!$E39,Detalhamento!AB$15)&lt;=mediçao,OFFSET(Import.PLQ,$A39-1,AB$15-1,1,1),0),0),[1]PLE!$AA$28*OFFSET(Import.PLQ,$A39-1,AB$15-1,1,1)),IF($E39&lt;&gt;1,IF(ISNUMBER(INDEX(Import.PLE,Detalhamento!$E39,Detalhamento!AB$15)),IF(INDEX(Import.PLE,Detalhamento!$E39,Detalhamento!AB$15)&lt;=mediçao,0,OFFSET(Import.PLQ,$A39-1,AB$15-1,1,1)),OFFSET(Import.PLQ,$A39-1,AB$15-1,1,1)),(1-[1]PLE!$AA$28)*OFFSET(Import.PLQ,$A39-1,AB$15-1,1,1))))</f>
        <v>0</v>
      </c>
      <c r="AC39" s="7">
        <f ca="1">IF(AC$13="",0,CHOOSE(Detalhamento.OpçãoServiços,OFFSET(Import.PLQ,$A39-1,AC$15-1,1,1),IF($E39&lt;&gt;1,IF(ISNUMBER(INDEX(Import.PLE,Detalhamento!$E39,Detalhamento!AC$15)),IF(INDEX(Import.PLE,Detalhamento!$E39,Detalhamento!AC$15)&lt;=mediçao,OFFSET(Import.PLQ,$A39-1,AC$15-1,1,1),0),0),[1]PLE!$AA$28*OFFSET(Import.PLQ,$A39-1,AC$15-1,1,1)),IF($E39&lt;&gt;1,IF(ISNUMBER(INDEX(Import.PLE,Detalhamento!$E39,Detalhamento!AC$15)),IF(INDEX(Import.PLE,Detalhamento!$E39,Detalhamento!AC$15)&lt;=mediçao,0,OFFSET(Import.PLQ,$A39-1,AC$15-1,1,1)),OFFSET(Import.PLQ,$A39-1,AC$15-1,1,1)),(1-[1]PLE!$AA$28)*OFFSET(Import.PLQ,$A39-1,AC$15-1,1,1))))</f>
        <v>0</v>
      </c>
      <c r="AD39" s="7">
        <f ca="1">IF(AD$13="",0,CHOOSE(Detalhamento.OpçãoServiços,OFFSET(Import.PLQ,$A39-1,AD$15-1,1,1),IF($E39&lt;&gt;1,IF(ISNUMBER(INDEX(Import.PLE,Detalhamento!$E39,Detalhamento!AD$15)),IF(INDEX(Import.PLE,Detalhamento!$E39,Detalhamento!AD$15)&lt;=mediçao,OFFSET(Import.PLQ,$A39-1,AD$15-1,1,1),0),0),[1]PLE!$AA$28*OFFSET(Import.PLQ,$A39-1,AD$15-1,1,1)),IF($E39&lt;&gt;1,IF(ISNUMBER(INDEX(Import.PLE,Detalhamento!$E39,Detalhamento!AD$15)),IF(INDEX(Import.PLE,Detalhamento!$E39,Detalhamento!AD$15)&lt;=mediçao,0,OFFSET(Import.PLQ,$A39-1,AD$15-1,1,1)),OFFSET(Import.PLQ,$A39-1,AD$15-1,1,1)),(1-[1]PLE!$AA$28)*OFFSET(Import.PLQ,$A39-1,AD$15-1,1,1))))</f>
        <v>0</v>
      </c>
      <c r="AE39" s="7">
        <f ca="1">IF(AE$13="",0,CHOOSE(Detalhamento.OpçãoServiços,OFFSET(Import.PLQ,$A39-1,AE$15-1,1,1),IF($E39&lt;&gt;1,IF(ISNUMBER(INDEX(Import.PLE,Detalhamento!$E39,Detalhamento!AE$15)),IF(INDEX(Import.PLE,Detalhamento!$E39,Detalhamento!AE$15)&lt;=mediçao,OFFSET(Import.PLQ,$A39-1,AE$15-1,1,1),0),0),[1]PLE!$AA$28*OFFSET(Import.PLQ,$A39-1,AE$15-1,1,1)),IF($E39&lt;&gt;1,IF(ISNUMBER(INDEX(Import.PLE,Detalhamento!$E39,Detalhamento!AE$15)),IF(INDEX(Import.PLE,Detalhamento!$E39,Detalhamento!AE$15)&lt;=mediçao,0,OFFSET(Import.PLQ,$A39-1,AE$15-1,1,1)),OFFSET(Import.PLQ,$A39-1,AE$15-1,1,1)),(1-[1]PLE!$AA$28)*OFFSET(Import.PLQ,$A39-1,AE$15-1,1,1))))</f>
        <v>0</v>
      </c>
      <c r="AF39" s="7">
        <f ca="1">IF(AF$13="",0,CHOOSE(Detalhamento.OpçãoServiços,OFFSET(Import.PLQ,$A39-1,AF$15-1,1,1),IF($E39&lt;&gt;1,IF(ISNUMBER(INDEX(Import.PLE,Detalhamento!$E39,Detalhamento!AF$15)),IF(INDEX(Import.PLE,Detalhamento!$E39,Detalhamento!AF$15)&lt;=mediçao,OFFSET(Import.PLQ,$A39-1,AF$15-1,1,1),0),0),[1]PLE!$AA$28*OFFSET(Import.PLQ,$A39-1,AF$15-1,1,1)),IF($E39&lt;&gt;1,IF(ISNUMBER(INDEX(Import.PLE,Detalhamento!$E39,Detalhamento!AF$15)),IF(INDEX(Import.PLE,Detalhamento!$E39,Detalhamento!AF$15)&lt;=mediçao,0,OFFSET(Import.PLQ,$A39-1,AF$15-1,1,1)),OFFSET(Import.PLQ,$A39-1,AF$15-1,1,1)),(1-[1]PLE!$AA$28)*OFFSET(Import.PLQ,$A39-1,AF$15-1,1,1))))</f>
        <v>0</v>
      </c>
      <c r="AG39" s="7">
        <f ca="1">IF(AG$13="",0,CHOOSE(Detalhamento.OpçãoServiços,OFFSET(Import.PLQ,$A39-1,AG$15-1,1,1),IF($E39&lt;&gt;1,IF(ISNUMBER(INDEX(Import.PLE,Detalhamento!$E39,Detalhamento!AG$15)),IF(INDEX(Import.PLE,Detalhamento!$E39,Detalhamento!AG$15)&lt;=mediçao,OFFSET(Import.PLQ,$A39-1,AG$15-1,1,1),0),0),[1]PLE!$AA$28*OFFSET(Import.PLQ,$A39-1,AG$15-1,1,1)),IF($E39&lt;&gt;1,IF(ISNUMBER(INDEX(Import.PLE,Detalhamento!$E39,Detalhamento!AG$15)),IF(INDEX(Import.PLE,Detalhamento!$E39,Detalhamento!AG$15)&lt;=mediçao,0,OFFSET(Import.PLQ,$A39-1,AG$15-1,1,1)),OFFSET(Import.PLQ,$A39-1,AG$15-1,1,1)),(1-[1]PLE!$AA$28)*OFFSET(Import.PLQ,$A39-1,AG$15-1,1,1))))</f>
        <v>0</v>
      </c>
      <c r="AH39" s="7">
        <f ca="1">IF(AH$13="",0,CHOOSE(Detalhamento.OpçãoServiços,OFFSET(Import.PLQ,$A39-1,AH$15-1,1,1),IF($E39&lt;&gt;1,IF(ISNUMBER(INDEX(Import.PLE,Detalhamento!$E39,Detalhamento!AH$15)),IF(INDEX(Import.PLE,Detalhamento!$E39,Detalhamento!AH$15)&lt;=mediçao,OFFSET(Import.PLQ,$A39-1,AH$15-1,1,1),0),0),[1]PLE!$AA$28*OFFSET(Import.PLQ,$A39-1,AH$15-1,1,1)),IF($E39&lt;&gt;1,IF(ISNUMBER(INDEX(Import.PLE,Detalhamento!$E39,Detalhamento!AH$15)),IF(INDEX(Import.PLE,Detalhamento!$E39,Detalhamento!AH$15)&lt;=mediçao,0,OFFSET(Import.PLQ,$A39-1,AH$15-1,1,1)),OFFSET(Import.PLQ,$A39-1,AH$15-1,1,1)),(1-[1]PLE!$AA$28)*OFFSET(Import.PLQ,$A39-1,AH$15-1,1,1))))</f>
        <v>0</v>
      </c>
      <c r="AI39" s="7">
        <f ca="1">IF(AI$13="",0,CHOOSE(Detalhamento.OpçãoServiços,OFFSET(Import.PLQ,$A39-1,AI$15-1,1,1),IF($E39&lt;&gt;1,IF(ISNUMBER(INDEX(Import.PLE,Detalhamento!$E39,Detalhamento!AI$15)),IF(INDEX(Import.PLE,Detalhamento!$E39,Detalhamento!AI$15)&lt;=mediçao,OFFSET(Import.PLQ,$A39-1,AI$15-1,1,1),0),0),[1]PLE!$AA$28*OFFSET(Import.PLQ,$A39-1,AI$15-1,1,1)),IF($E39&lt;&gt;1,IF(ISNUMBER(INDEX(Import.PLE,Detalhamento!$E39,Detalhamento!AI$15)),IF(INDEX(Import.PLE,Detalhamento!$E39,Detalhamento!AI$15)&lt;=mediçao,0,OFFSET(Import.PLQ,$A39-1,AI$15-1,1,1)),OFFSET(Import.PLQ,$A39-1,AI$15-1,1,1)),(1-[1]PLE!$AA$28)*OFFSET(Import.PLQ,$A39-1,AI$15-1,1,1))))</f>
        <v>0</v>
      </c>
      <c r="AJ39" s="7">
        <f ca="1">IF(AJ$13="",0,CHOOSE(Detalhamento.OpçãoServiços,OFFSET(Import.PLQ,$A39-1,AJ$15-1,1,1),IF($E39&lt;&gt;1,IF(ISNUMBER(INDEX(Import.PLE,Detalhamento!$E39,Detalhamento!AJ$15)),IF(INDEX(Import.PLE,Detalhamento!$E39,Detalhamento!AJ$15)&lt;=mediçao,OFFSET(Import.PLQ,$A39-1,AJ$15-1,1,1),0),0),[1]PLE!$AA$28*OFFSET(Import.PLQ,$A39-1,AJ$15-1,1,1)),IF($E39&lt;&gt;1,IF(ISNUMBER(INDEX(Import.PLE,Detalhamento!$E39,Detalhamento!AJ$15)),IF(INDEX(Import.PLE,Detalhamento!$E39,Detalhamento!AJ$15)&lt;=mediçao,0,OFFSET(Import.PLQ,$A39-1,AJ$15-1,1,1)),OFFSET(Import.PLQ,$A39-1,AJ$15-1,1,1)),(1-[1]PLE!$AA$28)*OFFSET(Import.PLQ,$A39-1,AJ$15-1,1,1))))</f>
        <v>0</v>
      </c>
      <c r="AK39" s="7">
        <f ca="1">IF(AK$13="",0,CHOOSE(Detalhamento.OpçãoServiços,OFFSET(Import.PLQ,$A39-1,AK$15-1,1,1),IF($E39&lt;&gt;1,IF(ISNUMBER(INDEX(Import.PLE,Detalhamento!$E39,Detalhamento!AK$15)),IF(INDEX(Import.PLE,Detalhamento!$E39,Detalhamento!AK$15)&lt;=mediçao,OFFSET(Import.PLQ,$A39-1,AK$15-1,1,1),0),0),[1]PLE!$AA$28*OFFSET(Import.PLQ,$A39-1,AK$15-1,1,1)),IF($E39&lt;&gt;1,IF(ISNUMBER(INDEX(Import.PLE,Detalhamento!$E39,Detalhamento!AK$15)),IF(INDEX(Import.PLE,Detalhamento!$E39,Detalhamento!AK$15)&lt;=mediçao,0,OFFSET(Import.PLQ,$A39-1,AK$15-1,1,1)),OFFSET(Import.PLQ,$A39-1,AK$15-1,1,1)),(1-[1]PLE!$AA$28)*OFFSET(Import.PLQ,$A39-1,AK$15-1,1,1))))</f>
        <v>0</v>
      </c>
      <c r="AL39" s="7">
        <f ca="1">IF(AL$13="",0,CHOOSE(Detalhamento.OpçãoServiços,OFFSET(Import.PLQ,$A39-1,AL$15-1,1,1),IF($E39&lt;&gt;1,IF(ISNUMBER(INDEX(Import.PLE,Detalhamento!$E39,Detalhamento!AL$15)),IF(INDEX(Import.PLE,Detalhamento!$E39,Detalhamento!AL$15)&lt;=mediçao,OFFSET(Import.PLQ,$A39-1,AL$15-1,1,1),0),0),[1]PLE!$AA$28*OFFSET(Import.PLQ,$A39-1,AL$15-1,1,1)),IF($E39&lt;&gt;1,IF(ISNUMBER(INDEX(Import.PLE,Detalhamento!$E39,Detalhamento!AL$15)),IF(INDEX(Import.PLE,Detalhamento!$E39,Detalhamento!AL$15)&lt;=mediçao,0,OFFSET(Import.PLQ,$A39-1,AL$15-1,1,1)),OFFSET(Import.PLQ,$A39-1,AL$15-1,1,1)),(1-[1]PLE!$AA$28)*OFFSET(Import.PLQ,$A39-1,AL$15-1,1,1))))</f>
        <v>0</v>
      </c>
      <c r="AM39" s="7">
        <f ca="1">IF(AM$13="",0,CHOOSE(Detalhamento.OpçãoServiços,OFFSET(Import.PLQ,$A39-1,AM$15-1,1,1),IF($E39&lt;&gt;1,IF(ISNUMBER(INDEX(Import.PLE,Detalhamento!$E39,Detalhamento!AM$15)),IF(INDEX(Import.PLE,Detalhamento!$E39,Detalhamento!AM$15)&lt;=mediçao,OFFSET(Import.PLQ,$A39-1,AM$15-1,1,1),0),0),[1]PLE!$AA$28*OFFSET(Import.PLQ,$A39-1,AM$15-1,1,1)),IF($E39&lt;&gt;1,IF(ISNUMBER(INDEX(Import.PLE,Detalhamento!$E39,Detalhamento!AM$15)),IF(INDEX(Import.PLE,Detalhamento!$E39,Detalhamento!AM$15)&lt;=mediçao,0,OFFSET(Import.PLQ,$A39-1,AM$15-1,1,1)),OFFSET(Import.PLQ,$A39-1,AM$15-1,1,1)),(1-[1]PLE!$AA$28)*OFFSET(Import.PLQ,$A39-1,AM$15-1,1,1))))</f>
        <v>0</v>
      </c>
      <c r="AN39" s="7">
        <f ca="1">IF(AN$13="",0,CHOOSE(Detalhamento.OpçãoServiços,OFFSET(Import.PLQ,$A39-1,AN$15-1,1,1),IF($E39&lt;&gt;1,IF(ISNUMBER(INDEX(Import.PLE,Detalhamento!$E39,Detalhamento!AN$15)),IF(INDEX(Import.PLE,Detalhamento!$E39,Detalhamento!AN$15)&lt;=mediçao,OFFSET(Import.PLQ,$A39-1,AN$15-1,1,1),0),0),[1]PLE!$AA$28*OFFSET(Import.PLQ,$A39-1,AN$15-1,1,1)),IF($E39&lt;&gt;1,IF(ISNUMBER(INDEX(Import.PLE,Detalhamento!$E39,Detalhamento!AN$15)),IF(INDEX(Import.PLE,Detalhamento!$E39,Detalhamento!AN$15)&lt;=mediçao,0,OFFSET(Import.PLQ,$A39-1,AN$15-1,1,1)),OFFSET(Import.PLQ,$A39-1,AN$15-1,1,1)),(1-[1]PLE!$AA$28)*OFFSET(Import.PLQ,$A39-1,AN$15-1,1,1))))</f>
        <v>0</v>
      </c>
      <c r="AO39" s="7">
        <f ca="1">IF(AO$13="",0,CHOOSE(Detalhamento.OpçãoServiços,OFFSET(Import.PLQ,$A39-1,AO$15-1,1,1),IF($E39&lt;&gt;1,IF(ISNUMBER(INDEX(Import.PLE,Detalhamento!$E39,Detalhamento!AO$15)),IF(INDEX(Import.PLE,Detalhamento!$E39,Detalhamento!AO$15)&lt;=mediçao,OFFSET(Import.PLQ,$A39-1,AO$15-1,1,1),0),0),[1]PLE!$AA$28*OFFSET(Import.PLQ,$A39-1,AO$15-1,1,1)),IF($E39&lt;&gt;1,IF(ISNUMBER(INDEX(Import.PLE,Detalhamento!$E39,Detalhamento!AO$15)),IF(INDEX(Import.PLE,Detalhamento!$E39,Detalhamento!AO$15)&lt;=mediçao,0,OFFSET(Import.PLQ,$A39-1,AO$15-1,1,1)),OFFSET(Import.PLQ,$A39-1,AO$15-1,1,1)),(1-[1]PLE!$AA$28)*OFFSET(Import.PLQ,$A39-1,AO$15-1,1,1))))</f>
        <v>0</v>
      </c>
      <c r="AP39" s="7">
        <f ca="1">IF(AP$13="",0,CHOOSE(Detalhamento.OpçãoServiços,OFFSET(Import.PLQ,$A39-1,AP$15-1,1,1),IF($E39&lt;&gt;1,IF(ISNUMBER(INDEX(Import.PLE,Detalhamento!$E39,Detalhamento!AP$15)),IF(INDEX(Import.PLE,Detalhamento!$E39,Detalhamento!AP$15)&lt;=mediçao,OFFSET(Import.PLQ,$A39-1,AP$15-1,1,1),0),0),[1]PLE!$AA$28*OFFSET(Import.PLQ,$A39-1,AP$15-1,1,1)),IF($E39&lt;&gt;1,IF(ISNUMBER(INDEX(Import.PLE,Detalhamento!$E39,Detalhamento!AP$15)),IF(INDEX(Import.PLE,Detalhamento!$E39,Detalhamento!AP$15)&lt;=mediçao,0,OFFSET(Import.PLQ,$A39-1,AP$15-1,1,1)),OFFSET(Import.PLQ,$A39-1,AP$15-1,1,1)),(1-[1]PLE!$AA$28)*OFFSET(Import.PLQ,$A39-1,AP$15-1,1,1))))</f>
        <v>0</v>
      </c>
      <c r="AQ39" s="7">
        <f ca="1">IF(AQ$13="",0,CHOOSE(Detalhamento.OpçãoServiços,OFFSET(Import.PLQ,$A39-1,AQ$15-1,1,1),IF($E39&lt;&gt;1,IF(ISNUMBER(INDEX(Import.PLE,Detalhamento!$E39,Detalhamento!AQ$15)),IF(INDEX(Import.PLE,Detalhamento!$E39,Detalhamento!AQ$15)&lt;=mediçao,OFFSET(Import.PLQ,$A39-1,AQ$15-1,1,1),0),0),[1]PLE!$AA$28*OFFSET(Import.PLQ,$A39-1,AQ$15-1,1,1)),IF($E39&lt;&gt;1,IF(ISNUMBER(INDEX(Import.PLE,Detalhamento!$E39,Detalhamento!AQ$15)),IF(INDEX(Import.PLE,Detalhamento!$E39,Detalhamento!AQ$15)&lt;=mediçao,0,OFFSET(Import.PLQ,$A39-1,AQ$15-1,1,1)),OFFSET(Import.PLQ,$A39-1,AQ$15-1,1,1)),(1-[1]PLE!$AA$28)*OFFSET(Import.PLQ,$A39-1,AQ$15-1,1,1))))</f>
        <v>0</v>
      </c>
      <c r="AR39" s="7">
        <f ca="1">IF(AR$13="",0,CHOOSE(Detalhamento.OpçãoServiços,OFFSET(Import.PLQ,$A39-1,AR$15-1,1,1),IF($E39&lt;&gt;1,IF(ISNUMBER(INDEX(Import.PLE,Detalhamento!$E39,Detalhamento!AR$15)),IF(INDEX(Import.PLE,Detalhamento!$E39,Detalhamento!AR$15)&lt;=mediçao,OFFSET(Import.PLQ,$A39-1,AR$15-1,1,1),0),0),[1]PLE!$AA$28*OFFSET(Import.PLQ,$A39-1,AR$15-1,1,1)),IF($E39&lt;&gt;1,IF(ISNUMBER(INDEX(Import.PLE,Detalhamento!$E39,Detalhamento!AR$15)),IF(INDEX(Import.PLE,Detalhamento!$E39,Detalhamento!AR$15)&lt;=mediçao,0,OFFSET(Import.PLQ,$A39-1,AR$15-1,1,1)),OFFSET(Import.PLQ,$A39-1,AR$15-1,1,1)),(1-[1]PLE!$AA$28)*OFFSET(Import.PLQ,$A39-1,AR$15-1,1,1))))</f>
        <v>0</v>
      </c>
      <c r="AS39" s="7">
        <f ca="1">IF(AS$13="",0,CHOOSE(Detalhamento.OpçãoServiços,OFFSET(Import.PLQ,$A39-1,AS$15-1,1,1),IF($E39&lt;&gt;1,IF(ISNUMBER(INDEX(Import.PLE,Detalhamento!$E39,Detalhamento!AS$15)),IF(INDEX(Import.PLE,Detalhamento!$E39,Detalhamento!AS$15)&lt;=mediçao,OFFSET(Import.PLQ,$A39-1,AS$15-1,1,1),0),0),[1]PLE!$AA$28*OFFSET(Import.PLQ,$A39-1,AS$15-1,1,1)),IF($E39&lt;&gt;1,IF(ISNUMBER(INDEX(Import.PLE,Detalhamento!$E39,Detalhamento!AS$15)),IF(INDEX(Import.PLE,Detalhamento!$E39,Detalhamento!AS$15)&lt;=mediçao,0,OFFSET(Import.PLQ,$A39-1,AS$15-1,1,1)),OFFSET(Import.PLQ,$A39-1,AS$15-1,1,1)),(1-[1]PLE!$AA$28)*OFFSET(Import.PLQ,$A39-1,AS$15-1,1,1))))</f>
        <v>0</v>
      </c>
      <c r="AT39" s="7">
        <f ca="1">IF(AT$13="",0,CHOOSE(Detalhamento.OpçãoServiços,OFFSET(Import.PLQ,$A39-1,AT$15-1,1,1),IF($E39&lt;&gt;1,IF(ISNUMBER(INDEX(Import.PLE,Detalhamento!$E39,Detalhamento!AT$15)),IF(INDEX(Import.PLE,Detalhamento!$E39,Detalhamento!AT$15)&lt;=mediçao,OFFSET(Import.PLQ,$A39-1,AT$15-1,1,1),0),0),[1]PLE!$AA$28*OFFSET(Import.PLQ,$A39-1,AT$15-1,1,1)),IF($E39&lt;&gt;1,IF(ISNUMBER(INDEX(Import.PLE,Detalhamento!$E39,Detalhamento!AT$15)),IF(INDEX(Import.PLE,Detalhamento!$E39,Detalhamento!AT$15)&lt;=mediçao,0,OFFSET(Import.PLQ,$A39-1,AT$15-1,1,1)),OFFSET(Import.PLQ,$A39-1,AT$15-1,1,1)),(1-[1]PLE!$AA$28)*OFFSET(Import.PLQ,$A39-1,AT$15-1,1,1))))</f>
        <v>0</v>
      </c>
      <c r="AU39" s="7">
        <f ca="1">IF(AU$13="",0,CHOOSE(Detalhamento.OpçãoServiços,OFFSET(Import.PLQ,$A39-1,AU$15-1,1,1),IF($E39&lt;&gt;1,IF(ISNUMBER(INDEX(Import.PLE,Detalhamento!$E39,Detalhamento!AU$15)),IF(INDEX(Import.PLE,Detalhamento!$E39,Detalhamento!AU$15)&lt;=mediçao,OFFSET(Import.PLQ,$A39-1,AU$15-1,1,1),0),0),[1]PLE!$AA$28*OFFSET(Import.PLQ,$A39-1,AU$15-1,1,1)),IF($E39&lt;&gt;1,IF(ISNUMBER(INDEX(Import.PLE,Detalhamento!$E39,Detalhamento!AU$15)),IF(INDEX(Import.PLE,Detalhamento!$E39,Detalhamento!AU$15)&lt;=mediçao,0,OFFSET(Import.PLQ,$A39-1,AU$15-1,1,1)),OFFSET(Import.PLQ,$A39-1,AU$15-1,1,1)),(1-[1]PLE!$AA$28)*OFFSET(Import.PLQ,$A39-1,AU$15-1,1,1))))</f>
        <v>0</v>
      </c>
      <c r="AV39" s="7">
        <f ca="1">IF(AV$13="",0,CHOOSE(Detalhamento.OpçãoServiços,OFFSET(Import.PLQ,$A39-1,AV$15-1,1,1),IF($E39&lt;&gt;1,IF(ISNUMBER(INDEX(Import.PLE,Detalhamento!$E39,Detalhamento!AV$15)),IF(INDEX(Import.PLE,Detalhamento!$E39,Detalhamento!AV$15)&lt;=mediçao,OFFSET(Import.PLQ,$A39-1,AV$15-1,1,1),0),0),[1]PLE!$AA$28*OFFSET(Import.PLQ,$A39-1,AV$15-1,1,1)),IF($E39&lt;&gt;1,IF(ISNUMBER(INDEX(Import.PLE,Detalhamento!$E39,Detalhamento!AV$15)),IF(INDEX(Import.PLE,Detalhamento!$E39,Detalhamento!AV$15)&lt;=mediçao,0,OFFSET(Import.PLQ,$A39-1,AV$15-1,1,1)),OFFSET(Import.PLQ,$A39-1,AV$15-1,1,1)),(1-[1]PLE!$AA$28)*OFFSET(Import.PLQ,$A39-1,AV$15-1,1,1))))</f>
        <v>0</v>
      </c>
      <c r="AW39" s="7">
        <f ca="1">IF(AW$13="",0,CHOOSE(Detalhamento.OpçãoServiços,OFFSET(Import.PLQ,$A39-1,AW$15-1,1,1),IF($E39&lt;&gt;1,IF(ISNUMBER(INDEX(Import.PLE,Detalhamento!$E39,Detalhamento!AW$15)),IF(INDEX(Import.PLE,Detalhamento!$E39,Detalhamento!AW$15)&lt;=mediçao,OFFSET(Import.PLQ,$A39-1,AW$15-1,1,1),0),0),[1]PLE!$AA$28*OFFSET(Import.PLQ,$A39-1,AW$15-1,1,1)),IF($E39&lt;&gt;1,IF(ISNUMBER(INDEX(Import.PLE,Detalhamento!$E39,Detalhamento!AW$15)),IF(INDEX(Import.PLE,Detalhamento!$E39,Detalhamento!AW$15)&lt;=mediçao,0,OFFSET(Import.PLQ,$A39-1,AW$15-1,1,1)),OFFSET(Import.PLQ,$A39-1,AW$15-1,1,1)),(1-[1]PLE!$AA$28)*OFFSET(Import.PLQ,$A39-1,AW$15-1,1,1))))</f>
        <v>0</v>
      </c>
      <c r="AX39" s="7">
        <f ca="1">IF(AX$13="",0,CHOOSE(Detalhamento.OpçãoServiços,OFFSET(Import.PLQ,$A39-1,AX$15-1,1,1),IF($E39&lt;&gt;1,IF(ISNUMBER(INDEX(Import.PLE,Detalhamento!$E39,Detalhamento!AX$15)),IF(INDEX(Import.PLE,Detalhamento!$E39,Detalhamento!AX$15)&lt;=mediçao,OFFSET(Import.PLQ,$A39-1,AX$15-1,1,1),0),0),[1]PLE!$AA$28*OFFSET(Import.PLQ,$A39-1,AX$15-1,1,1)),IF($E39&lt;&gt;1,IF(ISNUMBER(INDEX(Import.PLE,Detalhamento!$E39,Detalhamento!AX$15)),IF(INDEX(Import.PLE,Detalhamento!$E39,Detalhamento!AX$15)&lt;=mediçao,0,OFFSET(Import.PLQ,$A39-1,AX$15-1,1,1)),OFFSET(Import.PLQ,$A39-1,AX$15-1,1,1)),(1-[1]PLE!$AA$28)*OFFSET(Import.PLQ,$A39-1,AX$15-1,1,1))))</f>
        <v>0</v>
      </c>
      <c r="AY39" s="7">
        <f ca="1">IF(AY$13="",0,CHOOSE(Detalhamento.OpçãoServiços,OFFSET(Import.PLQ,$A39-1,AY$15-1,1,1),IF($E39&lt;&gt;1,IF(ISNUMBER(INDEX(Import.PLE,Detalhamento!$E39,Detalhamento!AY$15)),IF(INDEX(Import.PLE,Detalhamento!$E39,Detalhamento!AY$15)&lt;=mediçao,OFFSET(Import.PLQ,$A39-1,AY$15-1,1,1),0),0),[1]PLE!$AA$28*OFFSET(Import.PLQ,$A39-1,AY$15-1,1,1)),IF($E39&lt;&gt;1,IF(ISNUMBER(INDEX(Import.PLE,Detalhamento!$E39,Detalhamento!AY$15)),IF(INDEX(Import.PLE,Detalhamento!$E39,Detalhamento!AY$15)&lt;=mediçao,0,OFFSET(Import.PLQ,$A39-1,AY$15-1,1,1)),OFFSET(Import.PLQ,$A39-1,AY$15-1,1,1)),(1-[1]PLE!$AA$28)*OFFSET(Import.PLQ,$A39-1,AY$15-1,1,1))))</f>
        <v>0</v>
      </c>
      <c r="AZ39" s="7">
        <f ca="1">IF(AZ$13="",0,CHOOSE(Detalhamento.OpçãoServiços,OFFSET(Import.PLQ,$A39-1,AZ$15-1,1,1),IF($E39&lt;&gt;1,IF(ISNUMBER(INDEX(Import.PLE,Detalhamento!$E39,Detalhamento!AZ$15)),IF(INDEX(Import.PLE,Detalhamento!$E39,Detalhamento!AZ$15)&lt;=mediçao,OFFSET(Import.PLQ,$A39-1,AZ$15-1,1,1),0),0),[1]PLE!$AA$28*OFFSET(Import.PLQ,$A39-1,AZ$15-1,1,1)),IF($E39&lt;&gt;1,IF(ISNUMBER(INDEX(Import.PLE,Detalhamento!$E39,Detalhamento!AZ$15)),IF(INDEX(Import.PLE,Detalhamento!$E39,Detalhamento!AZ$15)&lt;=mediçao,0,OFFSET(Import.PLQ,$A39-1,AZ$15-1,1,1)),OFFSET(Import.PLQ,$A39-1,AZ$15-1,1,1)),(1-[1]PLE!$AA$28)*OFFSET(Import.PLQ,$A39-1,AZ$15-1,1,1))))</f>
        <v>0</v>
      </c>
      <c r="BA39" s="7">
        <f ca="1">IF(BA$13="",0,CHOOSE(Detalhamento.OpçãoServiços,OFFSET(Import.PLQ,$A39-1,BA$15-1,1,1),IF($E39&lt;&gt;1,IF(ISNUMBER(INDEX(Import.PLE,Detalhamento!$E39,Detalhamento!BA$15)),IF(INDEX(Import.PLE,Detalhamento!$E39,Detalhamento!BA$15)&lt;=mediçao,OFFSET(Import.PLQ,$A39-1,BA$15-1,1,1),0),0),[1]PLE!$AA$28*OFFSET(Import.PLQ,$A39-1,BA$15-1,1,1)),IF($E39&lt;&gt;1,IF(ISNUMBER(INDEX(Import.PLE,Detalhamento!$E39,Detalhamento!BA$15)),IF(INDEX(Import.PLE,Detalhamento!$E39,Detalhamento!BA$15)&lt;=mediçao,0,OFFSET(Import.PLQ,$A39-1,BA$15-1,1,1)),OFFSET(Import.PLQ,$A39-1,BA$15-1,1,1)),(1-[1]PLE!$AA$28)*OFFSET(Import.PLQ,$A39-1,BA$15-1,1,1))))</f>
        <v>0</v>
      </c>
      <c r="BB39" s="7">
        <f ca="1">IF(BB$13="",0,CHOOSE(Detalhamento.OpçãoServiços,OFFSET(Import.PLQ,$A39-1,BB$15-1,1,1),IF($E39&lt;&gt;1,IF(ISNUMBER(INDEX(Import.PLE,Detalhamento!$E39,Detalhamento!BB$15)),IF(INDEX(Import.PLE,Detalhamento!$E39,Detalhamento!BB$15)&lt;=mediçao,OFFSET(Import.PLQ,$A39-1,BB$15-1,1,1),0),0),[1]PLE!$AA$28*OFFSET(Import.PLQ,$A39-1,BB$15-1,1,1)),IF($E39&lt;&gt;1,IF(ISNUMBER(INDEX(Import.PLE,Detalhamento!$E39,Detalhamento!BB$15)),IF(INDEX(Import.PLE,Detalhamento!$E39,Detalhamento!BB$15)&lt;=mediçao,0,OFFSET(Import.PLQ,$A39-1,BB$15-1,1,1)),OFFSET(Import.PLQ,$A39-1,BB$15-1,1,1)),(1-[1]PLE!$AA$28)*OFFSET(Import.PLQ,$A39-1,BB$15-1,1,1))))</f>
        <v>0</v>
      </c>
      <c r="BC39" s="7">
        <f ca="1">IF(BC$13="",0,CHOOSE(Detalhamento.OpçãoServiços,OFFSET(Import.PLQ,$A39-1,BC$15-1,1,1),IF($E39&lt;&gt;1,IF(ISNUMBER(INDEX(Import.PLE,Detalhamento!$E39,Detalhamento!BC$15)),IF(INDEX(Import.PLE,Detalhamento!$E39,Detalhamento!BC$15)&lt;=mediçao,OFFSET(Import.PLQ,$A39-1,BC$15-1,1,1),0),0),[1]PLE!$AA$28*OFFSET(Import.PLQ,$A39-1,BC$15-1,1,1)),IF($E39&lt;&gt;1,IF(ISNUMBER(INDEX(Import.PLE,Detalhamento!$E39,Detalhamento!BC$15)),IF(INDEX(Import.PLE,Detalhamento!$E39,Detalhamento!BC$15)&lt;=mediçao,0,OFFSET(Import.PLQ,$A39-1,BC$15-1,1,1)),OFFSET(Import.PLQ,$A39-1,BC$15-1,1,1)),(1-[1]PLE!$AA$28)*OFFSET(Import.PLQ,$A39-1,BC$15-1,1,1))))</f>
        <v>0</v>
      </c>
      <c r="BD39" s="7">
        <f ca="1">IF(BD$13="",0,CHOOSE(Detalhamento.OpçãoServiços,OFFSET(Import.PLQ,$A39-1,BD$15-1,1,1),IF($E39&lt;&gt;1,IF(ISNUMBER(INDEX(Import.PLE,Detalhamento!$E39,Detalhamento!BD$15)),IF(INDEX(Import.PLE,Detalhamento!$E39,Detalhamento!BD$15)&lt;=mediçao,OFFSET(Import.PLQ,$A39-1,BD$15-1,1,1),0),0),[1]PLE!$AA$28*OFFSET(Import.PLQ,$A39-1,BD$15-1,1,1)),IF($E39&lt;&gt;1,IF(ISNUMBER(INDEX(Import.PLE,Detalhamento!$E39,Detalhamento!BD$15)),IF(INDEX(Import.PLE,Detalhamento!$E39,Detalhamento!BD$15)&lt;=mediçao,0,OFFSET(Import.PLQ,$A39-1,BD$15-1,1,1)),OFFSET(Import.PLQ,$A39-1,BD$15-1,1,1)),(1-[1]PLE!$AA$28)*OFFSET(Import.PLQ,$A39-1,BD$15-1,1,1))))</f>
        <v>0</v>
      </c>
      <c r="BE39" s="7">
        <f ca="1">IF(BE$13="",0,CHOOSE(Detalhamento.OpçãoServiços,OFFSET(Import.PLQ,$A39-1,BE$15-1,1,1),IF($E39&lt;&gt;1,IF(ISNUMBER(INDEX(Import.PLE,Detalhamento!$E39,Detalhamento!BE$15)),IF(INDEX(Import.PLE,Detalhamento!$E39,Detalhamento!BE$15)&lt;=mediçao,OFFSET(Import.PLQ,$A39-1,BE$15-1,1,1),0),0),[1]PLE!$AA$28*OFFSET(Import.PLQ,$A39-1,BE$15-1,1,1)),IF($E39&lt;&gt;1,IF(ISNUMBER(INDEX(Import.PLE,Detalhamento!$E39,Detalhamento!BE$15)),IF(INDEX(Import.PLE,Detalhamento!$E39,Detalhamento!BE$15)&lt;=mediçao,0,OFFSET(Import.PLQ,$A39-1,BE$15-1,1,1)),OFFSET(Import.PLQ,$A39-1,BE$15-1,1,1)),(1-[1]PLE!$AA$28)*OFFSET(Import.PLQ,$A39-1,BE$15-1,1,1))))</f>
        <v>0</v>
      </c>
      <c r="BF39" s="7">
        <f ca="1">IF(BF$13="",0,CHOOSE(Detalhamento.OpçãoServiços,OFFSET(Import.PLQ,$A39-1,BF$15-1,1,1),IF($E39&lt;&gt;1,IF(ISNUMBER(INDEX(Import.PLE,Detalhamento!$E39,Detalhamento!BF$15)),IF(INDEX(Import.PLE,Detalhamento!$E39,Detalhamento!BF$15)&lt;=mediçao,OFFSET(Import.PLQ,$A39-1,BF$15-1,1,1),0),0),[1]PLE!$AA$28*OFFSET(Import.PLQ,$A39-1,BF$15-1,1,1)),IF($E39&lt;&gt;1,IF(ISNUMBER(INDEX(Import.PLE,Detalhamento!$E39,Detalhamento!BF$15)),IF(INDEX(Import.PLE,Detalhamento!$E39,Detalhamento!BF$15)&lt;=mediçao,0,OFFSET(Import.PLQ,$A39-1,BF$15-1,1,1)),OFFSET(Import.PLQ,$A39-1,BF$15-1,1,1)),(1-[1]PLE!$AA$28)*OFFSET(Import.PLQ,$A39-1,BF$15-1,1,1))))</f>
        <v>0</v>
      </c>
      <c r="BG39" s="7">
        <f ca="1">IF(BG$13="",0,CHOOSE(Detalhamento.OpçãoServiços,OFFSET(Import.PLQ,$A39-1,BG$15-1,1,1),IF($E39&lt;&gt;1,IF(ISNUMBER(INDEX(Import.PLE,Detalhamento!$E39,Detalhamento!BG$15)),IF(INDEX(Import.PLE,Detalhamento!$E39,Detalhamento!BG$15)&lt;=mediçao,OFFSET(Import.PLQ,$A39-1,BG$15-1,1,1),0),0),[1]PLE!$AA$28*OFFSET(Import.PLQ,$A39-1,BG$15-1,1,1)),IF($E39&lt;&gt;1,IF(ISNUMBER(INDEX(Import.PLE,Detalhamento!$E39,Detalhamento!BG$15)),IF(INDEX(Import.PLE,Detalhamento!$E39,Detalhamento!BG$15)&lt;=mediçao,0,OFFSET(Import.PLQ,$A39-1,BG$15-1,1,1)),OFFSET(Import.PLQ,$A39-1,BG$15-1,1,1)),(1-[1]PLE!$AA$28)*OFFSET(Import.PLQ,$A39-1,BG$15-1,1,1))))</f>
        <v>0</v>
      </c>
      <c r="BH39" s="7">
        <f ca="1">IF(BH$13="",0,CHOOSE(Detalhamento.OpçãoServiços,OFFSET(Import.PLQ,$A39-1,BH$15-1,1,1),IF($E39&lt;&gt;1,IF(ISNUMBER(INDEX(Import.PLE,Detalhamento!$E39,Detalhamento!BH$15)),IF(INDEX(Import.PLE,Detalhamento!$E39,Detalhamento!BH$15)&lt;=mediçao,OFFSET(Import.PLQ,$A39-1,BH$15-1,1,1),0),0),[1]PLE!$AA$28*OFFSET(Import.PLQ,$A39-1,BH$15-1,1,1)),IF($E39&lt;&gt;1,IF(ISNUMBER(INDEX(Import.PLE,Detalhamento!$E39,Detalhamento!BH$15)),IF(INDEX(Import.PLE,Detalhamento!$E39,Detalhamento!BH$15)&lt;=mediçao,0,OFFSET(Import.PLQ,$A39-1,BH$15-1,1,1)),OFFSET(Import.PLQ,$A39-1,BH$15-1,1,1)),(1-[1]PLE!$AA$28)*OFFSET(Import.PLQ,$A39-1,BH$15-1,1,1))))</f>
        <v>0</v>
      </c>
      <c r="BI39" s="7">
        <f ca="1">IF(BI$13="",0,CHOOSE(Detalhamento.OpçãoServiços,OFFSET(Import.PLQ,$A39-1,BI$15-1,1,1),IF($E39&lt;&gt;1,IF(ISNUMBER(INDEX(Import.PLE,Detalhamento!$E39,Detalhamento!BI$15)),IF(INDEX(Import.PLE,Detalhamento!$E39,Detalhamento!BI$15)&lt;=mediçao,OFFSET(Import.PLQ,$A39-1,BI$15-1,1,1),0),0),[1]PLE!$AA$28*OFFSET(Import.PLQ,$A39-1,BI$15-1,1,1)),IF($E39&lt;&gt;1,IF(ISNUMBER(INDEX(Import.PLE,Detalhamento!$E39,Detalhamento!BI$15)),IF(INDEX(Import.PLE,Detalhamento!$E39,Detalhamento!BI$15)&lt;=mediçao,0,OFFSET(Import.PLQ,$A39-1,BI$15-1,1,1)),OFFSET(Import.PLQ,$A39-1,BI$15-1,1,1)),(1-[1]PLE!$AA$28)*OFFSET(Import.PLQ,$A39-1,BI$15-1,1,1))))</f>
        <v>0</v>
      </c>
    </row>
    <row r="40" spans="1:61" ht="45" x14ac:dyDescent="0.2">
      <c r="A40" s="1">
        <v>19</v>
      </c>
      <c r="B40" s="2" t="str">
        <f ca="1">OFFSET(LIorçamento,$A40-1,B$16,1,1)</f>
        <v>Serviço</v>
      </c>
      <c r="E40" s="3">
        <f ca="1">OFFSET(LIorçamento,$A40-1,E$16,1,1)</f>
        <v>4</v>
      </c>
      <c r="F40" s="4">
        <f ca="1">CHOOSE($B$8,IF(OR(Nível="Serviço",Nível="Evento"),E40*10^4+IF(Nível&lt;&gt;"Evento",A40,0),0),IF(Nível&lt;&gt;"Evento",A40,0))</f>
        <v>40019</v>
      </c>
      <c r="G40" s="4" t="str">
        <f ca="1">OFFSET(LIorçamento,$A40-1,G$16,1,1)</f>
        <v>3.10</v>
      </c>
      <c r="H40" s="5" t="str">
        <f ca="1">OFFSET(LIorçamento,$A40-1,H$16,1,1)</f>
        <v>TUBO DE CONCRETO (SIMPLES) PARA REDES COLETORAS DE ÁGUAS PLUVIAIS, DIÂMETRO DE 300 MM, JUNTA RÍGIDA, INSTALADO EM LOCAL COM BAIXO NÍVEL DE INTERFERÊNCIAS - FORNECIMENTO E ASSENTAMENTO. AF_12/2015</v>
      </c>
      <c r="I40" s="6" t="str">
        <f ca="1">IF(OR(Nível="Serviço",Nível="evento"),OFFSET(LIorçamento,$A40-1,I$16,1,1),"")</f>
        <v>M</v>
      </c>
      <c r="J40" s="7">
        <f ca="1">IF(OR(Nível="Serviço",Nível="evento"),SUM(L40:BI40),"")</f>
        <v>226.99999999999997</v>
      </c>
      <c r="K40" s="8"/>
      <c r="L40" s="7">
        <f ca="1">IF(L$13="",0,CHOOSE(Detalhamento.OpçãoServiços,OFFSET(Import.PLQ,$A40-1,L$15-1,1,1),IF($E40&lt;&gt;1,IF(ISNUMBER(INDEX(Import.PLE,Detalhamento!$E40,Detalhamento!L$15)),IF(INDEX(Import.PLE,Detalhamento!$E40,Detalhamento!L$15)&lt;=mediçao,OFFSET(Import.PLQ,$A40-1,L$15-1,1,1),0),0),[1]PLE!$AA$28*OFFSET(Import.PLQ,$A40-1,L$15-1,1,1)),IF($E40&lt;&gt;1,IF(ISNUMBER(INDEX(Import.PLE,Detalhamento!$E40,Detalhamento!L$15)),IF(INDEX(Import.PLE,Detalhamento!$E40,Detalhamento!L$15)&lt;=mediçao,0,OFFSET(Import.PLQ,$A40-1,L$15-1,1,1)),OFFSET(Import.PLQ,$A40-1,L$15-1,1,1)),(1-[1]PLE!$AA$28)*OFFSET(Import.PLQ,$A40-1,L$15-1,1,1))))</f>
        <v>0</v>
      </c>
      <c r="M40" s="7">
        <f ca="1">IF(M$13="",0,CHOOSE(Detalhamento.OpçãoServiços,OFFSET(Import.PLQ,$A40-1,M$15-1,1,1),IF($E40&lt;&gt;1,IF(ISNUMBER(INDEX(Import.PLE,Detalhamento!$E40,Detalhamento!M$15)),IF(INDEX(Import.PLE,Detalhamento!$E40,Detalhamento!M$15)&lt;=mediçao,OFFSET(Import.PLQ,$A40-1,M$15-1,1,1),0),0),[1]PLE!$AA$28*OFFSET(Import.PLQ,$A40-1,M$15-1,1,1)),IF($E40&lt;&gt;1,IF(ISNUMBER(INDEX(Import.PLE,Detalhamento!$E40,Detalhamento!M$15)),IF(INDEX(Import.PLE,Detalhamento!$E40,Detalhamento!M$15)&lt;=mediçao,0,OFFSET(Import.PLQ,$A40-1,M$15-1,1,1)),OFFSET(Import.PLQ,$A40-1,M$15-1,1,1)),(1-[1]PLE!$AA$28)*OFFSET(Import.PLQ,$A40-1,M$15-1,1,1))))</f>
        <v>65.819999999999993</v>
      </c>
      <c r="N40" s="7">
        <f ca="1">IF(N$13="",0,CHOOSE(Detalhamento.OpçãoServiços,OFFSET(Import.PLQ,$A40-1,N$15-1,1,1),IF($E40&lt;&gt;1,IF(ISNUMBER(INDEX(Import.PLE,Detalhamento!$E40,Detalhamento!N$15)),IF(INDEX(Import.PLE,Detalhamento!$E40,Detalhamento!N$15)&lt;=mediçao,OFFSET(Import.PLQ,$A40-1,N$15-1,1,1),0),0),[1]PLE!$AA$28*OFFSET(Import.PLQ,$A40-1,N$15-1,1,1)),IF($E40&lt;&gt;1,IF(ISNUMBER(INDEX(Import.PLE,Detalhamento!$E40,Detalhamento!N$15)),IF(INDEX(Import.PLE,Detalhamento!$E40,Detalhamento!N$15)&lt;=mediçao,0,OFFSET(Import.PLQ,$A40-1,N$15-1,1,1)),OFFSET(Import.PLQ,$A40-1,N$15-1,1,1)),(1-[1]PLE!$AA$28)*OFFSET(Import.PLQ,$A40-1,N$15-1,1,1))))</f>
        <v>53.73</v>
      </c>
      <c r="O40" s="7">
        <f ca="1">IF(O$13="",0,CHOOSE(Detalhamento.OpçãoServiços,OFFSET(Import.PLQ,$A40-1,O$15-1,1,1),IF($E40&lt;&gt;1,IF(ISNUMBER(INDEX(Import.PLE,Detalhamento!$E40,Detalhamento!O$15)),IF(INDEX(Import.PLE,Detalhamento!$E40,Detalhamento!O$15)&lt;=mediçao,OFFSET(Import.PLQ,$A40-1,O$15-1,1,1),0),0),[1]PLE!$AA$28*OFFSET(Import.PLQ,$A40-1,O$15-1,1,1)),IF($E40&lt;&gt;1,IF(ISNUMBER(INDEX(Import.PLE,Detalhamento!$E40,Detalhamento!O$15)),IF(INDEX(Import.PLE,Detalhamento!$E40,Detalhamento!O$15)&lt;=mediçao,0,OFFSET(Import.PLQ,$A40-1,O$15-1,1,1)),OFFSET(Import.PLQ,$A40-1,O$15-1,1,1)),(1-[1]PLE!$AA$28)*OFFSET(Import.PLQ,$A40-1,O$15-1,1,1))))</f>
        <v>32.799999999999997</v>
      </c>
      <c r="P40" s="7">
        <f ca="1">IF(P$13="",0,CHOOSE(Detalhamento.OpçãoServiços,OFFSET(Import.PLQ,$A40-1,P$15-1,1,1),IF($E40&lt;&gt;1,IF(ISNUMBER(INDEX(Import.PLE,Detalhamento!$E40,Detalhamento!P$15)),IF(INDEX(Import.PLE,Detalhamento!$E40,Detalhamento!P$15)&lt;=mediçao,OFFSET(Import.PLQ,$A40-1,P$15-1,1,1),0),0),[1]PLE!$AA$28*OFFSET(Import.PLQ,$A40-1,P$15-1,1,1)),IF($E40&lt;&gt;1,IF(ISNUMBER(INDEX(Import.PLE,Detalhamento!$E40,Detalhamento!P$15)),IF(INDEX(Import.PLE,Detalhamento!$E40,Detalhamento!P$15)&lt;=mediçao,0,OFFSET(Import.PLQ,$A40-1,P$15-1,1,1)),OFFSET(Import.PLQ,$A40-1,P$15-1,1,1)),(1-[1]PLE!$AA$28)*OFFSET(Import.PLQ,$A40-1,P$15-1,1,1))))</f>
        <v>35.880000000000003</v>
      </c>
      <c r="Q40" s="7">
        <f ca="1">IF(Q$13="",0,CHOOSE(Detalhamento.OpçãoServiços,OFFSET(Import.PLQ,$A40-1,Q$15-1,1,1),IF($E40&lt;&gt;1,IF(ISNUMBER(INDEX(Import.PLE,Detalhamento!$E40,Detalhamento!Q$15)),IF(INDEX(Import.PLE,Detalhamento!$E40,Detalhamento!Q$15)&lt;=mediçao,OFFSET(Import.PLQ,$A40-1,Q$15-1,1,1),0),0),[1]PLE!$AA$28*OFFSET(Import.PLQ,$A40-1,Q$15-1,1,1)),IF($E40&lt;&gt;1,IF(ISNUMBER(INDEX(Import.PLE,Detalhamento!$E40,Detalhamento!Q$15)),IF(INDEX(Import.PLE,Detalhamento!$E40,Detalhamento!Q$15)&lt;=mediçao,0,OFFSET(Import.PLQ,$A40-1,Q$15-1,1,1)),OFFSET(Import.PLQ,$A40-1,Q$15-1,1,1)),(1-[1]PLE!$AA$28)*OFFSET(Import.PLQ,$A40-1,Q$15-1,1,1))))</f>
        <v>38.770000000000003</v>
      </c>
      <c r="R40" s="7">
        <f ca="1">IF(R$13="",0,CHOOSE(Detalhamento.OpçãoServiços,OFFSET(Import.PLQ,$A40-1,R$15-1,1,1),IF($E40&lt;&gt;1,IF(ISNUMBER(INDEX(Import.PLE,Detalhamento!$E40,Detalhamento!R$15)),IF(INDEX(Import.PLE,Detalhamento!$E40,Detalhamento!R$15)&lt;=mediçao,OFFSET(Import.PLQ,$A40-1,R$15-1,1,1),0),0),[1]PLE!$AA$28*OFFSET(Import.PLQ,$A40-1,R$15-1,1,1)),IF($E40&lt;&gt;1,IF(ISNUMBER(INDEX(Import.PLE,Detalhamento!$E40,Detalhamento!R$15)),IF(INDEX(Import.PLE,Detalhamento!$E40,Detalhamento!R$15)&lt;=mediçao,0,OFFSET(Import.PLQ,$A40-1,R$15-1,1,1)),OFFSET(Import.PLQ,$A40-1,R$15-1,1,1)),(1-[1]PLE!$AA$28)*OFFSET(Import.PLQ,$A40-1,R$15-1,1,1))))</f>
        <v>0</v>
      </c>
      <c r="S40" s="7">
        <f ca="1">IF(S$13="",0,CHOOSE(Detalhamento.OpçãoServiços,OFFSET(Import.PLQ,$A40-1,S$15-1,1,1),IF($E40&lt;&gt;1,IF(ISNUMBER(INDEX(Import.PLE,Detalhamento!$E40,Detalhamento!S$15)),IF(INDEX(Import.PLE,Detalhamento!$E40,Detalhamento!S$15)&lt;=mediçao,OFFSET(Import.PLQ,$A40-1,S$15-1,1,1),0),0),[1]PLE!$AA$28*OFFSET(Import.PLQ,$A40-1,S$15-1,1,1)),IF($E40&lt;&gt;1,IF(ISNUMBER(INDEX(Import.PLE,Detalhamento!$E40,Detalhamento!S$15)),IF(INDEX(Import.PLE,Detalhamento!$E40,Detalhamento!S$15)&lt;=mediçao,0,OFFSET(Import.PLQ,$A40-1,S$15-1,1,1)),OFFSET(Import.PLQ,$A40-1,S$15-1,1,1)),(1-[1]PLE!$AA$28)*OFFSET(Import.PLQ,$A40-1,S$15-1,1,1))))</f>
        <v>0</v>
      </c>
      <c r="T40" s="7">
        <f ca="1">IF(T$13="",0,CHOOSE(Detalhamento.OpçãoServiços,OFFSET(Import.PLQ,$A40-1,T$15-1,1,1),IF($E40&lt;&gt;1,IF(ISNUMBER(INDEX(Import.PLE,Detalhamento!$E40,Detalhamento!T$15)),IF(INDEX(Import.PLE,Detalhamento!$E40,Detalhamento!T$15)&lt;=mediçao,OFFSET(Import.PLQ,$A40-1,T$15-1,1,1),0),0),[1]PLE!$AA$28*OFFSET(Import.PLQ,$A40-1,T$15-1,1,1)),IF($E40&lt;&gt;1,IF(ISNUMBER(INDEX(Import.PLE,Detalhamento!$E40,Detalhamento!T$15)),IF(INDEX(Import.PLE,Detalhamento!$E40,Detalhamento!T$15)&lt;=mediçao,0,OFFSET(Import.PLQ,$A40-1,T$15-1,1,1)),OFFSET(Import.PLQ,$A40-1,T$15-1,1,1)),(1-[1]PLE!$AA$28)*OFFSET(Import.PLQ,$A40-1,T$15-1,1,1))))</f>
        <v>0</v>
      </c>
      <c r="U40" s="7">
        <f ca="1">IF(U$13="",0,CHOOSE(Detalhamento.OpçãoServiços,OFFSET(Import.PLQ,$A40-1,U$15-1,1,1),IF($E40&lt;&gt;1,IF(ISNUMBER(INDEX(Import.PLE,Detalhamento!$E40,Detalhamento!U$15)),IF(INDEX(Import.PLE,Detalhamento!$E40,Detalhamento!U$15)&lt;=mediçao,OFFSET(Import.PLQ,$A40-1,U$15-1,1,1),0),0),[1]PLE!$AA$28*OFFSET(Import.PLQ,$A40-1,U$15-1,1,1)),IF($E40&lt;&gt;1,IF(ISNUMBER(INDEX(Import.PLE,Detalhamento!$E40,Detalhamento!U$15)),IF(INDEX(Import.PLE,Detalhamento!$E40,Detalhamento!U$15)&lt;=mediçao,0,OFFSET(Import.PLQ,$A40-1,U$15-1,1,1)),OFFSET(Import.PLQ,$A40-1,U$15-1,1,1)),(1-[1]PLE!$AA$28)*OFFSET(Import.PLQ,$A40-1,U$15-1,1,1))))</f>
        <v>0</v>
      </c>
      <c r="V40" s="7">
        <f ca="1">IF(V$13="",0,CHOOSE(Detalhamento.OpçãoServiços,OFFSET(Import.PLQ,$A40-1,V$15-1,1,1),IF($E40&lt;&gt;1,IF(ISNUMBER(INDEX(Import.PLE,Detalhamento!$E40,Detalhamento!V$15)),IF(INDEX(Import.PLE,Detalhamento!$E40,Detalhamento!V$15)&lt;=mediçao,OFFSET(Import.PLQ,$A40-1,V$15-1,1,1),0),0),[1]PLE!$AA$28*OFFSET(Import.PLQ,$A40-1,V$15-1,1,1)),IF($E40&lt;&gt;1,IF(ISNUMBER(INDEX(Import.PLE,Detalhamento!$E40,Detalhamento!V$15)),IF(INDEX(Import.PLE,Detalhamento!$E40,Detalhamento!V$15)&lt;=mediçao,0,OFFSET(Import.PLQ,$A40-1,V$15-1,1,1)),OFFSET(Import.PLQ,$A40-1,V$15-1,1,1)),(1-[1]PLE!$AA$28)*OFFSET(Import.PLQ,$A40-1,V$15-1,1,1))))</f>
        <v>0</v>
      </c>
      <c r="W40" s="7">
        <f ca="1">IF(W$13="",0,CHOOSE(Detalhamento.OpçãoServiços,OFFSET(Import.PLQ,$A40-1,W$15-1,1,1),IF($E40&lt;&gt;1,IF(ISNUMBER(INDEX(Import.PLE,Detalhamento!$E40,Detalhamento!W$15)),IF(INDEX(Import.PLE,Detalhamento!$E40,Detalhamento!W$15)&lt;=mediçao,OFFSET(Import.PLQ,$A40-1,W$15-1,1,1),0),0),[1]PLE!$AA$28*OFFSET(Import.PLQ,$A40-1,W$15-1,1,1)),IF($E40&lt;&gt;1,IF(ISNUMBER(INDEX(Import.PLE,Detalhamento!$E40,Detalhamento!W$15)),IF(INDEX(Import.PLE,Detalhamento!$E40,Detalhamento!W$15)&lt;=mediçao,0,OFFSET(Import.PLQ,$A40-1,W$15-1,1,1)),OFFSET(Import.PLQ,$A40-1,W$15-1,1,1)),(1-[1]PLE!$AA$28)*OFFSET(Import.PLQ,$A40-1,W$15-1,1,1))))</f>
        <v>0</v>
      </c>
      <c r="X40" s="7">
        <f ca="1">IF(X$13="",0,CHOOSE(Detalhamento.OpçãoServiços,OFFSET(Import.PLQ,$A40-1,X$15-1,1,1),IF($E40&lt;&gt;1,IF(ISNUMBER(INDEX(Import.PLE,Detalhamento!$E40,Detalhamento!X$15)),IF(INDEX(Import.PLE,Detalhamento!$E40,Detalhamento!X$15)&lt;=mediçao,OFFSET(Import.PLQ,$A40-1,X$15-1,1,1),0),0),[1]PLE!$AA$28*OFFSET(Import.PLQ,$A40-1,X$15-1,1,1)),IF($E40&lt;&gt;1,IF(ISNUMBER(INDEX(Import.PLE,Detalhamento!$E40,Detalhamento!X$15)),IF(INDEX(Import.PLE,Detalhamento!$E40,Detalhamento!X$15)&lt;=mediçao,0,OFFSET(Import.PLQ,$A40-1,X$15-1,1,1)),OFFSET(Import.PLQ,$A40-1,X$15-1,1,1)),(1-[1]PLE!$AA$28)*OFFSET(Import.PLQ,$A40-1,X$15-1,1,1))))</f>
        <v>0</v>
      </c>
      <c r="Y40" s="7">
        <f ca="1">IF(Y$13="",0,CHOOSE(Detalhamento.OpçãoServiços,OFFSET(Import.PLQ,$A40-1,Y$15-1,1,1),IF($E40&lt;&gt;1,IF(ISNUMBER(INDEX(Import.PLE,Detalhamento!$E40,Detalhamento!Y$15)),IF(INDEX(Import.PLE,Detalhamento!$E40,Detalhamento!Y$15)&lt;=mediçao,OFFSET(Import.PLQ,$A40-1,Y$15-1,1,1),0),0),[1]PLE!$AA$28*OFFSET(Import.PLQ,$A40-1,Y$15-1,1,1)),IF($E40&lt;&gt;1,IF(ISNUMBER(INDEX(Import.PLE,Detalhamento!$E40,Detalhamento!Y$15)),IF(INDEX(Import.PLE,Detalhamento!$E40,Detalhamento!Y$15)&lt;=mediçao,0,OFFSET(Import.PLQ,$A40-1,Y$15-1,1,1)),OFFSET(Import.PLQ,$A40-1,Y$15-1,1,1)),(1-[1]PLE!$AA$28)*OFFSET(Import.PLQ,$A40-1,Y$15-1,1,1))))</f>
        <v>0</v>
      </c>
      <c r="Z40" s="7">
        <f ca="1">IF(Z$13="",0,CHOOSE(Detalhamento.OpçãoServiços,OFFSET(Import.PLQ,$A40-1,Z$15-1,1,1),IF($E40&lt;&gt;1,IF(ISNUMBER(INDEX(Import.PLE,Detalhamento!$E40,Detalhamento!Z$15)),IF(INDEX(Import.PLE,Detalhamento!$E40,Detalhamento!Z$15)&lt;=mediçao,OFFSET(Import.PLQ,$A40-1,Z$15-1,1,1),0),0),[1]PLE!$AA$28*OFFSET(Import.PLQ,$A40-1,Z$15-1,1,1)),IF($E40&lt;&gt;1,IF(ISNUMBER(INDEX(Import.PLE,Detalhamento!$E40,Detalhamento!Z$15)),IF(INDEX(Import.PLE,Detalhamento!$E40,Detalhamento!Z$15)&lt;=mediçao,0,OFFSET(Import.PLQ,$A40-1,Z$15-1,1,1)),OFFSET(Import.PLQ,$A40-1,Z$15-1,1,1)),(1-[1]PLE!$AA$28)*OFFSET(Import.PLQ,$A40-1,Z$15-1,1,1))))</f>
        <v>0</v>
      </c>
      <c r="AA40" s="7">
        <f ca="1">IF(AA$13="",0,CHOOSE(Detalhamento.OpçãoServiços,OFFSET(Import.PLQ,$A40-1,AA$15-1,1,1),IF($E40&lt;&gt;1,IF(ISNUMBER(INDEX(Import.PLE,Detalhamento!$E40,Detalhamento!AA$15)),IF(INDEX(Import.PLE,Detalhamento!$E40,Detalhamento!AA$15)&lt;=mediçao,OFFSET(Import.PLQ,$A40-1,AA$15-1,1,1),0),0),[1]PLE!$AA$28*OFFSET(Import.PLQ,$A40-1,AA$15-1,1,1)),IF($E40&lt;&gt;1,IF(ISNUMBER(INDEX(Import.PLE,Detalhamento!$E40,Detalhamento!AA$15)),IF(INDEX(Import.PLE,Detalhamento!$E40,Detalhamento!AA$15)&lt;=mediçao,0,OFFSET(Import.PLQ,$A40-1,AA$15-1,1,1)),OFFSET(Import.PLQ,$A40-1,AA$15-1,1,1)),(1-[1]PLE!$AA$28)*OFFSET(Import.PLQ,$A40-1,AA$15-1,1,1))))</f>
        <v>0</v>
      </c>
      <c r="AB40" s="7">
        <f ca="1">IF(AB$13="",0,CHOOSE(Detalhamento.OpçãoServiços,OFFSET(Import.PLQ,$A40-1,AB$15-1,1,1),IF($E40&lt;&gt;1,IF(ISNUMBER(INDEX(Import.PLE,Detalhamento!$E40,Detalhamento!AB$15)),IF(INDEX(Import.PLE,Detalhamento!$E40,Detalhamento!AB$15)&lt;=mediçao,OFFSET(Import.PLQ,$A40-1,AB$15-1,1,1),0),0),[1]PLE!$AA$28*OFFSET(Import.PLQ,$A40-1,AB$15-1,1,1)),IF($E40&lt;&gt;1,IF(ISNUMBER(INDEX(Import.PLE,Detalhamento!$E40,Detalhamento!AB$15)),IF(INDEX(Import.PLE,Detalhamento!$E40,Detalhamento!AB$15)&lt;=mediçao,0,OFFSET(Import.PLQ,$A40-1,AB$15-1,1,1)),OFFSET(Import.PLQ,$A40-1,AB$15-1,1,1)),(1-[1]PLE!$AA$28)*OFFSET(Import.PLQ,$A40-1,AB$15-1,1,1))))</f>
        <v>0</v>
      </c>
      <c r="AC40" s="7">
        <f ca="1">IF(AC$13="",0,CHOOSE(Detalhamento.OpçãoServiços,OFFSET(Import.PLQ,$A40-1,AC$15-1,1,1),IF($E40&lt;&gt;1,IF(ISNUMBER(INDEX(Import.PLE,Detalhamento!$E40,Detalhamento!AC$15)),IF(INDEX(Import.PLE,Detalhamento!$E40,Detalhamento!AC$15)&lt;=mediçao,OFFSET(Import.PLQ,$A40-1,AC$15-1,1,1),0),0),[1]PLE!$AA$28*OFFSET(Import.PLQ,$A40-1,AC$15-1,1,1)),IF($E40&lt;&gt;1,IF(ISNUMBER(INDEX(Import.PLE,Detalhamento!$E40,Detalhamento!AC$15)),IF(INDEX(Import.PLE,Detalhamento!$E40,Detalhamento!AC$15)&lt;=mediçao,0,OFFSET(Import.PLQ,$A40-1,AC$15-1,1,1)),OFFSET(Import.PLQ,$A40-1,AC$15-1,1,1)),(1-[1]PLE!$AA$28)*OFFSET(Import.PLQ,$A40-1,AC$15-1,1,1))))</f>
        <v>0</v>
      </c>
      <c r="AD40" s="7">
        <f ca="1">IF(AD$13="",0,CHOOSE(Detalhamento.OpçãoServiços,OFFSET(Import.PLQ,$A40-1,AD$15-1,1,1),IF($E40&lt;&gt;1,IF(ISNUMBER(INDEX(Import.PLE,Detalhamento!$E40,Detalhamento!AD$15)),IF(INDEX(Import.PLE,Detalhamento!$E40,Detalhamento!AD$15)&lt;=mediçao,OFFSET(Import.PLQ,$A40-1,AD$15-1,1,1),0),0),[1]PLE!$AA$28*OFFSET(Import.PLQ,$A40-1,AD$15-1,1,1)),IF($E40&lt;&gt;1,IF(ISNUMBER(INDEX(Import.PLE,Detalhamento!$E40,Detalhamento!AD$15)),IF(INDEX(Import.PLE,Detalhamento!$E40,Detalhamento!AD$15)&lt;=mediçao,0,OFFSET(Import.PLQ,$A40-1,AD$15-1,1,1)),OFFSET(Import.PLQ,$A40-1,AD$15-1,1,1)),(1-[1]PLE!$AA$28)*OFFSET(Import.PLQ,$A40-1,AD$15-1,1,1))))</f>
        <v>0</v>
      </c>
      <c r="AE40" s="7">
        <f ca="1">IF(AE$13="",0,CHOOSE(Detalhamento.OpçãoServiços,OFFSET(Import.PLQ,$A40-1,AE$15-1,1,1),IF($E40&lt;&gt;1,IF(ISNUMBER(INDEX(Import.PLE,Detalhamento!$E40,Detalhamento!AE$15)),IF(INDEX(Import.PLE,Detalhamento!$E40,Detalhamento!AE$15)&lt;=mediçao,OFFSET(Import.PLQ,$A40-1,AE$15-1,1,1),0),0),[1]PLE!$AA$28*OFFSET(Import.PLQ,$A40-1,AE$15-1,1,1)),IF($E40&lt;&gt;1,IF(ISNUMBER(INDEX(Import.PLE,Detalhamento!$E40,Detalhamento!AE$15)),IF(INDEX(Import.PLE,Detalhamento!$E40,Detalhamento!AE$15)&lt;=mediçao,0,OFFSET(Import.PLQ,$A40-1,AE$15-1,1,1)),OFFSET(Import.PLQ,$A40-1,AE$15-1,1,1)),(1-[1]PLE!$AA$28)*OFFSET(Import.PLQ,$A40-1,AE$15-1,1,1))))</f>
        <v>0</v>
      </c>
      <c r="AF40" s="7">
        <f ca="1">IF(AF$13="",0,CHOOSE(Detalhamento.OpçãoServiços,OFFSET(Import.PLQ,$A40-1,AF$15-1,1,1),IF($E40&lt;&gt;1,IF(ISNUMBER(INDEX(Import.PLE,Detalhamento!$E40,Detalhamento!AF$15)),IF(INDEX(Import.PLE,Detalhamento!$E40,Detalhamento!AF$15)&lt;=mediçao,OFFSET(Import.PLQ,$A40-1,AF$15-1,1,1),0),0),[1]PLE!$AA$28*OFFSET(Import.PLQ,$A40-1,AF$15-1,1,1)),IF($E40&lt;&gt;1,IF(ISNUMBER(INDEX(Import.PLE,Detalhamento!$E40,Detalhamento!AF$15)),IF(INDEX(Import.PLE,Detalhamento!$E40,Detalhamento!AF$15)&lt;=mediçao,0,OFFSET(Import.PLQ,$A40-1,AF$15-1,1,1)),OFFSET(Import.PLQ,$A40-1,AF$15-1,1,1)),(1-[1]PLE!$AA$28)*OFFSET(Import.PLQ,$A40-1,AF$15-1,1,1))))</f>
        <v>0</v>
      </c>
      <c r="AG40" s="7">
        <f ca="1">IF(AG$13="",0,CHOOSE(Detalhamento.OpçãoServiços,OFFSET(Import.PLQ,$A40-1,AG$15-1,1,1),IF($E40&lt;&gt;1,IF(ISNUMBER(INDEX(Import.PLE,Detalhamento!$E40,Detalhamento!AG$15)),IF(INDEX(Import.PLE,Detalhamento!$E40,Detalhamento!AG$15)&lt;=mediçao,OFFSET(Import.PLQ,$A40-1,AG$15-1,1,1),0),0),[1]PLE!$AA$28*OFFSET(Import.PLQ,$A40-1,AG$15-1,1,1)),IF($E40&lt;&gt;1,IF(ISNUMBER(INDEX(Import.PLE,Detalhamento!$E40,Detalhamento!AG$15)),IF(INDEX(Import.PLE,Detalhamento!$E40,Detalhamento!AG$15)&lt;=mediçao,0,OFFSET(Import.PLQ,$A40-1,AG$15-1,1,1)),OFFSET(Import.PLQ,$A40-1,AG$15-1,1,1)),(1-[1]PLE!$AA$28)*OFFSET(Import.PLQ,$A40-1,AG$15-1,1,1))))</f>
        <v>0</v>
      </c>
      <c r="AH40" s="7">
        <f ca="1">IF(AH$13="",0,CHOOSE(Detalhamento.OpçãoServiços,OFFSET(Import.PLQ,$A40-1,AH$15-1,1,1),IF($E40&lt;&gt;1,IF(ISNUMBER(INDEX(Import.PLE,Detalhamento!$E40,Detalhamento!AH$15)),IF(INDEX(Import.PLE,Detalhamento!$E40,Detalhamento!AH$15)&lt;=mediçao,OFFSET(Import.PLQ,$A40-1,AH$15-1,1,1),0),0),[1]PLE!$AA$28*OFFSET(Import.PLQ,$A40-1,AH$15-1,1,1)),IF($E40&lt;&gt;1,IF(ISNUMBER(INDEX(Import.PLE,Detalhamento!$E40,Detalhamento!AH$15)),IF(INDEX(Import.PLE,Detalhamento!$E40,Detalhamento!AH$15)&lt;=mediçao,0,OFFSET(Import.PLQ,$A40-1,AH$15-1,1,1)),OFFSET(Import.PLQ,$A40-1,AH$15-1,1,1)),(1-[1]PLE!$AA$28)*OFFSET(Import.PLQ,$A40-1,AH$15-1,1,1))))</f>
        <v>0</v>
      </c>
      <c r="AI40" s="7">
        <f ca="1">IF(AI$13="",0,CHOOSE(Detalhamento.OpçãoServiços,OFFSET(Import.PLQ,$A40-1,AI$15-1,1,1),IF($E40&lt;&gt;1,IF(ISNUMBER(INDEX(Import.PLE,Detalhamento!$E40,Detalhamento!AI$15)),IF(INDEX(Import.PLE,Detalhamento!$E40,Detalhamento!AI$15)&lt;=mediçao,OFFSET(Import.PLQ,$A40-1,AI$15-1,1,1),0),0),[1]PLE!$AA$28*OFFSET(Import.PLQ,$A40-1,AI$15-1,1,1)),IF($E40&lt;&gt;1,IF(ISNUMBER(INDEX(Import.PLE,Detalhamento!$E40,Detalhamento!AI$15)),IF(INDEX(Import.PLE,Detalhamento!$E40,Detalhamento!AI$15)&lt;=mediçao,0,OFFSET(Import.PLQ,$A40-1,AI$15-1,1,1)),OFFSET(Import.PLQ,$A40-1,AI$15-1,1,1)),(1-[1]PLE!$AA$28)*OFFSET(Import.PLQ,$A40-1,AI$15-1,1,1))))</f>
        <v>0</v>
      </c>
      <c r="AJ40" s="7">
        <f ca="1">IF(AJ$13="",0,CHOOSE(Detalhamento.OpçãoServiços,OFFSET(Import.PLQ,$A40-1,AJ$15-1,1,1),IF($E40&lt;&gt;1,IF(ISNUMBER(INDEX(Import.PLE,Detalhamento!$E40,Detalhamento!AJ$15)),IF(INDEX(Import.PLE,Detalhamento!$E40,Detalhamento!AJ$15)&lt;=mediçao,OFFSET(Import.PLQ,$A40-1,AJ$15-1,1,1),0),0),[1]PLE!$AA$28*OFFSET(Import.PLQ,$A40-1,AJ$15-1,1,1)),IF($E40&lt;&gt;1,IF(ISNUMBER(INDEX(Import.PLE,Detalhamento!$E40,Detalhamento!AJ$15)),IF(INDEX(Import.PLE,Detalhamento!$E40,Detalhamento!AJ$15)&lt;=mediçao,0,OFFSET(Import.PLQ,$A40-1,AJ$15-1,1,1)),OFFSET(Import.PLQ,$A40-1,AJ$15-1,1,1)),(1-[1]PLE!$AA$28)*OFFSET(Import.PLQ,$A40-1,AJ$15-1,1,1))))</f>
        <v>0</v>
      </c>
      <c r="AK40" s="7">
        <f ca="1">IF(AK$13="",0,CHOOSE(Detalhamento.OpçãoServiços,OFFSET(Import.PLQ,$A40-1,AK$15-1,1,1),IF($E40&lt;&gt;1,IF(ISNUMBER(INDEX(Import.PLE,Detalhamento!$E40,Detalhamento!AK$15)),IF(INDEX(Import.PLE,Detalhamento!$E40,Detalhamento!AK$15)&lt;=mediçao,OFFSET(Import.PLQ,$A40-1,AK$15-1,1,1),0),0),[1]PLE!$AA$28*OFFSET(Import.PLQ,$A40-1,AK$15-1,1,1)),IF($E40&lt;&gt;1,IF(ISNUMBER(INDEX(Import.PLE,Detalhamento!$E40,Detalhamento!AK$15)),IF(INDEX(Import.PLE,Detalhamento!$E40,Detalhamento!AK$15)&lt;=mediçao,0,OFFSET(Import.PLQ,$A40-1,AK$15-1,1,1)),OFFSET(Import.PLQ,$A40-1,AK$15-1,1,1)),(1-[1]PLE!$AA$28)*OFFSET(Import.PLQ,$A40-1,AK$15-1,1,1))))</f>
        <v>0</v>
      </c>
      <c r="AL40" s="7">
        <f ca="1">IF(AL$13="",0,CHOOSE(Detalhamento.OpçãoServiços,OFFSET(Import.PLQ,$A40-1,AL$15-1,1,1),IF($E40&lt;&gt;1,IF(ISNUMBER(INDEX(Import.PLE,Detalhamento!$E40,Detalhamento!AL$15)),IF(INDEX(Import.PLE,Detalhamento!$E40,Detalhamento!AL$15)&lt;=mediçao,OFFSET(Import.PLQ,$A40-1,AL$15-1,1,1),0),0),[1]PLE!$AA$28*OFFSET(Import.PLQ,$A40-1,AL$15-1,1,1)),IF($E40&lt;&gt;1,IF(ISNUMBER(INDEX(Import.PLE,Detalhamento!$E40,Detalhamento!AL$15)),IF(INDEX(Import.PLE,Detalhamento!$E40,Detalhamento!AL$15)&lt;=mediçao,0,OFFSET(Import.PLQ,$A40-1,AL$15-1,1,1)),OFFSET(Import.PLQ,$A40-1,AL$15-1,1,1)),(1-[1]PLE!$AA$28)*OFFSET(Import.PLQ,$A40-1,AL$15-1,1,1))))</f>
        <v>0</v>
      </c>
      <c r="AM40" s="7">
        <f ca="1">IF(AM$13="",0,CHOOSE(Detalhamento.OpçãoServiços,OFFSET(Import.PLQ,$A40-1,AM$15-1,1,1),IF($E40&lt;&gt;1,IF(ISNUMBER(INDEX(Import.PLE,Detalhamento!$E40,Detalhamento!AM$15)),IF(INDEX(Import.PLE,Detalhamento!$E40,Detalhamento!AM$15)&lt;=mediçao,OFFSET(Import.PLQ,$A40-1,AM$15-1,1,1),0),0),[1]PLE!$AA$28*OFFSET(Import.PLQ,$A40-1,AM$15-1,1,1)),IF($E40&lt;&gt;1,IF(ISNUMBER(INDEX(Import.PLE,Detalhamento!$E40,Detalhamento!AM$15)),IF(INDEX(Import.PLE,Detalhamento!$E40,Detalhamento!AM$15)&lt;=mediçao,0,OFFSET(Import.PLQ,$A40-1,AM$15-1,1,1)),OFFSET(Import.PLQ,$A40-1,AM$15-1,1,1)),(1-[1]PLE!$AA$28)*OFFSET(Import.PLQ,$A40-1,AM$15-1,1,1))))</f>
        <v>0</v>
      </c>
      <c r="AN40" s="7">
        <f ca="1">IF(AN$13="",0,CHOOSE(Detalhamento.OpçãoServiços,OFFSET(Import.PLQ,$A40-1,AN$15-1,1,1),IF($E40&lt;&gt;1,IF(ISNUMBER(INDEX(Import.PLE,Detalhamento!$E40,Detalhamento!AN$15)),IF(INDEX(Import.PLE,Detalhamento!$E40,Detalhamento!AN$15)&lt;=mediçao,OFFSET(Import.PLQ,$A40-1,AN$15-1,1,1),0),0),[1]PLE!$AA$28*OFFSET(Import.PLQ,$A40-1,AN$15-1,1,1)),IF($E40&lt;&gt;1,IF(ISNUMBER(INDEX(Import.PLE,Detalhamento!$E40,Detalhamento!AN$15)),IF(INDEX(Import.PLE,Detalhamento!$E40,Detalhamento!AN$15)&lt;=mediçao,0,OFFSET(Import.PLQ,$A40-1,AN$15-1,1,1)),OFFSET(Import.PLQ,$A40-1,AN$15-1,1,1)),(1-[1]PLE!$AA$28)*OFFSET(Import.PLQ,$A40-1,AN$15-1,1,1))))</f>
        <v>0</v>
      </c>
      <c r="AO40" s="7">
        <f ca="1">IF(AO$13="",0,CHOOSE(Detalhamento.OpçãoServiços,OFFSET(Import.PLQ,$A40-1,AO$15-1,1,1),IF($E40&lt;&gt;1,IF(ISNUMBER(INDEX(Import.PLE,Detalhamento!$E40,Detalhamento!AO$15)),IF(INDEX(Import.PLE,Detalhamento!$E40,Detalhamento!AO$15)&lt;=mediçao,OFFSET(Import.PLQ,$A40-1,AO$15-1,1,1),0),0),[1]PLE!$AA$28*OFFSET(Import.PLQ,$A40-1,AO$15-1,1,1)),IF($E40&lt;&gt;1,IF(ISNUMBER(INDEX(Import.PLE,Detalhamento!$E40,Detalhamento!AO$15)),IF(INDEX(Import.PLE,Detalhamento!$E40,Detalhamento!AO$15)&lt;=mediçao,0,OFFSET(Import.PLQ,$A40-1,AO$15-1,1,1)),OFFSET(Import.PLQ,$A40-1,AO$15-1,1,1)),(1-[1]PLE!$AA$28)*OFFSET(Import.PLQ,$A40-1,AO$15-1,1,1))))</f>
        <v>0</v>
      </c>
      <c r="AP40" s="7">
        <f ca="1">IF(AP$13="",0,CHOOSE(Detalhamento.OpçãoServiços,OFFSET(Import.PLQ,$A40-1,AP$15-1,1,1),IF($E40&lt;&gt;1,IF(ISNUMBER(INDEX(Import.PLE,Detalhamento!$E40,Detalhamento!AP$15)),IF(INDEX(Import.PLE,Detalhamento!$E40,Detalhamento!AP$15)&lt;=mediçao,OFFSET(Import.PLQ,$A40-1,AP$15-1,1,1),0),0),[1]PLE!$AA$28*OFFSET(Import.PLQ,$A40-1,AP$15-1,1,1)),IF($E40&lt;&gt;1,IF(ISNUMBER(INDEX(Import.PLE,Detalhamento!$E40,Detalhamento!AP$15)),IF(INDEX(Import.PLE,Detalhamento!$E40,Detalhamento!AP$15)&lt;=mediçao,0,OFFSET(Import.PLQ,$A40-1,AP$15-1,1,1)),OFFSET(Import.PLQ,$A40-1,AP$15-1,1,1)),(1-[1]PLE!$AA$28)*OFFSET(Import.PLQ,$A40-1,AP$15-1,1,1))))</f>
        <v>0</v>
      </c>
      <c r="AQ40" s="7">
        <f ca="1">IF(AQ$13="",0,CHOOSE(Detalhamento.OpçãoServiços,OFFSET(Import.PLQ,$A40-1,AQ$15-1,1,1),IF($E40&lt;&gt;1,IF(ISNUMBER(INDEX(Import.PLE,Detalhamento!$E40,Detalhamento!AQ$15)),IF(INDEX(Import.PLE,Detalhamento!$E40,Detalhamento!AQ$15)&lt;=mediçao,OFFSET(Import.PLQ,$A40-1,AQ$15-1,1,1),0),0),[1]PLE!$AA$28*OFFSET(Import.PLQ,$A40-1,AQ$15-1,1,1)),IF($E40&lt;&gt;1,IF(ISNUMBER(INDEX(Import.PLE,Detalhamento!$E40,Detalhamento!AQ$15)),IF(INDEX(Import.PLE,Detalhamento!$E40,Detalhamento!AQ$15)&lt;=mediçao,0,OFFSET(Import.PLQ,$A40-1,AQ$15-1,1,1)),OFFSET(Import.PLQ,$A40-1,AQ$15-1,1,1)),(1-[1]PLE!$AA$28)*OFFSET(Import.PLQ,$A40-1,AQ$15-1,1,1))))</f>
        <v>0</v>
      </c>
      <c r="AR40" s="7">
        <f ca="1">IF(AR$13="",0,CHOOSE(Detalhamento.OpçãoServiços,OFFSET(Import.PLQ,$A40-1,AR$15-1,1,1),IF($E40&lt;&gt;1,IF(ISNUMBER(INDEX(Import.PLE,Detalhamento!$E40,Detalhamento!AR$15)),IF(INDEX(Import.PLE,Detalhamento!$E40,Detalhamento!AR$15)&lt;=mediçao,OFFSET(Import.PLQ,$A40-1,AR$15-1,1,1),0),0),[1]PLE!$AA$28*OFFSET(Import.PLQ,$A40-1,AR$15-1,1,1)),IF($E40&lt;&gt;1,IF(ISNUMBER(INDEX(Import.PLE,Detalhamento!$E40,Detalhamento!AR$15)),IF(INDEX(Import.PLE,Detalhamento!$E40,Detalhamento!AR$15)&lt;=mediçao,0,OFFSET(Import.PLQ,$A40-1,AR$15-1,1,1)),OFFSET(Import.PLQ,$A40-1,AR$15-1,1,1)),(1-[1]PLE!$AA$28)*OFFSET(Import.PLQ,$A40-1,AR$15-1,1,1))))</f>
        <v>0</v>
      </c>
      <c r="AS40" s="7">
        <f ca="1">IF(AS$13="",0,CHOOSE(Detalhamento.OpçãoServiços,OFFSET(Import.PLQ,$A40-1,AS$15-1,1,1),IF($E40&lt;&gt;1,IF(ISNUMBER(INDEX(Import.PLE,Detalhamento!$E40,Detalhamento!AS$15)),IF(INDEX(Import.PLE,Detalhamento!$E40,Detalhamento!AS$15)&lt;=mediçao,OFFSET(Import.PLQ,$A40-1,AS$15-1,1,1),0),0),[1]PLE!$AA$28*OFFSET(Import.PLQ,$A40-1,AS$15-1,1,1)),IF($E40&lt;&gt;1,IF(ISNUMBER(INDEX(Import.PLE,Detalhamento!$E40,Detalhamento!AS$15)),IF(INDEX(Import.PLE,Detalhamento!$E40,Detalhamento!AS$15)&lt;=mediçao,0,OFFSET(Import.PLQ,$A40-1,AS$15-1,1,1)),OFFSET(Import.PLQ,$A40-1,AS$15-1,1,1)),(1-[1]PLE!$AA$28)*OFFSET(Import.PLQ,$A40-1,AS$15-1,1,1))))</f>
        <v>0</v>
      </c>
      <c r="AT40" s="7">
        <f ca="1">IF(AT$13="",0,CHOOSE(Detalhamento.OpçãoServiços,OFFSET(Import.PLQ,$A40-1,AT$15-1,1,1),IF($E40&lt;&gt;1,IF(ISNUMBER(INDEX(Import.PLE,Detalhamento!$E40,Detalhamento!AT$15)),IF(INDEX(Import.PLE,Detalhamento!$E40,Detalhamento!AT$15)&lt;=mediçao,OFFSET(Import.PLQ,$A40-1,AT$15-1,1,1),0),0),[1]PLE!$AA$28*OFFSET(Import.PLQ,$A40-1,AT$15-1,1,1)),IF($E40&lt;&gt;1,IF(ISNUMBER(INDEX(Import.PLE,Detalhamento!$E40,Detalhamento!AT$15)),IF(INDEX(Import.PLE,Detalhamento!$E40,Detalhamento!AT$15)&lt;=mediçao,0,OFFSET(Import.PLQ,$A40-1,AT$15-1,1,1)),OFFSET(Import.PLQ,$A40-1,AT$15-1,1,1)),(1-[1]PLE!$AA$28)*OFFSET(Import.PLQ,$A40-1,AT$15-1,1,1))))</f>
        <v>0</v>
      </c>
      <c r="AU40" s="7">
        <f ca="1">IF(AU$13="",0,CHOOSE(Detalhamento.OpçãoServiços,OFFSET(Import.PLQ,$A40-1,AU$15-1,1,1),IF($E40&lt;&gt;1,IF(ISNUMBER(INDEX(Import.PLE,Detalhamento!$E40,Detalhamento!AU$15)),IF(INDEX(Import.PLE,Detalhamento!$E40,Detalhamento!AU$15)&lt;=mediçao,OFFSET(Import.PLQ,$A40-1,AU$15-1,1,1),0),0),[1]PLE!$AA$28*OFFSET(Import.PLQ,$A40-1,AU$15-1,1,1)),IF($E40&lt;&gt;1,IF(ISNUMBER(INDEX(Import.PLE,Detalhamento!$E40,Detalhamento!AU$15)),IF(INDEX(Import.PLE,Detalhamento!$E40,Detalhamento!AU$15)&lt;=mediçao,0,OFFSET(Import.PLQ,$A40-1,AU$15-1,1,1)),OFFSET(Import.PLQ,$A40-1,AU$15-1,1,1)),(1-[1]PLE!$AA$28)*OFFSET(Import.PLQ,$A40-1,AU$15-1,1,1))))</f>
        <v>0</v>
      </c>
      <c r="AV40" s="7">
        <f ca="1">IF(AV$13="",0,CHOOSE(Detalhamento.OpçãoServiços,OFFSET(Import.PLQ,$A40-1,AV$15-1,1,1),IF($E40&lt;&gt;1,IF(ISNUMBER(INDEX(Import.PLE,Detalhamento!$E40,Detalhamento!AV$15)),IF(INDEX(Import.PLE,Detalhamento!$E40,Detalhamento!AV$15)&lt;=mediçao,OFFSET(Import.PLQ,$A40-1,AV$15-1,1,1),0),0),[1]PLE!$AA$28*OFFSET(Import.PLQ,$A40-1,AV$15-1,1,1)),IF($E40&lt;&gt;1,IF(ISNUMBER(INDEX(Import.PLE,Detalhamento!$E40,Detalhamento!AV$15)),IF(INDEX(Import.PLE,Detalhamento!$E40,Detalhamento!AV$15)&lt;=mediçao,0,OFFSET(Import.PLQ,$A40-1,AV$15-1,1,1)),OFFSET(Import.PLQ,$A40-1,AV$15-1,1,1)),(1-[1]PLE!$AA$28)*OFFSET(Import.PLQ,$A40-1,AV$15-1,1,1))))</f>
        <v>0</v>
      </c>
      <c r="AW40" s="7">
        <f ca="1">IF(AW$13="",0,CHOOSE(Detalhamento.OpçãoServiços,OFFSET(Import.PLQ,$A40-1,AW$15-1,1,1),IF($E40&lt;&gt;1,IF(ISNUMBER(INDEX(Import.PLE,Detalhamento!$E40,Detalhamento!AW$15)),IF(INDEX(Import.PLE,Detalhamento!$E40,Detalhamento!AW$15)&lt;=mediçao,OFFSET(Import.PLQ,$A40-1,AW$15-1,1,1),0),0),[1]PLE!$AA$28*OFFSET(Import.PLQ,$A40-1,AW$15-1,1,1)),IF($E40&lt;&gt;1,IF(ISNUMBER(INDEX(Import.PLE,Detalhamento!$E40,Detalhamento!AW$15)),IF(INDEX(Import.PLE,Detalhamento!$E40,Detalhamento!AW$15)&lt;=mediçao,0,OFFSET(Import.PLQ,$A40-1,AW$15-1,1,1)),OFFSET(Import.PLQ,$A40-1,AW$15-1,1,1)),(1-[1]PLE!$AA$28)*OFFSET(Import.PLQ,$A40-1,AW$15-1,1,1))))</f>
        <v>0</v>
      </c>
      <c r="AX40" s="7">
        <f ca="1">IF(AX$13="",0,CHOOSE(Detalhamento.OpçãoServiços,OFFSET(Import.PLQ,$A40-1,AX$15-1,1,1),IF($E40&lt;&gt;1,IF(ISNUMBER(INDEX(Import.PLE,Detalhamento!$E40,Detalhamento!AX$15)),IF(INDEX(Import.PLE,Detalhamento!$E40,Detalhamento!AX$15)&lt;=mediçao,OFFSET(Import.PLQ,$A40-1,AX$15-1,1,1),0),0),[1]PLE!$AA$28*OFFSET(Import.PLQ,$A40-1,AX$15-1,1,1)),IF($E40&lt;&gt;1,IF(ISNUMBER(INDEX(Import.PLE,Detalhamento!$E40,Detalhamento!AX$15)),IF(INDEX(Import.PLE,Detalhamento!$E40,Detalhamento!AX$15)&lt;=mediçao,0,OFFSET(Import.PLQ,$A40-1,AX$15-1,1,1)),OFFSET(Import.PLQ,$A40-1,AX$15-1,1,1)),(1-[1]PLE!$AA$28)*OFFSET(Import.PLQ,$A40-1,AX$15-1,1,1))))</f>
        <v>0</v>
      </c>
      <c r="AY40" s="7">
        <f ca="1">IF(AY$13="",0,CHOOSE(Detalhamento.OpçãoServiços,OFFSET(Import.PLQ,$A40-1,AY$15-1,1,1),IF($E40&lt;&gt;1,IF(ISNUMBER(INDEX(Import.PLE,Detalhamento!$E40,Detalhamento!AY$15)),IF(INDEX(Import.PLE,Detalhamento!$E40,Detalhamento!AY$15)&lt;=mediçao,OFFSET(Import.PLQ,$A40-1,AY$15-1,1,1),0),0),[1]PLE!$AA$28*OFFSET(Import.PLQ,$A40-1,AY$15-1,1,1)),IF($E40&lt;&gt;1,IF(ISNUMBER(INDEX(Import.PLE,Detalhamento!$E40,Detalhamento!AY$15)),IF(INDEX(Import.PLE,Detalhamento!$E40,Detalhamento!AY$15)&lt;=mediçao,0,OFFSET(Import.PLQ,$A40-1,AY$15-1,1,1)),OFFSET(Import.PLQ,$A40-1,AY$15-1,1,1)),(1-[1]PLE!$AA$28)*OFFSET(Import.PLQ,$A40-1,AY$15-1,1,1))))</f>
        <v>0</v>
      </c>
      <c r="AZ40" s="7">
        <f ca="1">IF(AZ$13="",0,CHOOSE(Detalhamento.OpçãoServiços,OFFSET(Import.PLQ,$A40-1,AZ$15-1,1,1),IF($E40&lt;&gt;1,IF(ISNUMBER(INDEX(Import.PLE,Detalhamento!$E40,Detalhamento!AZ$15)),IF(INDEX(Import.PLE,Detalhamento!$E40,Detalhamento!AZ$15)&lt;=mediçao,OFFSET(Import.PLQ,$A40-1,AZ$15-1,1,1),0),0),[1]PLE!$AA$28*OFFSET(Import.PLQ,$A40-1,AZ$15-1,1,1)),IF($E40&lt;&gt;1,IF(ISNUMBER(INDEX(Import.PLE,Detalhamento!$E40,Detalhamento!AZ$15)),IF(INDEX(Import.PLE,Detalhamento!$E40,Detalhamento!AZ$15)&lt;=mediçao,0,OFFSET(Import.PLQ,$A40-1,AZ$15-1,1,1)),OFFSET(Import.PLQ,$A40-1,AZ$15-1,1,1)),(1-[1]PLE!$AA$28)*OFFSET(Import.PLQ,$A40-1,AZ$15-1,1,1))))</f>
        <v>0</v>
      </c>
      <c r="BA40" s="7">
        <f ca="1">IF(BA$13="",0,CHOOSE(Detalhamento.OpçãoServiços,OFFSET(Import.PLQ,$A40-1,BA$15-1,1,1),IF($E40&lt;&gt;1,IF(ISNUMBER(INDEX(Import.PLE,Detalhamento!$E40,Detalhamento!BA$15)),IF(INDEX(Import.PLE,Detalhamento!$E40,Detalhamento!BA$15)&lt;=mediçao,OFFSET(Import.PLQ,$A40-1,BA$15-1,1,1),0),0),[1]PLE!$AA$28*OFFSET(Import.PLQ,$A40-1,BA$15-1,1,1)),IF($E40&lt;&gt;1,IF(ISNUMBER(INDEX(Import.PLE,Detalhamento!$E40,Detalhamento!BA$15)),IF(INDEX(Import.PLE,Detalhamento!$E40,Detalhamento!BA$15)&lt;=mediçao,0,OFFSET(Import.PLQ,$A40-1,BA$15-1,1,1)),OFFSET(Import.PLQ,$A40-1,BA$15-1,1,1)),(1-[1]PLE!$AA$28)*OFFSET(Import.PLQ,$A40-1,BA$15-1,1,1))))</f>
        <v>0</v>
      </c>
      <c r="BB40" s="7">
        <f ca="1">IF(BB$13="",0,CHOOSE(Detalhamento.OpçãoServiços,OFFSET(Import.PLQ,$A40-1,BB$15-1,1,1),IF($E40&lt;&gt;1,IF(ISNUMBER(INDEX(Import.PLE,Detalhamento!$E40,Detalhamento!BB$15)),IF(INDEX(Import.PLE,Detalhamento!$E40,Detalhamento!BB$15)&lt;=mediçao,OFFSET(Import.PLQ,$A40-1,BB$15-1,1,1),0),0),[1]PLE!$AA$28*OFFSET(Import.PLQ,$A40-1,BB$15-1,1,1)),IF($E40&lt;&gt;1,IF(ISNUMBER(INDEX(Import.PLE,Detalhamento!$E40,Detalhamento!BB$15)),IF(INDEX(Import.PLE,Detalhamento!$E40,Detalhamento!BB$15)&lt;=mediçao,0,OFFSET(Import.PLQ,$A40-1,BB$15-1,1,1)),OFFSET(Import.PLQ,$A40-1,BB$15-1,1,1)),(1-[1]PLE!$AA$28)*OFFSET(Import.PLQ,$A40-1,BB$15-1,1,1))))</f>
        <v>0</v>
      </c>
      <c r="BC40" s="7">
        <f ca="1">IF(BC$13="",0,CHOOSE(Detalhamento.OpçãoServiços,OFFSET(Import.PLQ,$A40-1,BC$15-1,1,1),IF($E40&lt;&gt;1,IF(ISNUMBER(INDEX(Import.PLE,Detalhamento!$E40,Detalhamento!BC$15)),IF(INDEX(Import.PLE,Detalhamento!$E40,Detalhamento!BC$15)&lt;=mediçao,OFFSET(Import.PLQ,$A40-1,BC$15-1,1,1),0),0),[1]PLE!$AA$28*OFFSET(Import.PLQ,$A40-1,BC$15-1,1,1)),IF($E40&lt;&gt;1,IF(ISNUMBER(INDEX(Import.PLE,Detalhamento!$E40,Detalhamento!BC$15)),IF(INDEX(Import.PLE,Detalhamento!$E40,Detalhamento!BC$15)&lt;=mediçao,0,OFFSET(Import.PLQ,$A40-1,BC$15-1,1,1)),OFFSET(Import.PLQ,$A40-1,BC$15-1,1,1)),(1-[1]PLE!$AA$28)*OFFSET(Import.PLQ,$A40-1,BC$15-1,1,1))))</f>
        <v>0</v>
      </c>
      <c r="BD40" s="7">
        <f ca="1">IF(BD$13="",0,CHOOSE(Detalhamento.OpçãoServiços,OFFSET(Import.PLQ,$A40-1,BD$15-1,1,1),IF($E40&lt;&gt;1,IF(ISNUMBER(INDEX(Import.PLE,Detalhamento!$E40,Detalhamento!BD$15)),IF(INDEX(Import.PLE,Detalhamento!$E40,Detalhamento!BD$15)&lt;=mediçao,OFFSET(Import.PLQ,$A40-1,BD$15-1,1,1),0),0),[1]PLE!$AA$28*OFFSET(Import.PLQ,$A40-1,BD$15-1,1,1)),IF($E40&lt;&gt;1,IF(ISNUMBER(INDEX(Import.PLE,Detalhamento!$E40,Detalhamento!BD$15)),IF(INDEX(Import.PLE,Detalhamento!$E40,Detalhamento!BD$15)&lt;=mediçao,0,OFFSET(Import.PLQ,$A40-1,BD$15-1,1,1)),OFFSET(Import.PLQ,$A40-1,BD$15-1,1,1)),(1-[1]PLE!$AA$28)*OFFSET(Import.PLQ,$A40-1,BD$15-1,1,1))))</f>
        <v>0</v>
      </c>
      <c r="BE40" s="7">
        <f ca="1">IF(BE$13="",0,CHOOSE(Detalhamento.OpçãoServiços,OFFSET(Import.PLQ,$A40-1,BE$15-1,1,1),IF($E40&lt;&gt;1,IF(ISNUMBER(INDEX(Import.PLE,Detalhamento!$E40,Detalhamento!BE$15)),IF(INDEX(Import.PLE,Detalhamento!$E40,Detalhamento!BE$15)&lt;=mediçao,OFFSET(Import.PLQ,$A40-1,BE$15-1,1,1),0),0),[1]PLE!$AA$28*OFFSET(Import.PLQ,$A40-1,BE$15-1,1,1)),IF($E40&lt;&gt;1,IF(ISNUMBER(INDEX(Import.PLE,Detalhamento!$E40,Detalhamento!BE$15)),IF(INDEX(Import.PLE,Detalhamento!$E40,Detalhamento!BE$15)&lt;=mediçao,0,OFFSET(Import.PLQ,$A40-1,BE$15-1,1,1)),OFFSET(Import.PLQ,$A40-1,BE$15-1,1,1)),(1-[1]PLE!$AA$28)*OFFSET(Import.PLQ,$A40-1,BE$15-1,1,1))))</f>
        <v>0</v>
      </c>
      <c r="BF40" s="7">
        <f ca="1">IF(BF$13="",0,CHOOSE(Detalhamento.OpçãoServiços,OFFSET(Import.PLQ,$A40-1,BF$15-1,1,1),IF($E40&lt;&gt;1,IF(ISNUMBER(INDEX(Import.PLE,Detalhamento!$E40,Detalhamento!BF$15)),IF(INDEX(Import.PLE,Detalhamento!$E40,Detalhamento!BF$15)&lt;=mediçao,OFFSET(Import.PLQ,$A40-1,BF$15-1,1,1),0),0),[1]PLE!$AA$28*OFFSET(Import.PLQ,$A40-1,BF$15-1,1,1)),IF($E40&lt;&gt;1,IF(ISNUMBER(INDEX(Import.PLE,Detalhamento!$E40,Detalhamento!BF$15)),IF(INDEX(Import.PLE,Detalhamento!$E40,Detalhamento!BF$15)&lt;=mediçao,0,OFFSET(Import.PLQ,$A40-1,BF$15-1,1,1)),OFFSET(Import.PLQ,$A40-1,BF$15-1,1,1)),(1-[1]PLE!$AA$28)*OFFSET(Import.PLQ,$A40-1,BF$15-1,1,1))))</f>
        <v>0</v>
      </c>
      <c r="BG40" s="7">
        <f ca="1">IF(BG$13="",0,CHOOSE(Detalhamento.OpçãoServiços,OFFSET(Import.PLQ,$A40-1,BG$15-1,1,1),IF($E40&lt;&gt;1,IF(ISNUMBER(INDEX(Import.PLE,Detalhamento!$E40,Detalhamento!BG$15)),IF(INDEX(Import.PLE,Detalhamento!$E40,Detalhamento!BG$15)&lt;=mediçao,OFFSET(Import.PLQ,$A40-1,BG$15-1,1,1),0),0),[1]PLE!$AA$28*OFFSET(Import.PLQ,$A40-1,BG$15-1,1,1)),IF($E40&lt;&gt;1,IF(ISNUMBER(INDEX(Import.PLE,Detalhamento!$E40,Detalhamento!BG$15)),IF(INDEX(Import.PLE,Detalhamento!$E40,Detalhamento!BG$15)&lt;=mediçao,0,OFFSET(Import.PLQ,$A40-1,BG$15-1,1,1)),OFFSET(Import.PLQ,$A40-1,BG$15-1,1,1)),(1-[1]PLE!$AA$28)*OFFSET(Import.PLQ,$A40-1,BG$15-1,1,1))))</f>
        <v>0</v>
      </c>
      <c r="BH40" s="7">
        <f ca="1">IF(BH$13="",0,CHOOSE(Detalhamento.OpçãoServiços,OFFSET(Import.PLQ,$A40-1,BH$15-1,1,1),IF($E40&lt;&gt;1,IF(ISNUMBER(INDEX(Import.PLE,Detalhamento!$E40,Detalhamento!BH$15)),IF(INDEX(Import.PLE,Detalhamento!$E40,Detalhamento!BH$15)&lt;=mediçao,OFFSET(Import.PLQ,$A40-1,BH$15-1,1,1),0),0),[1]PLE!$AA$28*OFFSET(Import.PLQ,$A40-1,BH$15-1,1,1)),IF($E40&lt;&gt;1,IF(ISNUMBER(INDEX(Import.PLE,Detalhamento!$E40,Detalhamento!BH$15)),IF(INDEX(Import.PLE,Detalhamento!$E40,Detalhamento!BH$15)&lt;=mediçao,0,OFFSET(Import.PLQ,$A40-1,BH$15-1,1,1)),OFFSET(Import.PLQ,$A40-1,BH$15-1,1,1)),(1-[1]PLE!$AA$28)*OFFSET(Import.PLQ,$A40-1,BH$15-1,1,1))))</f>
        <v>0</v>
      </c>
      <c r="BI40" s="7">
        <f ca="1">IF(BI$13="",0,CHOOSE(Detalhamento.OpçãoServiços,OFFSET(Import.PLQ,$A40-1,BI$15-1,1,1),IF($E40&lt;&gt;1,IF(ISNUMBER(INDEX(Import.PLE,Detalhamento!$E40,Detalhamento!BI$15)),IF(INDEX(Import.PLE,Detalhamento!$E40,Detalhamento!BI$15)&lt;=mediçao,OFFSET(Import.PLQ,$A40-1,BI$15-1,1,1),0),0),[1]PLE!$AA$28*OFFSET(Import.PLQ,$A40-1,BI$15-1,1,1)),IF($E40&lt;&gt;1,IF(ISNUMBER(INDEX(Import.PLE,Detalhamento!$E40,Detalhamento!BI$15)),IF(INDEX(Import.PLE,Detalhamento!$E40,Detalhamento!BI$15)&lt;=mediçao,0,OFFSET(Import.PLQ,$A40-1,BI$15-1,1,1)),OFFSET(Import.PLQ,$A40-1,BI$15-1,1,1)),(1-[1]PLE!$AA$28)*OFFSET(Import.PLQ,$A40-1,BI$15-1,1,1))))</f>
        <v>0</v>
      </c>
    </row>
    <row r="41" spans="1:61" ht="45" x14ac:dyDescent="0.2">
      <c r="A41" s="1">
        <v>20</v>
      </c>
      <c r="B41" s="2" t="str">
        <f ca="1">OFFSET(LIorçamento,$A41-1,B$16,1,1)</f>
        <v>Serviço</v>
      </c>
      <c r="E41" s="3">
        <f ca="1">OFFSET(LIorçamento,$A41-1,E$16,1,1)</f>
        <v>4</v>
      </c>
      <c r="F41" s="4">
        <f ca="1">CHOOSE($B$8,IF(OR(Nível="Serviço",Nível="Evento"),E41*10^4+IF(Nível&lt;&gt;"Evento",A41,0),0),IF(Nível&lt;&gt;"Evento",A41,0))</f>
        <v>40020</v>
      </c>
      <c r="G41" s="4" t="str">
        <f ca="1">OFFSET(LIorçamento,$A41-1,G$16,1,1)</f>
        <v>3.11</v>
      </c>
      <c r="H41" s="5" t="str">
        <f ca="1">OFFSET(LIorçamento,$A41-1,H$16,1,1)</f>
        <v>TUBO DE CONCRETO PARA REDES COLETORAS DE ÁGUAS PLUVIAIS, DIÂMETRO DE 400 MM, JUNTA RÍGIDA, INSTALADO EM LOCAL COM BAIXO NÍVEL DE INTERFERÊNCIAS - FORNECIMENTO E ASSENTAMENTO. AF_12/2015</v>
      </c>
      <c r="I41" s="6" t="str">
        <f ca="1">IF(OR(Nível="Serviço",Nível="evento"),OFFSET(LIorçamento,$A41-1,I$16,1,1),"")</f>
        <v>M</v>
      </c>
      <c r="J41" s="7">
        <f ca="1">IF(OR(Nível="Serviço",Nível="evento"),SUM(L41:BI41),"")</f>
        <v>428</v>
      </c>
      <c r="K41" s="8"/>
      <c r="L41" s="7">
        <f ca="1">IF(L$13="",0,CHOOSE(Detalhamento.OpçãoServiços,OFFSET(Import.PLQ,$A41-1,L$15-1,1,1),IF($E41&lt;&gt;1,IF(ISNUMBER(INDEX(Import.PLE,Detalhamento!$E41,Detalhamento!L$15)),IF(INDEX(Import.PLE,Detalhamento!$E41,Detalhamento!L$15)&lt;=mediçao,OFFSET(Import.PLQ,$A41-1,L$15-1,1,1),0),0),[1]PLE!$AA$28*OFFSET(Import.PLQ,$A41-1,L$15-1,1,1)),IF($E41&lt;&gt;1,IF(ISNUMBER(INDEX(Import.PLE,Detalhamento!$E41,Detalhamento!L$15)),IF(INDEX(Import.PLE,Detalhamento!$E41,Detalhamento!L$15)&lt;=mediçao,0,OFFSET(Import.PLQ,$A41-1,L$15-1,1,1)),OFFSET(Import.PLQ,$A41-1,L$15-1,1,1)),(1-[1]PLE!$AA$28)*OFFSET(Import.PLQ,$A41-1,L$15-1,1,1))))</f>
        <v>0</v>
      </c>
      <c r="M41" s="7">
        <f ca="1">IF(M$13="",0,CHOOSE(Detalhamento.OpçãoServiços,OFFSET(Import.PLQ,$A41-1,M$15-1,1,1),IF($E41&lt;&gt;1,IF(ISNUMBER(INDEX(Import.PLE,Detalhamento!$E41,Detalhamento!M$15)),IF(INDEX(Import.PLE,Detalhamento!$E41,Detalhamento!M$15)&lt;=mediçao,OFFSET(Import.PLQ,$A41-1,M$15-1,1,1),0),0),[1]PLE!$AA$28*OFFSET(Import.PLQ,$A41-1,M$15-1,1,1)),IF($E41&lt;&gt;1,IF(ISNUMBER(INDEX(Import.PLE,Detalhamento!$E41,Detalhamento!M$15)),IF(INDEX(Import.PLE,Detalhamento!$E41,Detalhamento!M$15)&lt;=mediçao,0,OFFSET(Import.PLQ,$A41-1,M$15-1,1,1)),OFFSET(Import.PLQ,$A41-1,M$15-1,1,1)),(1-[1]PLE!$AA$28)*OFFSET(Import.PLQ,$A41-1,M$15-1,1,1))))</f>
        <v>121.5</v>
      </c>
      <c r="N41" s="7">
        <f ca="1">IF(N$13="",0,CHOOSE(Detalhamento.OpçãoServiços,OFFSET(Import.PLQ,$A41-1,N$15-1,1,1),IF($E41&lt;&gt;1,IF(ISNUMBER(INDEX(Import.PLE,Detalhamento!$E41,Detalhamento!N$15)),IF(INDEX(Import.PLE,Detalhamento!$E41,Detalhamento!N$15)&lt;=mediçao,OFFSET(Import.PLQ,$A41-1,N$15-1,1,1),0),0),[1]PLE!$AA$28*OFFSET(Import.PLQ,$A41-1,N$15-1,1,1)),IF($E41&lt;&gt;1,IF(ISNUMBER(INDEX(Import.PLE,Detalhamento!$E41,Detalhamento!N$15)),IF(INDEX(Import.PLE,Detalhamento!$E41,Detalhamento!N$15)&lt;=mediçao,0,OFFSET(Import.PLQ,$A41-1,N$15-1,1,1)),OFFSET(Import.PLQ,$A41-1,N$15-1,1,1)),(1-[1]PLE!$AA$28)*OFFSET(Import.PLQ,$A41-1,N$15-1,1,1))))</f>
        <v>101.51</v>
      </c>
      <c r="O41" s="7">
        <f ca="1">IF(O$13="",0,CHOOSE(Detalhamento.OpçãoServiços,OFFSET(Import.PLQ,$A41-1,O$15-1,1,1),IF($E41&lt;&gt;1,IF(ISNUMBER(INDEX(Import.PLE,Detalhamento!$E41,Detalhamento!O$15)),IF(INDEX(Import.PLE,Detalhamento!$E41,Detalhamento!O$15)&lt;=mediçao,OFFSET(Import.PLQ,$A41-1,O$15-1,1,1),0),0),[1]PLE!$AA$28*OFFSET(Import.PLQ,$A41-1,O$15-1,1,1)),IF($E41&lt;&gt;1,IF(ISNUMBER(INDEX(Import.PLE,Detalhamento!$E41,Detalhamento!O$15)),IF(INDEX(Import.PLE,Detalhamento!$E41,Detalhamento!O$15)&lt;=mediçao,0,OFFSET(Import.PLQ,$A41-1,O$15-1,1,1)),OFFSET(Import.PLQ,$A41-1,O$15-1,1,1)),(1-[1]PLE!$AA$28)*OFFSET(Import.PLQ,$A41-1,O$15-1,1,1))))</f>
        <v>65.73</v>
      </c>
      <c r="P41" s="7">
        <f ca="1">IF(P$13="",0,CHOOSE(Detalhamento.OpçãoServiços,OFFSET(Import.PLQ,$A41-1,P$15-1,1,1),IF($E41&lt;&gt;1,IF(ISNUMBER(INDEX(Import.PLE,Detalhamento!$E41,Detalhamento!P$15)),IF(INDEX(Import.PLE,Detalhamento!$E41,Detalhamento!P$15)&lt;=mediçao,OFFSET(Import.PLQ,$A41-1,P$15-1,1,1),0),0),[1]PLE!$AA$28*OFFSET(Import.PLQ,$A41-1,P$15-1,1,1)),IF($E41&lt;&gt;1,IF(ISNUMBER(INDEX(Import.PLE,Detalhamento!$E41,Detalhamento!P$15)),IF(INDEX(Import.PLE,Detalhamento!$E41,Detalhamento!P$15)&lt;=mediçao,0,OFFSET(Import.PLQ,$A41-1,P$15-1,1,1)),OFFSET(Import.PLQ,$A41-1,P$15-1,1,1)),(1-[1]PLE!$AA$28)*OFFSET(Import.PLQ,$A41-1,P$15-1,1,1))))</f>
        <v>67.45</v>
      </c>
      <c r="Q41" s="7">
        <f ca="1">IF(Q$13="",0,CHOOSE(Detalhamento.OpçãoServiços,OFFSET(Import.PLQ,$A41-1,Q$15-1,1,1),IF($E41&lt;&gt;1,IF(ISNUMBER(INDEX(Import.PLE,Detalhamento!$E41,Detalhamento!Q$15)),IF(INDEX(Import.PLE,Detalhamento!$E41,Detalhamento!Q$15)&lt;=mediçao,OFFSET(Import.PLQ,$A41-1,Q$15-1,1,1),0),0),[1]PLE!$AA$28*OFFSET(Import.PLQ,$A41-1,Q$15-1,1,1)),IF($E41&lt;&gt;1,IF(ISNUMBER(INDEX(Import.PLE,Detalhamento!$E41,Detalhamento!Q$15)),IF(INDEX(Import.PLE,Detalhamento!$E41,Detalhamento!Q$15)&lt;=mediçao,0,OFFSET(Import.PLQ,$A41-1,Q$15-1,1,1)),OFFSET(Import.PLQ,$A41-1,Q$15-1,1,1)),(1-[1]PLE!$AA$28)*OFFSET(Import.PLQ,$A41-1,Q$15-1,1,1))))</f>
        <v>71.81</v>
      </c>
      <c r="R41" s="7">
        <f ca="1">IF(R$13="",0,CHOOSE(Detalhamento.OpçãoServiços,OFFSET(Import.PLQ,$A41-1,R$15-1,1,1),IF($E41&lt;&gt;1,IF(ISNUMBER(INDEX(Import.PLE,Detalhamento!$E41,Detalhamento!R$15)),IF(INDEX(Import.PLE,Detalhamento!$E41,Detalhamento!R$15)&lt;=mediçao,OFFSET(Import.PLQ,$A41-1,R$15-1,1,1),0),0),[1]PLE!$AA$28*OFFSET(Import.PLQ,$A41-1,R$15-1,1,1)),IF($E41&lt;&gt;1,IF(ISNUMBER(INDEX(Import.PLE,Detalhamento!$E41,Detalhamento!R$15)),IF(INDEX(Import.PLE,Detalhamento!$E41,Detalhamento!R$15)&lt;=mediçao,0,OFFSET(Import.PLQ,$A41-1,R$15-1,1,1)),OFFSET(Import.PLQ,$A41-1,R$15-1,1,1)),(1-[1]PLE!$AA$28)*OFFSET(Import.PLQ,$A41-1,R$15-1,1,1))))</f>
        <v>0</v>
      </c>
      <c r="S41" s="7">
        <f ca="1">IF(S$13="",0,CHOOSE(Detalhamento.OpçãoServiços,OFFSET(Import.PLQ,$A41-1,S$15-1,1,1),IF($E41&lt;&gt;1,IF(ISNUMBER(INDEX(Import.PLE,Detalhamento!$E41,Detalhamento!S$15)),IF(INDEX(Import.PLE,Detalhamento!$E41,Detalhamento!S$15)&lt;=mediçao,OFFSET(Import.PLQ,$A41-1,S$15-1,1,1),0),0),[1]PLE!$AA$28*OFFSET(Import.PLQ,$A41-1,S$15-1,1,1)),IF($E41&lt;&gt;1,IF(ISNUMBER(INDEX(Import.PLE,Detalhamento!$E41,Detalhamento!S$15)),IF(INDEX(Import.PLE,Detalhamento!$E41,Detalhamento!S$15)&lt;=mediçao,0,OFFSET(Import.PLQ,$A41-1,S$15-1,1,1)),OFFSET(Import.PLQ,$A41-1,S$15-1,1,1)),(1-[1]PLE!$AA$28)*OFFSET(Import.PLQ,$A41-1,S$15-1,1,1))))</f>
        <v>0</v>
      </c>
      <c r="T41" s="7">
        <f ca="1">IF(T$13="",0,CHOOSE(Detalhamento.OpçãoServiços,OFFSET(Import.PLQ,$A41-1,T$15-1,1,1),IF($E41&lt;&gt;1,IF(ISNUMBER(INDEX(Import.PLE,Detalhamento!$E41,Detalhamento!T$15)),IF(INDEX(Import.PLE,Detalhamento!$E41,Detalhamento!T$15)&lt;=mediçao,OFFSET(Import.PLQ,$A41-1,T$15-1,1,1),0),0),[1]PLE!$AA$28*OFFSET(Import.PLQ,$A41-1,T$15-1,1,1)),IF($E41&lt;&gt;1,IF(ISNUMBER(INDEX(Import.PLE,Detalhamento!$E41,Detalhamento!T$15)),IF(INDEX(Import.PLE,Detalhamento!$E41,Detalhamento!T$15)&lt;=mediçao,0,OFFSET(Import.PLQ,$A41-1,T$15-1,1,1)),OFFSET(Import.PLQ,$A41-1,T$15-1,1,1)),(1-[1]PLE!$AA$28)*OFFSET(Import.PLQ,$A41-1,T$15-1,1,1))))</f>
        <v>0</v>
      </c>
      <c r="U41" s="7">
        <f ca="1">IF(U$13="",0,CHOOSE(Detalhamento.OpçãoServiços,OFFSET(Import.PLQ,$A41-1,U$15-1,1,1),IF($E41&lt;&gt;1,IF(ISNUMBER(INDEX(Import.PLE,Detalhamento!$E41,Detalhamento!U$15)),IF(INDEX(Import.PLE,Detalhamento!$E41,Detalhamento!U$15)&lt;=mediçao,OFFSET(Import.PLQ,$A41-1,U$15-1,1,1),0),0),[1]PLE!$AA$28*OFFSET(Import.PLQ,$A41-1,U$15-1,1,1)),IF($E41&lt;&gt;1,IF(ISNUMBER(INDEX(Import.PLE,Detalhamento!$E41,Detalhamento!U$15)),IF(INDEX(Import.PLE,Detalhamento!$E41,Detalhamento!U$15)&lt;=mediçao,0,OFFSET(Import.PLQ,$A41-1,U$15-1,1,1)),OFFSET(Import.PLQ,$A41-1,U$15-1,1,1)),(1-[1]PLE!$AA$28)*OFFSET(Import.PLQ,$A41-1,U$15-1,1,1))))</f>
        <v>0</v>
      </c>
      <c r="V41" s="7">
        <f ca="1">IF(V$13="",0,CHOOSE(Detalhamento.OpçãoServiços,OFFSET(Import.PLQ,$A41-1,V$15-1,1,1),IF($E41&lt;&gt;1,IF(ISNUMBER(INDEX(Import.PLE,Detalhamento!$E41,Detalhamento!V$15)),IF(INDEX(Import.PLE,Detalhamento!$E41,Detalhamento!V$15)&lt;=mediçao,OFFSET(Import.PLQ,$A41-1,V$15-1,1,1),0),0),[1]PLE!$AA$28*OFFSET(Import.PLQ,$A41-1,V$15-1,1,1)),IF($E41&lt;&gt;1,IF(ISNUMBER(INDEX(Import.PLE,Detalhamento!$E41,Detalhamento!V$15)),IF(INDEX(Import.PLE,Detalhamento!$E41,Detalhamento!V$15)&lt;=mediçao,0,OFFSET(Import.PLQ,$A41-1,V$15-1,1,1)),OFFSET(Import.PLQ,$A41-1,V$15-1,1,1)),(1-[1]PLE!$AA$28)*OFFSET(Import.PLQ,$A41-1,V$15-1,1,1))))</f>
        <v>0</v>
      </c>
      <c r="W41" s="7">
        <f ca="1">IF(W$13="",0,CHOOSE(Detalhamento.OpçãoServiços,OFFSET(Import.PLQ,$A41-1,W$15-1,1,1),IF($E41&lt;&gt;1,IF(ISNUMBER(INDEX(Import.PLE,Detalhamento!$E41,Detalhamento!W$15)),IF(INDEX(Import.PLE,Detalhamento!$E41,Detalhamento!W$15)&lt;=mediçao,OFFSET(Import.PLQ,$A41-1,W$15-1,1,1),0),0),[1]PLE!$AA$28*OFFSET(Import.PLQ,$A41-1,W$15-1,1,1)),IF($E41&lt;&gt;1,IF(ISNUMBER(INDEX(Import.PLE,Detalhamento!$E41,Detalhamento!W$15)),IF(INDEX(Import.PLE,Detalhamento!$E41,Detalhamento!W$15)&lt;=mediçao,0,OFFSET(Import.PLQ,$A41-1,W$15-1,1,1)),OFFSET(Import.PLQ,$A41-1,W$15-1,1,1)),(1-[1]PLE!$AA$28)*OFFSET(Import.PLQ,$A41-1,W$15-1,1,1))))</f>
        <v>0</v>
      </c>
      <c r="X41" s="7">
        <f ca="1">IF(X$13="",0,CHOOSE(Detalhamento.OpçãoServiços,OFFSET(Import.PLQ,$A41-1,X$15-1,1,1),IF($E41&lt;&gt;1,IF(ISNUMBER(INDEX(Import.PLE,Detalhamento!$E41,Detalhamento!X$15)),IF(INDEX(Import.PLE,Detalhamento!$E41,Detalhamento!X$15)&lt;=mediçao,OFFSET(Import.PLQ,$A41-1,X$15-1,1,1),0),0),[1]PLE!$AA$28*OFFSET(Import.PLQ,$A41-1,X$15-1,1,1)),IF($E41&lt;&gt;1,IF(ISNUMBER(INDEX(Import.PLE,Detalhamento!$E41,Detalhamento!X$15)),IF(INDEX(Import.PLE,Detalhamento!$E41,Detalhamento!X$15)&lt;=mediçao,0,OFFSET(Import.PLQ,$A41-1,X$15-1,1,1)),OFFSET(Import.PLQ,$A41-1,X$15-1,1,1)),(1-[1]PLE!$AA$28)*OFFSET(Import.PLQ,$A41-1,X$15-1,1,1))))</f>
        <v>0</v>
      </c>
      <c r="Y41" s="7">
        <f ca="1">IF(Y$13="",0,CHOOSE(Detalhamento.OpçãoServiços,OFFSET(Import.PLQ,$A41-1,Y$15-1,1,1),IF($E41&lt;&gt;1,IF(ISNUMBER(INDEX(Import.PLE,Detalhamento!$E41,Detalhamento!Y$15)),IF(INDEX(Import.PLE,Detalhamento!$E41,Detalhamento!Y$15)&lt;=mediçao,OFFSET(Import.PLQ,$A41-1,Y$15-1,1,1),0),0),[1]PLE!$AA$28*OFFSET(Import.PLQ,$A41-1,Y$15-1,1,1)),IF($E41&lt;&gt;1,IF(ISNUMBER(INDEX(Import.PLE,Detalhamento!$E41,Detalhamento!Y$15)),IF(INDEX(Import.PLE,Detalhamento!$E41,Detalhamento!Y$15)&lt;=mediçao,0,OFFSET(Import.PLQ,$A41-1,Y$15-1,1,1)),OFFSET(Import.PLQ,$A41-1,Y$15-1,1,1)),(1-[1]PLE!$AA$28)*OFFSET(Import.PLQ,$A41-1,Y$15-1,1,1))))</f>
        <v>0</v>
      </c>
      <c r="Z41" s="7">
        <f ca="1">IF(Z$13="",0,CHOOSE(Detalhamento.OpçãoServiços,OFFSET(Import.PLQ,$A41-1,Z$15-1,1,1),IF($E41&lt;&gt;1,IF(ISNUMBER(INDEX(Import.PLE,Detalhamento!$E41,Detalhamento!Z$15)),IF(INDEX(Import.PLE,Detalhamento!$E41,Detalhamento!Z$15)&lt;=mediçao,OFFSET(Import.PLQ,$A41-1,Z$15-1,1,1),0),0),[1]PLE!$AA$28*OFFSET(Import.PLQ,$A41-1,Z$15-1,1,1)),IF($E41&lt;&gt;1,IF(ISNUMBER(INDEX(Import.PLE,Detalhamento!$E41,Detalhamento!Z$15)),IF(INDEX(Import.PLE,Detalhamento!$E41,Detalhamento!Z$15)&lt;=mediçao,0,OFFSET(Import.PLQ,$A41-1,Z$15-1,1,1)),OFFSET(Import.PLQ,$A41-1,Z$15-1,1,1)),(1-[1]PLE!$AA$28)*OFFSET(Import.PLQ,$A41-1,Z$15-1,1,1))))</f>
        <v>0</v>
      </c>
      <c r="AA41" s="7">
        <f ca="1">IF(AA$13="",0,CHOOSE(Detalhamento.OpçãoServiços,OFFSET(Import.PLQ,$A41-1,AA$15-1,1,1),IF($E41&lt;&gt;1,IF(ISNUMBER(INDEX(Import.PLE,Detalhamento!$E41,Detalhamento!AA$15)),IF(INDEX(Import.PLE,Detalhamento!$E41,Detalhamento!AA$15)&lt;=mediçao,OFFSET(Import.PLQ,$A41-1,AA$15-1,1,1),0),0),[1]PLE!$AA$28*OFFSET(Import.PLQ,$A41-1,AA$15-1,1,1)),IF($E41&lt;&gt;1,IF(ISNUMBER(INDEX(Import.PLE,Detalhamento!$E41,Detalhamento!AA$15)),IF(INDEX(Import.PLE,Detalhamento!$E41,Detalhamento!AA$15)&lt;=mediçao,0,OFFSET(Import.PLQ,$A41-1,AA$15-1,1,1)),OFFSET(Import.PLQ,$A41-1,AA$15-1,1,1)),(1-[1]PLE!$AA$28)*OFFSET(Import.PLQ,$A41-1,AA$15-1,1,1))))</f>
        <v>0</v>
      </c>
      <c r="AB41" s="7">
        <f ca="1">IF(AB$13="",0,CHOOSE(Detalhamento.OpçãoServiços,OFFSET(Import.PLQ,$A41-1,AB$15-1,1,1),IF($E41&lt;&gt;1,IF(ISNUMBER(INDEX(Import.PLE,Detalhamento!$E41,Detalhamento!AB$15)),IF(INDEX(Import.PLE,Detalhamento!$E41,Detalhamento!AB$15)&lt;=mediçao,OFFSET(Import.PLQ,$A41-1,AB$15-1,1,1),0),0),[1]PLE!$AA$28*OFFSET(Import.PLQ,$A41-1,AB$15-1,1,1)),IF($E41&lt;&gt;1,IF(ISNUMBER(INDEX(Import.PLE,Detalhamento!$E41,Detalhamento!AB$15)),IF(INDEX(Import.PLE,Detalhamento!$E41,Detalhamento!AB$15)&lt;=mediçao,0,OFFSET(Import.PLQ,$A41-1,AB$15-1,1,1)),OFFSET(Import.PLQ,$A41-1,AB$15-1,1,1)),(1-[1]PLE!$AA$28)*OFFSET(Import.PLQ,$A41-1,AB$15-1,1,1))))</f>
        <v>0</v>
      </c>
      <c r="AC41" s="7">
        <f ca="1">IF(AC$13="",0,CHOOSE(Detalhamento.OpçãoServiços,OFFSET(Import.PLQ,$A41-1,AC$15-1,1,1),IF($E41&lt;&gt;1,IF(ISNUMBER(INDEX(Import.PLE,Detalhamento!$E41,Detalhamento!AC$15)),IF(INDEX(Import.PLE,Detalhamento!$E41,Detalhamento!AC$15)&lt;=mediçao,OFFSET(Import.PLQ,$A41-1,AC$15-1,1,1),0),0),[1]PLE!$AA$28*OFFSET(Import.PLQ,$A41-1,AC$15-1,1,1)),IF($E41&lt;&gt;1,IF(ISNUMBER(INDEX(Import.PLE,Detalhamento!$E41,Detalhamento!AC$15)),IF(INDEX(Import.PLE,Detalhamento!$E41,Detalhamento!AC$15)&lt;=mediçao,0,OFFSET(Import.PLQ,$A41-1,AC$15-1,1,1)),OFFSET(Import.PLQ,$A41-1,AC$15-1,1,1)),(1-[1]PLE!$AA$28)*OFFSET(Import.PLQ,$A41-1,AC$15-1,1,1))))</f>
        <v>0</v>
      </c>
      <c r="AD41" s="7">
        <f ca="1">IF(AD$13="",0,CHOOSE(Detalhamento.OpçãoServiços,OFFSET(Import.PLQ,$A41-1,AD$15-1,1,1),IF($E41&lt;&gt;1,IF(ISNUMBER(INDEX(Import.PLE,Detalhamento!$E41,Detalhamento!AD$15)),IF(INDEX(Import.PLE,Detalhamento!$E41,Detalhamento!AD$15)&lt;=mediçao,OFFSET(Import.PLQ,$A41-1,AD$15-1,1,1),0),0),[1]PLE!$AA$28*OFFSET(Import.PLQ,$A41-1,AD$15-1,1,1)),IF($E41&lt;&gt;1,IF(ISNUMBER(INDEX(Import.PLE,Detalhamento!$E41,Detalhamento!AD$15)),IF(INDEX(Import.PLE,Detalhamento!$E41,Detalhamento!AD$15)&lt;=mediçao,0,OFFSET(Import.PLQ,$A41-1,AD$15-1,1,1)),OFFSET(Import.PLQ,$A41-1,AD$15-1,1,1)),(1-[1]PLE!$AA$28)*OFFSET(Import.PLQ,$A41-1,AD$15-1,1,1))))</f>
        <v>0</v>
      </c>
      <c r="AE41" s="7">
        <f ca="1">IF(AE$13="",0,CHOOSE(Detalhamento.OpçãoServiços,OFFSET(Import.PLQ,$A41-1,AE$15-1,1,1),IF($E41&lt;&gt;1,IF(ISNUMBER(INDEX(Import.PLE,Detalhamento!$E41,Detalhamento!AE$15)),IF(INDEX(Import.PLE,Detalhamento!$E41,Detalhamento!AE$15)&lt;=mediçao,OFFSET(Import.PLQ,$A41-1,AE$15-1,1,1),0),0),[1]PLE!$AA$28*OFFSET(Import.PLQ,$A41-1,AE$15-1,1,1)),IF($E41&lt;&gt;1,IF(ISNUMBER(INDEX(Import.PLE,Detalhamento!$E41,Detalhamento!AE$15)),IF(INDEX(Import.PLE,Detalhamento!$E41,Detalhamento!AE$15)&lt;=mediçao,0,OFFSET(Import.PLQ,$A41-1,AE$15-1,1,1)),OFFSET(Import.PLQ,$A41-1,AE$15-1,1,1)),(1-[1]PLE!$AA$28)*OFFSET(Import.PLQ,$A41-1,AE$15-1,1,1))))</f>
        <v>0</v>
      </c>
      <c r="AF41" s="7">
        <f ca="1">IF(AF$13="",0,CHOOSE(Detalhamento.OpçãoServiços,OFFSET(Import.PLQ,$A41-1,AF$15-1,1,1),IF($E41&lt;&gt;1,IF(ISNUMBER(INDEX(Import.PLE,Detalhamento!$E41,Detalhamento!AF$15)),IF(INDEX(Import.PLE,Detalhamento!$E41,Detalhamento!AF$15)&lt;=mediçao,OFFSET(Import.PLQ,$A41-1,AF$15-1,1,1),0),0),[1]PLE!$AA$28*OFFSET(Import.PLQ,$A41-1,AF$15-1,1,1)),IF($E41&lt;&gt;1,IF(ISNUMBER(INDEX(Import.PLE,Detalhamento!$E41,Detalhamento!AF$15)),IF(INDEX(Import.PLE,Detalhamento!$E41,Detalhamento!AF$15)&lt;=mediçao,0,OFFSET(Import.PLQ,$A41-1,AF$15-1,1,1)),OFFSET(Import.PLQ,$A41-1,AF$15-1,1,1)),(1-[1]PLE!$AA$28)*OFFSET(Import.PLQ,$A41-1,AF$15-1,1,1))))</f>
        <v>0</v>
      </c>
      <c r="AG41" s="7">
        <f ca="1">IF(AG$13="",0,CHOOSE(Detalhamento.OpçãoServiços,OFFSET(Import.PLQ,$A41-1,AG$15-1,1,1),IF($E41&lt;&gt;1,IF(ISNUMBER(INDEX(Import.PLE,Detalhamento!$E41,Detalhamento!AG$15)),IF(INDEX(Import.PLE,Detalhamento!$E41,Detalhamento!AG$15)&lt;=mediçao,OFFSET(Import.PLQ,$A41-1,AG$15-1,1,1),0),0),[1]PLE!$AA$28*OFFSET(Import.PLQ,$A41-1,AG$15-1,1,1)),IF($E41&lt;&gt;1,IF(ISNUMBER(INDEX(Import.PLE,Detalhamento!$E41,Detalhamento!AG$15)),IF(INDEX(Import.PLE,Detalhamento!$E41,Detalhamento!AG$15)&lt;=mediçao,0,OFFSET(Import.PLQ,$A41-1,AG$15-1,1,1)),OFFSET(Import.PLQ,$A41-1,AG$15-1,1,1)),(1-[1]PLE!$AA$28)*OFFSET(Import.PLQ,$A41-1,AG$15-1,1,1))))</f>
        <v>0</v>
      </c>
      <c r="AH41" s="7">
        <f ca="1">IF(AH$13="",0,CHOOSE(Detalhamento.OpçãoServiços,OFFSET(Import.PLQ,$A41-1,AH$15-1,1,1),IF($E41&lt;&gt;1,IF(ISNUMBER(INDEX(Import.PLE,Detalhamento!$E41,Detalhamento!AH$15)),IF(INDEX(Import.PLE,Detalhamento!$E41,Detalhamento!AH$15)&lt;=mediçao,OFFSET(Import.PLQ,$A41-1,AH$15-1,1,1),0),0),[1]PLE!$AA$28*OFFSET(Import.PLQ,$A41-1,AH$15-1,1,1)),IF($E41&lt;&gt;1,IF(ISNUMBER(INDEX(Import.PLE,Detalhamento!$E41,Detalhamento!AH$15)),IF(INDEX(Import.PLE,Detalhamento!$E41,Detalhamento!AH$15)&lt;=mediçao,0,OFFSET(Import.PLQ,$A41-1,AH$15-1,1,1)),OFFSET(Import.PLQ,$A41-1,AH$15-1,1,1)),(1-[1]PLE!$AA$28)*OFFSET(Import.PLQ,$A41-1,AH$15-1,1,1))))</f>
        <v>0</v>
      </c>
      <c r="AI41" s="7">
        <f ca="1">IF(AI$13="",0,CHOOSE(Detalhamento.OpçãoServiços,OFFSET(Import.PLQ,$A41-1,AI$15-1,1,1),IF($E41&lt;&gt;1,IF(ISNUMBER(INDEX(Import.PLE,Detalhamento!$E41,Detalhamento!AI$15)),IF(INDEX(Import.PLE,Detalhamento!$E41,Detalhamento!AI$15)&lt;=mediçao,OFFSET(Import.PLQ,$A41-1,AI$15-1,1,1),0),0),[1]PLE!$AA$28*OFFSET(Import.PLQ,$A41-1,AI$15-1,1,1)),IF($E41&lt;&gt;1,IF(ISNUMBER(INDEX(Import.PLE,Detalhamento!$E41,Detalhamento!AI$15)),IF(INDEX(Import.PLE,Detalhamento!$E41,Detalhamento!AI$15)&lt;=mediçao,0,OFFSET(Import.PLQ,$A41-1,AI$15-1,1,1)),OFFSET(Import.PLQ,$A41-1,AI$15-1,1,1)),(1-[1]PLE!$AA$28)*OFFSET(Import.PLQ,$A41-1,AI$15-1,1,1))))</f>
        <v>0</v>
      </c>
      <c r="AJ41" s="7">
        <f ca="1">IF(AJ$13="",0,CHOOSE(Detalhamento.OpçãoServiços,OFFSET(Import.PLQ,$A41-1,AJ$15-1,1,1),IF($E41&lt;&gt;1,IF(ISNUMBER(INDEX(Import.PLE,Detalhamento!$E41,Detalhamento!AJ$15)),IF(INDEX(Import.PLE,Detalhamento!$E41,Detalhamento!AJ$15)&lt;=mediçao,OFFSET(Import.PLQ,$A41-1,AJ$15-1,1,1),0),0),[1]PLE!$AA$28*OFFSET(Import.PLQ,$A41-1,AJ$15-1,1,1)),IF($E41&lt;&gt;1,IF(ISNUMBER(INDEX(Import.PLE,Detalhamento!$E41,Detalhamento!AJ$15)),IF(INDEX(Import.PLE,Detalhamento!$E41,Detalhamento!AJ$15)&lt;=mediçao,0,OFFSET(Import.PLQ,$A41-1,AJ$15-1,1,1)),OFFSET(Import.PLQ,$A41-1,AJ$15-1,1,1)),(1-[1]PLE!$AA$28)*OFFSET(Import.PLQ,$A41-1,AJ$15-1,1,1))))</f>
        <v>0</v>
      </c>
      <c r="AK41" s="7">
        <f ca="1">IF(AK$13="",0,CHOOSE(Detalhamento.OpçãoServiços,OFFSET(Import.PLQ,$A41-1,AK$15-1,1,1),IF($E41&lt;&gt;1,IF(ISNUMBER(INDEX(Import.PLE,Detalhamento!$E41,Detalhamento!AK$15)),IF(INDEX(Import.PLE,Detalhamento!$E41,Detalhamento!AK$15)&lt;=mediçao,OFFSET(Import.PLQ,$A41-1,AK$15-1,1,1),0),0),[1]PLE!$AA$28*OFFSET(Import.PLQ,$A41-1,AK$15-1,1,1)),IF($E41&lt;&gt;1,IF(ISNUMBER(INDEX(Import.PLE,Detalhamento!$E41,Detalhamento!AK$15)),IF(INDEX(Import.PLE,Detalhamento!$E41,Detalhamento!AK$15)&lt;=mediçao,0,OFFSET(Import.PLQ,$A41-1,AK$15-1,1,1)),OFFSET(Import.PLQ,$A41-1,AK$15-1,1,1)),(1-[1]PLE!$AA$28)*OFFSET(Import.PLQ,$A41-1,AK$15-1,1,1))))</f>
        <v>0</v>
      </c>
      <c r="AL41" s="7">
        <f ca="1">IF(AL$13="",0,CHOOSE(Detalhamento.OpçãoServiços,OFFSET(Import.PLQ,$A41-1,AL$15-1,1,1),IF($E41&lt;&gt;1,IF(ISNUMBER(INDEX(Import.PLE,Detalhamento!$E41,Detalhamento!AL$15)),IF(INDEX(Import.PLE,Detalhamento!$E41,Detalhamento!AL$15)&lt;=mediçao,OFFSET(Import.PLQ,$A41-1,AL$15-1,1,1),0),0),[1]PLE!$AA$28*OFFSET(Import.PLQ,$A41-1,AL$15-1,1,1)),IF($E41&lt;&gt;1,IF(ISNUMBER(INDEX(Import.PLE,Detalhamento!$E41,Detalhamento!AL$15)),IF(INDEX(Import.PLE,Detalhamento!$E41,Detalhamento!AL$15)&lt;=mediçao,0,OFFSET(Import.PLQ,$A41-1,AL$15-1,1,1)),OFFSET(Import.PLQ,$A41-1,AL$15-1,1,1)),(1-[1]PLE!$AA$28)*OFFSET(Import.PLQ,$A41-1,AL$15-1,1,1))))</f>
        <v>0</v>
      </c>
      <c r="AM41" s="7">
        <f ca="1">IF(AM$13="",0,CHOOSE(Detalhamento.OpçãoServiços,OFFSET(Import.PLQ,$A41-1,AM$15-1,1,1),IF($E41&lt;&gt;1,IF(ISNUMBER(INDEX(Import.PLE,Detalhamento!$E41,Detalhamento!AM$15)),IF(INDEX(Import.PLE,Detalhamento!$E41,Detalhamento!AM$15)&lt;=mediçao,OFFSET(Import.PLQ,$A41-1,AM$15-1,1,1),0),0),[1]PLE!$AA$28*OFFSET(Import.PLQ,$A41-1,AM$15-1,1,1)),IF($E41&lt;&gt;1,IF(ISNUMBER(INDEX(Import.PLE,Detalhamento!$E41,Detalhamento!AM$15)),IF(INDEX(Import.PLE,Detalhamento!$E41,Detalhamento!AM$15)&lt;=mediçao,0,OFFSET(Import.PLQ,$A41-1,AM$15-1,1,1)),OFFSET(Import.PLQ,$A41-1,AM$15-1,1,1)),(1-[1]PLE!$AA$28)*OFFSET(Import.PLQ,$A41-1,AM$15-1,1,1))))</f>
        <v>0</v>
      </c>
      <c r="AN41" s="7">
        <f ca="1">IF(AN$13="",0,CHOOSE(Detalhamento.OpçãoServiços,OFFSET(Import.PLQ,$A41-1,AN$15-1,1,1),IF($E41&lt;&gt;1,IF(ISNUMBER(INDEX(Import.PLE,Detalhamento!$E41,Detalhamento!AN$15)),IF(INDEX(Import.PLE,Detalhamento!$E41,Detalhamento!AN$15)&lt;=mediçao,OFFSET(Import.PLQ,$A41-1,AN$15-1,1,1),0),0),[1]PLE!$AA$28*OFFSET(Import.PLQ,$A41-1,AN$15-1,1,1)),IF($E41&lt;&gt;1,IF(ISNUMBER(INDEX(Import.PLE,Detalhamento!$E41,Detalhamento!AN$15)),IF(INDEX(Import.PLE,Detalhamento!$E41,Detalhamento!AN$15)&lt;=mediçao,0,OFFSET(Import.PLQ,$A41-1,AN$15-1,1,1)),OFFSET(Import.PLQ,$A41-1,AN$15-1,1,1)),(1-[1]PLE!$AA$28)*OFFSET(Import.PLQ,$A41-1,AN$15-1,1,1))))</f>
        <v>0</v>
      </c>
      <c r="AO41" s="7">
        <f ca="1">IF(AO$13="",0,CHOOSE(Detalhamento.OpçãoServiços,OFFSET(Import.PLQ,$A41-1,AO$15-1,1,1),IF($E41&lt;&gt;1,IF(ISNUMBER(INDEX(Import.PLE,Detalhamento!$E41,Detalhamento!AO$15)),IF(INDEX(Import.PLE,Detalhamento!$E41,Detalhamento!AO$15)&lt;=mediçao,OFFSET(Import.PLQ,$A41-1,AO$15-1,1,1),0),0),[1]PLE!$AA$28*OFFSET(Import.PLQ,$A41-1,AO$15-1,1,1)),IF($E41&lt;&gt;1,IF(ISNUMBER(INDEX(Import.PLE,Detalhamento!$E41,Detalhamento!AO$15)),IF(INDEX(Import.PLE,Detalhamento!$E41,Detalhamento!AO$15)&lt;=mediçao,0,OFFSET(Import.PLQ,$A41-1,AO$15-1,1,1)),OFFSET(Import.PLQ,$A41-1,AO$15-1,1,1)),(1-[1]PLE!$AA$28)*OFFSET(Import.PLQ,$A41-1,AO$15-1,1,1))))</f>
        <v>0</v>
      </c>
      <c r="AP41" s="7">
        <f ca="1">IF(AP$13="",0,CHOOSE(Detalhamento.OpçãoServiços,OFFSET(Import.PLQ,$A41-1,AP$15-1,1,1),IF($E41&lt;&gt;1,IF(ISNUMBER(INDEX(Import.PLE,Detalhamento!$E41,Detalhamento!AP$15)),IF(INDEX(Import.PLE,Detalhamento!$E41,Detalhamento!AP$15)&lt;=mediçao,OFFSET(Import.PLQ,$A41-1,AP$15-1,1,1),0),0),[1]PLE!$AA$28*OFFSET(Import.PLQ,$A41-1,AP$15-1,1,1)),IF($E41&lt;&gt;1,IF(ISNUMBER(INDEX(Import.PLE,Detalhamento!$E41,Detalhamento!AP$15)),IF(INDEX(Import.PLE,Detalhamento!$E41,Detalhamento!AP$15)&lt;=mediçao,0,OFFSET(Import.PLQ,$A41-1,AP$15-1,1,1)),OFFSET(Import.PLQ,$A41-1,AP$15-1,1,1)),(1-[1]PLE!$AA$28)*OFFSET(Import.PLQ,$A41-1,AP$15-1,1,1))))</f>
        <v>0</v>
      </c>
      <c r="AQ41" s="7">
        <f ca="1">IF(AQ$13="",0,CHOOSE(Detalhamento.OpçãoServiços,OFFSET(Import.PLQ,$A41-1,AQ$15-1,1,1),IF($E41&lt;&gt;1,IF(ISNUMBER(INDEX(Import.PLE,Detalhamento!$E41,Detalhamento!AQ$15)),IF(INDEX(Import.PLE,Detalhamento!$E41,Detalhamento!AQ$15)&lt;=mediçao,OFFSET(Import.PLQ,$A41-1,AQ$15-1,1,1),0),0),[1]PLE!$AA$28*OFFSET(Import.PLQ,$A41-1,AQ$15-1,1,1)),IF($E41&lt;&gt;1,IF(ISNUMBER(INDEX(Import.PLE,Detalhamento!$E41,Detalhamento!AQ$15)),IF(INDEX(Import.PLE,Detalhamento!$E41,Detalhamento!AQ$15)&lt;=mediçao,0,OFFSET(Import.PLQ,$A41-1,AQ$15-1,1,1)),OFFSET(Import.PLQ,$A41-1,AQ$15-1,1,1)),(1-[1]PLE!$AA$28)*OFFSET(Import.PLQ,$A41-1,AQ$15-1,1,1))))</f>
        <v>0</v>
      </c>
      <c r="AR41" s="7">
        <f ca="1">IF(AR$13="",0,CHOOSE(Detalhamento.OpçãoServiços,OFFSET(Import.PLQ,$A41-1,AR$15-1,1,1),IF($E41&lt;&gt;1,IF(ISNUMBER(INDEX(Import.PLE,Detalhamento!$E41,Detalhamento!AR$15)),IF(INDEX(Import.PLE,Detalhamento!$E41,Detalhamento!AR$15)&lt;=mediçao,OFFSET(Import.PLQ,$A41-1,AR$15-1,1,1),0),0),[1]PLE!$AA$28*OFFSET(Import.PLQ,$A41-1,AR$15-1,1,1)),IF($E41&lt;&gt;1,IF(ISNUMBER(INDEX(Import.PLE,Detalhamento!$E41,Detalhamento!AR$15)),IF(INDEX(Import.PLE,Detalhamento!$E41,Detalhamento!AR$15)&lt;=mediçao,0,OFFSET(Import.PLQ,$A41-1,AR$15-1,1,1)),OFFSET(Import.PLQ,$A41-1,AR$15-1,1,1)),(1-[1]PLE!$AA$28)*OFFSET(Import.PLQ,$A41-1,AR$15-1,1,1))))</f>
        <v>0</v>
      </c>
      <c r="AS41" s="7">
        <f ca="1">IF(AS$13="",0,CHOOSE(Detalhamento.OpçãoServiços,OFFSET(Import.PLQ,$A41-1,AS$15-1,1,1),IF($E41&lt;&gt;1,IF(ISNUMBER(INDEX(Import.PLE,Detalhamento!$E41,Detalhamento!AS$15)),IF(INDEX(Import.PLE,Detalhamento!$E41,Detalhamento!AS$15)&lt;=mediçao,OFFSET(Import.PLQ,$A41-1,AS$15-1,1,1),0),0),[1]PLE!$AA$28*OFFSET(Import.PLQ,$A41-1,AS$15-1,1,1)),IF($E41&lt;&gt;1,IF(ISNUMBER(INDEX(Import.PLE,Detalhamento!$E41,Detalhamento!AS$15)),IF(INDEX(Import.PLE,Detalhamento!$E41,Detalhamento!AS$15)&lt;=mediçao,0,OFFSET(Import.PLQ,$A41-1,AS$15-1,1,1)),OFFSET(Import.PLQ,$A41-1,AS$15-1,1,1)),(1-[1]PLE!$AA$28)*OFFSET(Import.PLQ,$A41-1,AS$15-1,1,1))))</f>
        <v>0</v>
      </c>
      <c r="AT41" s="7">
        <f ca="1">IF(AT$13="",0,CHOOSE(Detalhamento.OpçãoServiços,OFFSET(Import.PLQ,$A41-1,AT$15-1,1,1),IF($E41&lt;&gt;1,IF(ISNUMBER(INDEX(Import.PLE,Detalhamento!$E41,Detalhamento!AT$15)),IF(INDEX(Import.PLE,Detalhamento!$E41,Detalhamento!AT$15)&lt;=mediçao,OFFSET(Import.PLQ,$A41-1,AT$15-1,1,1),0),0),[1]PLE!$AA$28*OFFSET(Import.PLQ,$A41-1,AT$15-1,1,1)),IF($E41&lt;&gt;1,IF(ISNUMBER(INDEX(Import.PLE,Detalhamento!$E41,Detalhamento!AT$15)),IF(INDEX(Import.PLE,Detalhamento!$E41,Detalhamento!AT$15)&lt;=mediçao,0,OFFSET(Import.PLQ,$A41-1,AT$15-1,1,1)),OFFSET(Import.PLQ,$A41-1,AT$15-1,1,1)),(1-[1]PLE!$AA$28)*OFFSET(Import.PLQ,$A41-1,AT$15-1,1,1))))</f>
        <v>0</v>
      </c>
      <c r="AU41" s="7">
        <f ca="1">IF(AU$13="",0,CHOOSE(Detalhamento.OpçãoServiços,OFFSET(Import.PLQ,$A41-1,AU$15-1,1,1),IF($E41&lt;&gt;1,IF(ISNUMBER(INDEX(Import.PLE,Detalhamento!$E41,Detalhamento!AU$15)),IF(INDEX(Import.PLE,Detalhamento!$E41,Detalhamento!AU$15)&lt;=mediçao,OFFSET(Import.PLQ,$A41-1,AU$15-1,1,1),0),0),[1]PLE!$AA$28*OFFSET(Import.PLQ,$A41-1,AU$15-1,1,1)),IF($E41&lt;&gt;1,IF(ISNUMBER(INDEX(Import.PLE,Detalhamento!$E41,Detalhamento!AU$15)),IF(INDEX(Import.PLE,Detalhamento!$E41,Detalhamento!AU$15)&lt;=mediçao,0,OFFSET(Import.PLQ,$A41-1,AU$15-1,1,1)),OFFSET(Import.PLQ,$A41-1,AU$15-1,1,1)),(1-[1]PLE!$AA$28)*OFFSET(Import.PLQ,$A41-1,AU$15-1,1,1))))</f>
        <v>0</v>
      </c>
      <c r="AV41" s="7">
        <f ca="1">IF(AV$13="",0,CHOOSE(Detalhamento.OpçãoServiços,OFFSET(Import.PLQ,$A41-1,AV$15-1,1,1),IF($E41&lt;&gt;1,IF(ISNUMBER(INDEX(Import.PLE,Detalhamento!$E41,Detalhamento!AV$15)),IF(INDEX(Import.PLE,Detalhamento!$E41,Detalhamento!AV$15)&lt;=mediçao,OFFSET(Import.PLQ,$A41-1,AV$15-1,1,1),0),0),[1]PLE!$AA$28*OFFSET(Import.PLQ,$A41-1,AV$15-1,1,1)),IF($E41&lt;&gt;1,IF(ISNUMBER(INDEX(Import.PLE,Detalhamento!$E41,Detalhamento!AV$15)),IF(INDEX(Import.PLE,Detalhamento!$E41,Detalhamento!AV$15)&lt;=mediçao,0,OFFSET(Import.PLQ,$A41-1,AV$15-1,1,1)),OFFSET(Import.PLQ,$A41-1,AV$15-1,1,1)),(1-[1]PLE!$AA$28)*OFFSET(Import.PLQ,$A41-1,AV$15-1,1,1))))</f>
        <v>0</v>
      </c>
      <c r="AW41" s="7">
        <f ca="1">IF(AW$13="",0,CHOOSE(Detalhamento.OpçãoServiços,OFFSET(Import.PLQ,$A41-1,AW$15-1,1,1),IF($E41&lt;&gt;1,IF(ISNUMBER(INDEX(Import.PLE,Detalhamento!$E41,Detalhamento!AW$15)),IF(INDEX(Import.PLE,Detalhamento!$E41,Detalhamento!AW$15)&lt;=mediçao,OFFSET(Import.PLQ,$A41-1,AW$15-1,1,1),0),0),[1]PLE!$AA$28*OFFSET(Import.PLQ,$A41-1,AW$15-1,1,1)),IF($E41&lt;&gt;1,IF(ISNUMBER(INDEX(Import.PLE,Detalhamento!$E41,Detalhamento!AW$15)),IF(INDEX(Import.PLE,Detalhamento!$E41,Detalhamento!AW$15)&lt;=mediçao,0,OFFSET(Import.PLQ,$A41-1,AW$15-1,1,1)),OFFSET(Import.PLQ,$A41-1,AW$15-1,1,1)),(1-[1]PLE!$AA$28)*OFFSET(Import.PLQ,$A41-1,AW$15-1,1,1))))</f>
        <v>0</v>
      </c>
      <c r="AX41" s="7">
        <f ca="1">IF(AX$13="",0,CHOOSE(Detalhamento.OpçãoServiços,OFFSET(Import.PLQ,$A41-1,AX$15-1,1,1),IF($E41&lt;&gt;1,IF(ISNUMBER(INDEX(Import.PLE,Detalhamento!$E41,Detalhamento!AX$15)),IF(INDEX(Import.PLE,Detalhamento!$E41,Detalhamento!AX$15)&lt;=mediçao,OFFSET(Import.PLQ,$A41-1,AX$15-1,1,1),0),0),[1]PLE!$AA$28*OFFSET(Import.PLQ,$A41-1,AX$15-1,1,1)),IF($E41&lt;&gt;1,IF(ISNUMBER(INDEX(Import.PLE,Detalhamento!$E41,Detalhamento!AX$15)),IF(INDEX(Import.PLE,Detalhamento!$E41,Detalhamento!AX$15)&lt;=mediçao,0,OFFSET(Import.PLQ,$A41-1,AX$15-1,1,1)),OFFSET(Import.PLQ,$A41-1,AX$15-1,1,1)),(1-[1]PLE!$AA$28)*OFFSET(Import.PLQ,$A41-1,AX$15-1,1,1))))</f>
        <v>0</v>
      </c>
      <c r="AY41" s="7">
        <f ca="1">IF(AY$13="",0,CHOOSE(Detalhamento.OpçãoServiços,OFFSET(Import.PLQ,$A41-1,AY$15-1,1,1),IF($E41&lt;&gt;1,IF(ISNUMBER(INDEX(Import.PLE,Detalhamento!$E41,Detalhamento!AY$15)),IF(INDEX(Import.PLE,Detalhamento!$E41,Detalhamento!AY$15)&lt;=mediçao,OFFSET(Import.PLQ,$A41-1,AY$15-1,1,1),0),0),[1]PLE!$AA$28*OFFSET(Import.PLQ,$A41-1,AY$15-1,1,1)),IF($E41&lt;&gt;1,IF(ISNUMBER(INDEX(Import.PLE,Detalhamento!$E41,Detalhamento!AY$15)),IF(INDEX(Import.PLE,Detalhamento!$E41,Detalhamento!AY$15)&lt;=mediçao,0,OFFSET(Import.PLQ,$A41-1,AY$15-1,1,1)),OFFSET(Import.PLQ,$A41-1,AY$15-1,1,1)),(1-[1]PLE!$AA$28)*OFFSET(Import.PLQ,$A41-1,AY$15-1,1,1))))</f>
        <v>0</v>
      </c>
      <c r="AZ41" s="7">
        <f ca="1">IF(AZ$13="",0,CHOOSE(Detalhamento.OpçãoServiços,OFFSET(Import.PLQ,$A41-1,AZ$15-1,1,1),IF($E41&lt;&gt;1,IF(ISNUMBER(INDEX(Import.PLE,Detalhamento!$E41,Detalhamento!AZ$15)),IF(INDEX(Import.PLE,Detalhamento!$E41,Detalhamento!AZ$15)&lt;=mediçao,OFFSET(Import.PLQ,$A41-1,AZ$15-1,1,1),0),0),[1]PLE!$AA$28*OFFSET(Import.PLQ,$A41-1,AZ$15-1,1,1)),IF($E41&lt;&gt;1,IF(ISNUMBER(INDEX(Import.PLE,Detalhamento!$E41,Detalhamento!AZ$15)),IF(INDEX(Import.PLE,Detalhamento!$E41,Detalhamento!AZ$15)&lt;=mediçao,0,OFFSET(Import.PLQ,$A41-1,AZ$15-1,1,1)),OFFSET(Import.PLQ,$A41-1,AZ$15-1,1,1)),(1-[1]PLE!$AA$28)*OFFSET(Import.PLQ,$A41-1,AZ$15-1,1,1))))</f>
        <v>0</v>
      </c>
      <c r="BA41" s="7">
        <f ca="1">IF(BA$13="",0,CHOOSE(Detalhamento.OpçãoServiços,OFFSET(Import.PLQ,$A41-1,BA$15-1,1,1),IF($E41&lt;&gt;1,IF(ISNUMBER(INDEX(Import.PLE,Detalhamento!$E41,Detalhamento!BA$15)),IF(INDEX(Import.PLE,Detalhamento!$E41,Detalhamento!BA$15)&lt;=mediçao,OFFSET(Import.PLQ,$A41-1,BA$15-1,1,1),0),0),[1]PLE!$AA$28*OFFSET(Import.PLQ,$A41-1,BA$15-1,1,1)),IF($E41&lt;&gt;1,IF(ISNUMBER(INDEX(Import.PLE,Detalhamento!$E41,Detalhamento!BA$15)),IF(INDEX(Import.PLE,Detalhamento!$E41,Detalhamento!BA$15)&lt;=mediçao,0,OFFSET(Import.PLQ,$A41-1,BA$15-1,1,1)),OFFSET(Import.PLQ,$A41-1,BA$15-1,1,1)),(1-[1]PLE!$AA$28)*OFFSET(Import.PLQ,$A41-1,BA$15-1,1,1))))</f>
        <v>0</v>
      </c>
      <c r="BB41" s="7">
        <f ca="1">IF(BB$13="",0,CHOOSE(Detalhamento.OpçãoServiços,OFFSET(Import.PLQ,$A41-1,BB$15-1,1,1),IF($E41&lt;&gt;1,IF(ISNUMBER(INDEX(Import.PLE,Detalhamento!$E41,Detalhamento!BB$15)),IF(INDEX(Import.PLE,Detalhamento!$E41,Detalhamento!BB$15)&lt;=mediçao,OFFSET(Import.PLQ,$A41-1,BB$15-1,1,1),0),0),[1]PLE!$AA$28*OFFSET(Import.PLQ,$A41-1,BB$15-1,1,1)),IF($E41&lt;&gt;1,IF(ISNUMBER(INDEX(Import.PLE,Detalhamento!$E41,Detalhamento!BB$15)),IF(INDEX(Import.PLE,Detalhamento!$E41,Detalhamento!BB$15)&lt;=mediçao,0,OFFSET(Import.PLQ,$A41-1,BB$15-1,1,1)),OFFSET(Import.PLQ,$A41-1,BB$15-1,1,1)),(1-[1]PLE!$AA$28)*OFFSET(Import.PLQ,$A41-1,BB$15-1,1,1))))</f>
        <v>0</v>
      </c>
      <c r="BC41" s="7">
        <f ca="1">IF(BC$13="",0,CHOOSE(Detalhamento.OpçãoServiços,OFFSET(Import.PLQ,$A41-1,BC$15-1,1,1),IF($E41&lt;&gt;1,IF(ISNUMBER(INDEX(Import.PLE,Detalhamento!$E41,Detalhamento!BC$15)),IF(INDEX(Import.PLE,Detalhamento!$E41,Detalhamento!BC$15)&lt;=mediçao,OFFSET(Import.PLQ,$A41-1,BC$15-1,1,1),0),0),[1]PLE!$AA$28*OFFSET(Import.PLQ,$A41-1,BC$15-1,1,1)),IF($E41&lt;&gt;1,IF(ISNUMBER(INDEX(Import.PLE,Detalhamento!$E41,Detalhamento!BC$15)),IF(INDEX(Import.PLE,Detalhamento!$E41,Detalhamento!BC$15)&lt;=mediçao,0,OFFSET(Import.PLQ,$A41-1,BC$15-1,1,1)),OFFSET(Import.PLQ,$A41-1,BC$15-1,1,1)),(1-[1]PLE!$AA$28)*OFFSET(Import.PLQ,$A41-1,BC$15-1,1,1))))</f>
        <v>0</v>
      </c>
      <c r="BD41" s="7">
        <f ca="1">IF(BD$13="",0,CHOOSE(Detalhamento.OpçãoServiços,OFFSET(Import.PLQ,$A41-1,BD$15-1,1,1),IF($E41&lt;&gt;1,IF(ISNUMBER(INDEX(Import.PLE,Detalhamento!$E41,Detalhamento!BD$15)),IF(INDEX(Import.PLE,Detalhamento!$E41,Detalhamento!BD$15)&lt;=mediçao,OFFSET(Import.PLQ,$A41-1,BD$15-1,1,1),0),0),[1]PLE!$AA$28*OFFSET(Import.PLQ,$A41-1,BD$15-1,1,1)),IF($E41&lt;&gt;1,IF(ISNUMBER(INDEX(Import.PLE,Detalhamento!$E41,Detalhamento!BD$15)),IF(INDEX(Import.PLE,Detalhamento!$E41,Detalhamento!BD$15)&lt;=mediçao,0,OFFSET(Import.PLQ,$A41-1,BD$15-1,1,1)),OFFSET(Import.PLQ,$A41-1,BD$15-1,1,1)),(1-[1]PLE!$AA$28)*OFFSET(Import.PLQ,$A41-1,BD$15-1,1,1))))</f>
        <v>0</v>
      </c>
      <c r="BE41" s="7">
        <f ca="1">IF(BE$13="",0,CHOOSE(Detalhamento.OpçãoServiços,OFFSET(Import.PLQ,$A41-1,BE$15-1,1,1),IF($E41&lt;&gt;1,IF(ISNUMBER(INDEX(Import.PLE,Detalhamento!$E41,Detalhamento!BE$15)),IF(INDEX(Import.PLE,Detalhamento!$E41,Detalhamento!BE$15)&lt;=mediçao,OFFSET(Import.PLQ,$A41-1,BE$15-1,1,1),0),0),[1]PLE!$AA$28*OFFSET(Import.PLQ,$A41-1,BE$15-1,1,1)),IF($E41&lt;&gt;1,IF(ISNUMBER(INDEX(Import.PLE,Detalhamento!$E41,Detalhamento!BE$15)),IF(INDEX(Import.PLE,Detalhamento!$E41,Detalhamento!BE$15)&lt;=mediçao,0,OFFSET(Import.PLQ,$A41-1,BE$15-1,1,1)),OFFSET(Import.PLQ,$A41-1,BE$15-1,1,1)),(1-[1]PLE!$AA$28)*OFFSET(Import.PLQ,$A41-1,BE$15-1,1,1))))</f>
        <v>0</v>
      </c>
      <c r="BF41" s="7">
        <f ca="1">IF(BF$13="",0,CHOOSE(Detalhamento.OpçãoServiços,OFFSET(Import.PLQ,$A41-1,BF$15-1,1,1),IF($E41&lt;&gt;1,IF(ISNUMBER(INDEX(Import.PLE,Detalhamento!$E41,Detalhamento!BF$15)),IF(INDEX(Import.PLE,Detalhamento!$E41,Detalhamento!BF$15)&lt;=mediçao,OFFSET(Import.PLQ,$A41-1,BF$15-1,1,1),0),0),[1]PLE!$AA$28*OFFSET(Import.PLQ,$A41-1,BF$15-1,1,1)),IF($E41&lt;&gt;1,IF(ISNUMBER(INDEX(Import.PLE,Detalhamento!$E41,Detalhamento!BF$15)),IF(INDEX(Import.PLE,Detalhamento!$E41,Detalhamento!BF$15)&lt;=mediçao,0,OFFSET(Import.PLQ,$A41-1,BF$15-1,1,1)),OFFSET(Import.PLQ,$A41-1,BF$15-1,1,1)),(1-[1]PLE!$AA$28)*OFFSET(Import.PLQ,$A41-1,BF$15-1,1,1))))</f>
        <v>0</v>
      </c>
      <c r="BG41" s="7">
        <f ca="1">IF(BG$13="",0,CHOOSE(Detalhamento.OpçãoServiços,OFFSET(Import.PLQ,$A41-1,BG$15-1,1,1),IF($E41&lt;&gt;1,IF(ISNUMBER(INDEX(Import.PLE,Detalhamento!$E41,Detalhamento!BG$15)),IF(INDEX(Import.PLE,Detalhamento!$E41,Detalhamento!BG$15)&lt;=mediçao,OFFSET(Import.PLQ,$A41-1,BG$15-1,1,1),0),0),[1]PLE!$AA$28*OFFSET(Import.PLQ,$A41-1,BG$15-1,1,1)),IF($E41&lt;&gt;1,IF(ISNUMBER(INDEX(Import.PLE,Detalhamento!$E41,Detalhamento!BG$15)),IF(INDEX(Import.PLE,Detalhamento!$E41,Detalhamento!BG$15)&lt;=mediçao,0,OFFSET(Import.PLQ,$A41-1,BG$15-1,1,1)),OFFSET(Import.PLQ,$A41-1,BG$15-1,1,1)),(1-[1]PLE!$AA$28)*OFFSET(Import.PLQ,$A41-1,BG$15-1,1,1))))</f>
        <v>0</v>
      </c>
      <c r="BH41" s="7">
        <f ca="1">IF(BH$13="",0,CHOOSE(Detalhamento.OpçãoServiços,OFFSET(Import.PLQ,$A41-1,BH$15-1,1,1),IF($E41&lt;&gt;1,IF(ISNUMBER(INDEX(Import.PLE,Detalhamento!$E41,Detalhamento!BH$15)),IF(INDEX(Import.PLE,Detalhamento!$E41,Detalhamento!BH$15)&lt;=mediçao,OFFSET(Import.PLQ,$A41-1,BH$15-1,1,1),0),0),[1]PLE!$AA$28*OFFSET(Import.PLQ,$A41-1,BH$15-1,1,1)),IF($E41&lt;&gt;1,IF(ISNUMBER(INDEX(Import.PLE,Detalhamento!$E41,Detalhamento!BH$15)),IF(INDEX(Import.PLE,Detalhamento!$E41,Detalhamento!BH$15)&lt;=mediçao,0,OFFSET(Import.PLQ,$A41-1,BH$15-1,1,1)),OFFSET(Import.PLQ,$A41-1,BH$15-1,1,1)),(1-[1]PLE!$AA$28)*OFFSET(Import.PLQ,$A41-1,BH$15-1,1,1))))</f>
        <v>0</v>
      </c>
      <c r="BI41" s="7">
        <f ca="1">IF(BI$13="",0,CHOOSE(Detalhamento.OpçãoServiços,OFFSET(Import.PLQ,$A41-1,BI$15-1,1,1),IF($E41&lt;&gt;1,IF(ISNUMBER(INDEX(Import.PLE,Detalhamento!$E41,Detalhamento!BI$15)),IF(INDEX(Import.PLE,Detalhamento!$E41,Detalhamento!BI$15)&lt;=mediçao,OFFSET(Import.PLQ,$A41-1,BI$15-1,1,1),0),0),[1]PLE!$AA$28*OFFSET(Import.PLQ,$A41-1,BI$15-1,1,1)),IF($E41&lt;&gt;1,IF(ISNUMBER(INDEX(Import.PLE,Detalhamento!$E41,Detalhamento!BI$15)),IF(INDEX(Import.PLE,Detalhamento!$E41,Detalhamento!BI$15)&lt;=mediçao,0,OFFSET(Import.PLQ,$A41-1,BI$15-1,1,1)),OFFSET(Import.PLQ,$A41-1,BI$15-1,1,1)),(1-[1]PLE!$AA$28)*OFFSET(Import.PLQ,$A41-1,BI$15-1,1,1))))</f>
        <v>0</v>
      </c>
    </row>
    <row r="42" spans="1:61" hidden="1" x14ac:dyDescent="0.2">
      <c r="A42" s="1">
        <v>26</v>
      </c>
      <c r="B42" s="2" t="str">
        <f ca="1">OFFSET(LIorçamento,$A42-1,B$16,1,1)</f>
        <v>Nível</v>
      </c>
      <c r="E42" s="3" t="str">
        <f ca="1">OFFSET(LIorçamento,$A42-1,E$16,1,1)</f>
        <v/>
      </c>
      <c r="F42" s="4">
        <f ca="1">CHOOSE($B$8,IF(OR(Nível="Serviço",Nível="Evento"),E42*10^4+IF(Nível&lt;&gt;"Evento",A42,0),0),IF(Nível&lt;&gt;"Evento",A42,0))</f>
        <v>0</v>
      </c>
      <c r="G42" s="4" t="str">
        <f ca="1">OFFSET(LIorçamento,$A42-1,G$16,1,1)</f>
        <v>4.0</v>
      </c>
      <c r="H42" s="5" t="str">
        <f ca="1">OFFSET(LIorçamento,$A42-1,H$16,1,1)</f>
        <v>PAVIMENTAÇÃO</v>
      </c>
      <c r="I42" s="6" t="str">
        <f ca="1">IF(OR(Nível="Serviço",Nível="evento"),OFFSET(LIorçamento,$A42-1,I$16,1,1),"")</f>
        <v/>
      </c>
      <c r="J42" s="7" t="str">
        <f ca="1">IF(OR(Nível="Serviço",Nível="evento"),SUM(L42:BI42),"")</f>
        <v/>
      </c>
      <c r="K42" s="8"/>
      <c r="L42" s="7">
        <f ca="1">IF(L$13="",0,CHOOSE(Detalhamento.OpçãoServiços,OFFSET(Import.PLQ,$A42-1,L$15-1,1,1),IF($E42&lt;&gt;1,IF(ISNUMBER(INDEX(Import.PLE,Detalhamento!$E42,Detalhamento!L$15)),IF(INDEX(Import.PLE,Detalhamento!$E42,Detalhamento!L$15)&lt;=mediçao,OFFSET(Import.PLQ,$A42-1,L$15-1,1,1),0),0),[1]PLE!$AA$28*OFFSET(Import.PLQ,$A42-1,L$15-1,1,1)),IF($E42&lt;&gt;1,IF(ISNUMBER(INDEX(Import.PLE,Detalhamento!$E42,Detalhamento!L$15)),IF(INDEX(Import.PLE,Detalhamento!$E42,Detalhamento!L$15)&lt;=mediçao,0,OFFSET(Import.PLQ,$A42-1,L$15-1,1,1)),OFFSET(Import.PLQ,$A42-1,L$15-1,1,1)),(1-[1]PLE!$AA$28)*OFFSET(Import.PLQ,$A42-1,L$15-1,1,1))))</f>
        <v>0</v>
      </c>
      <c r="M42" s="7">
        <f ca="1">IF(M$13="",0,CHOOSE(Detalhamento.OpçãoServiços,OFFSET(Import.PLQ,$A42-1,M$15-1,1,1),IF($E42&lt;&gt;1,IF(ISNUMBER(INDEX(Import.PLE,Detalhamento!$E42,Detalhamento!M$15)),IF(INDEX(Import.PLE,Detalhamento!$E42,Detalhamento!M$15)&lt;=mediçao,OFFSET(Import.PLQ,$A42-1,M$15-1,1,1),0),0),[1]PLE!$AA$28*OFFSET(Import.PLQ,$A42-1,M$15-1,1,1)),IF($E42&lt;&gt;1,IF(ISNUMBER(INDEX(Import.PLE,Detalhamento!$E42,Detalhamento!M$15)),IF(INDEX(Import.PLE,Detalhamento!$E42,Detalhamento!M$15)&lt;=mediçao,0,OFFSET(Import.PLQ,$A42-1,M$15-1,1,1)),OFFSET(Import.PLQ,$A42-1,M$15-1,1,1)),(1-[1]PLE!$AA$28)*OFFSET(Import.PLQ,$A42-1,M$15-1,1,1))))</f>
        <v>0</v>
      </c>
      <c r="N42" s="7">
        <f ca="1">IF(N$13="",0,CHOOSE(Detalhamento.OpçãoServiços,OFFSET(Import.PLQ,$A42-1,N$15-1,1,1),IF($E42&lt;&gt;1,IF(ISNUMBER(INDEX(Import.PLE,Detalhamento!$E42,Detalhamento!N$15)),IF(INDEX(Import.PLE,Detalhamento!$E42,Detalhamento!N$15)&lt;=mediçao,OFFSET(Import.PLQ,$A42-1,N$15-1,1,1),0),0),[1]PLE!$AA$28*OFFSET(Import.PLQ,$A42-1,N$15-1,1,1)),IF($E42&lt;&gt;1,IF(ISNUMBER(INDEX(Import.PLE,Detalhamento!$E42,Detalhamento!N$15)),IF(INDEX(Import.PLE,Detalhamento!$E42,Detalhamento!N$15)&lt;=mediçao,0,OFFSET(Import.PLQ,$A42-1,N$15-1,1,1)),OFFSET(Import.PLQ,$A42-1,N$15-1,1,1)),(1-[1]PLE!$AA$28)*OFFSET(Import.PLQ,$A42-1,N$15-1,1,1))))</f>
        <v>0</v>
      </c>
      <c r="O42" s="7">
        <f ca="1">IF(O$13="",0,CHOOSE(Detalhamento.OpçãoServiços,OFFSET(Import.PLQ,$A42-1,O$15-1,1,1),IF($E42&lt;&gt;1,IF(ISNUMBER(INDEX(Import.PLE,Detalhamento!$E42,Detalhamento!O$15)),IF(INDEX(Import.PLE,Detalhamento!$E42,Detalhamento!O$15)&lt;=mediçao,OFFSET(Import.PLQ,$A42-1,O$15-1,1,1),0),0),[1]PLE!$AA$28*OFFSET(Import.PLQ,$A42-1,O$15-1,1,1)),IF($E42&lt;&gt;1,IF(ISNUMBER(INDEX(Import.PLE,Detalhamento!$E42,Detalhamento!O$15)),IF(INDEX(Import.PLE,Detalhamento!$E42,Detalhamento!O$15)&lt;=mediçao,0,OFFSET(Import.PLQ,$A42-1,O$15-1,1,1)),OFFSET(Import.PLQ,$A42-1,O$15-1,1,1)),(1-[1]PLE!$AA$28)*OFFSET(Import.PLQ,$A42-1,O$15-1,1,1))))</f>
        <v>0</v>
      </c>
      <c r="P42" s="7">
        <f ca="1">IF(P$13="",0,CHOOSE(Detalhamento.OpçãoServiços,OFFSET(Import.PLQ,$A42-1,P$15-1,1,1),IF($E42&lt;&gt;1,IF(ISNUMBER(INDEX(Import.PLE,Detalhamento!$E42,Detalhamento!P$15)),IF(INDEX(Import.PLE,Detalhamento!$E42,Detalhamento!P$15)&lt;=mediçao,OFFSET(Import.PLQ,$A42-1,P$15-1,1,1),0),0),[1]PLE!$AA$28*OFFSET(Import.PLQ,$A42-1,P$15-1,1,1)),IF($E42&lt;&gt;1,IF(ISNUMBER(INDEX(Import.PLE,Detalhamento!$E42,Detalhamento!P$15)),IF(INDEX(Import.PLE,Detalhamento!$E42,Detalhamento!P$15)&lt;=mediçao,0,OFFSET(Import.PLQ,$A42-1,P$15-1,1,1)),OFFSET(Import.PLQ,$A42-1,P$15-1,1,1)),(1-[1]PLE!$AA$28)*OFFSET(Import.PLQ,$A42-1,P$15-1,1,1))))</f>
        <v>0</v>
      </c>
      <c r="Q42" s="7">
        <f ca="1">IF(Q$13="",0,CHOOSE(Detalhamento.OpçãoServiços,OFFSET(Import.PLQ,$A42-1,Q$15-1,1,1),IF($E42&lt;&gt;1,IF(ISNUMBER(INDEX(Import.PLE,Detalhamento!$E42,Detalhamento!Q$15)),IF(INDEX(Import.PLE,Detalhamento!$E42,Detalhamento!Q$15)&lt;=mediçao,OFFSET(Import.PLQ,$A42-1,Q$15-1,1,1),0),0),[1]PLE!$AA$28*OFFSET(Import.PLQ,$A42-1,Q$15-1,1,1)),IF($E42&lt;&gt;1,IF(ISNUMBER(INDEX(Import.PLE,Detalhamento!$E42,Detalhamento!Q$15)),IF(INDEX(Import.PLE,Detalhamento!$E42,Detalhamento!Q$15)&lt;=mediçao,0,OFFSET(Import.PLQ,$A42-1,Q$15-1,1,1)),OFFSET(Import.PLQ,$A42-1,Q$15-1,1,1)),(1-[1]PLE!$AA$28)*OFFSET(Import.PLQ,$A42-1,Q$15-1,1,1))))</f>
        <v>0</v>
      </c>
      <c r="R42" s="7">
        <f ca="1">IF(R$13="",0,CHOOSE(Detalhamento.OpçãoServiços,OFFSET(Import.PLQ,$A42-1,R$15-1,1,1),IF($E42&lt;&gt;1,IF(ISNUMBER(INDEX(Import.PLE,Detalhamento!$E42,Detalhamento!R$15)),IF(INDEX(Import.PLE,Detalhamento!$E42,Detalhamento!R$15)&lt;=mediçao,OFFSET(Import.PLQ,$A42-1,R$15-1,1,1),0),0),[1]PLE!$AA$28*OFFSET(Import.PLQ,$A42-1,R$15-1,1,1)),IF($E42&lt;&gt;1,IF(ISNUMBER(INDEX(Import.PLE,Detalhamento!$E42,Detalhamento!R$15)),IF(INDEX(Import.PLE,Detalhamento!$E42,Detalhamento!R$15)&lt;=mediçao,0,OFFSET(Import.PLQ,$A42-1,R$15-1,1,1)),OFFSET(Import.PLQ,$A42-1,R$15-1,1,1)),(1-[1]PLE!$AA$28)*OFFSET(Import.PLQ,$A42-1,R$15-1,1,1))))</f>
        <v>0</v>
      </c>
      <c r="S42" s="7">
        <f ca="1">IF(S$13="",0,CHOOSE(Detalhamento.OpçãoServiços,OFFSET(Import.PLQ,$A42-1,S$15-1,1,1),IF($E42&lt;&gt;1,IF(ISNUMBER(INDEX(Import.PLE,Detalhamento!$E42,Detalhamento!S$15)),IF(INDEX(Import.PLE,Detalhamento!$E42,Detalhamento!S$15)&lt;=mediçao,OFFSET(Import.PLQ,$A42-1,S$15-1,1,1),0),0),[1]PLE!$AA$28*OFFSET(Import.PLQ,$A42-1,S$15-1,1,1)),IF($E42&lt;&gt;1,IF(ISNUMBER(INDEX(Import.PLE,Detalhamento!$E42,Detalhamento!S$15)),IF(INDEX(Import.PLE,Detalhamento!$E42,Detalhamento!S$15)&lt;=mediçao,0,OFFSET(Import.PLQ,$A42-1,S$15-1,1,1)),OFFSET(Import.PLQ,$A42-1,S$15-1,1,1)),(1-[1]PLE!$AA$28)*OFFSET(Import.PLQ,$A42-1,S$15-1,1,1))))</f>
        <v>0</v>
      </c>
      <c r="T42" s="7">
        <f ca="1">IF(T$13="",0,CHOOSE(Detalhamento.OpçãoServiços,OFFSET(Import.PLQ,$A42-1,T$15-1,1,1),IF($E42&lt;&gt;1,IF(ISNUMBER(INDEX(Import.PLE,Detalhamento!$E42,Detalhamento!T$15)),IF(INDEX(Import.PLE,Detalhamento!$E42,Detalhamento!T$15)&lt;=mediçao,OFFSET(Import.PLQ,$A42-1,T$15-1,1,1),0),0),[1]PLE!$AA$28*OFFSET(Import.PLQ,$A42-1,T$15-1,1,1)),IF($E42&lt;&gt;1,IF(ISNUMBER(INDEX(Import.PLE,Detalhamento!$E42,Detalhamento!T$15)),IF(INDEX(Import.PLE,Detalhamento!$E42,Detalhamento!T$15)&lt;=mediçao,0,OFFSET(Import.PLQ,$A42-1,T$15-1,1,1)),OFFSET(Import.PLQ,$A42-1,T$15-1,1,1)),(1-[1]PLE!$AA$28)*OFFSET(Import.PLQ,$A42-1,T$15-1,1,1))))</f>
        <v>0</v>
      </c>
      <c r="U42" s="7">
        <f ca="1">IF(U$13="",0,CHOOSE(Detalhamento.OpçãoServiços,OFFSET(Import.PLQ,$A42-1,U$15-1,1,1),IF($E42&lt;&gt;1,IF(ISNUMBER(INDEX(Import.PLE,Detalhamento!$E42,Detalhamento!U$15)),IF(INDEX(Import.PLE,Detalhamento!$E42,Detalhamento!U$15)&lt;=mediçao,OFFSET(Import.PLQ,$A42-1,U$15-1,1,1),0),0),[1]PLE!$AA$28*OFFSET(Import.PLQ,$A42-1,U$15-1,1,1)),IF($E42&lt;&gt;1,IF(ISNUMBER(INDEX(Import.PLE,Detalhamento!$E42,Detalhamento!U$15)),IF(INDEX(Import.PLE,Detalhamento!$E42,Detalhamento!U$15)&lt;=mediçao,0,OFFSET(Import.PLQ,$A42-1,U$15-1,1,1)),OFFSET(Import.PLQ,$A42-1,U$15-1,1,1)),(1-[1]PLE!$AA$28)*OFFSET(Import.PLQ,$A42-1,U$15-1,1,1))))</f>
        <v>0</v>
      </c>
      <c r="V42" s="7">
        <f ca="1">IF(V$13="",0,CHOOSE(Detalhamento.OpçãoServiços,OFFSET(Import.PLQ,$A42-1,V$15-1,1,1),IF($E42&lt;&gt;1,IF(ISNUMBER(INDEX(Import.PLE,Detalhamento!$E42,Detalhamento!V$15)),IF(INDEX(Import.PLE,Detalhamento!$E42,Detalhamento!V$15)&lt;=mediçao,OFFSET(Import.PLQ,$A42-1,V$15-1,1,1),0),0),[1]PLE!$AA$28*OFFSET(Import.PLQ,$A42-1,V$15-1,1,1)),IF($E42&lt;&gt;1,IF(ISNUMBER(INDEX(Import.PLE,Detalhamento!$E42,Detalhamento!V$15)),IF(INDEX(Import.PLE,Detalhamento!$E42,Detalhamento!V$15)&lt;=mediçao,0,OFFSET(Import.PLQ,$A42-1,V$15-1,1,1)),OFFSET(Import.PLQ,$A42-1,V$15-1,1,1)),(1-[1]PLE!$AA$28)*OFFSET(Import.PLQ,$A42-1,V$15-1,1,1))))</f>
        <v>0</v>
      </c>
      <c r="W42" s="7">
        <f ca="1">IF(W$13="",0,CHOOSE(Detalhamento.OpçãoServiços,OFFSET(Import.PLQ,$A42-1,W$15-1,1,1),IF($E42&lt;&gt;1,IF(ISNUMBER(INDEX(Import.PLE,Detalhamento!$E42,Detalhamento!W$15)),IF(INDEX(Import.PLE,Detalhamento!$E42,Detalhamento!W$15)&lt;=mediçao,OFFSET(Import.PLQ,$A42-1,W$15-1,1,1),0),0),[1]PLE!$AA$28*OFFSET(Import.PLQ,$A42-1,W$15-1,1,1)),IF($E42&lt;&gt;1,IF(ISNUMBER(INDEX(Import.PLE,Detalhamento!$E42,Detalhamento!W$15)),IF(INDEX(Import.PLE,Detalhamento!$E42,Detalhamento!W$15)&lt;=mediçao,0,OFFSET(Import.PLQ,$A42-1,W$15-1,1,1)),OFFSET(Import.PLQ,$A42-1,W$15-1,1,1)),(1-[1]PLE!$AA$28)*OFFSET(Import.PLQ,$A42-1,W$15-1,1,1))))</f>
        <v>0</v>
      </c>
      <c r="X42" s="7">
        <f ca="1">IF(X$13="",0,CHOOSE(Detalhamento.OpçãoServiços,OFFSET(Import.PLQ,$A42-1,X$15-1,1,1),IF($E42&lt;&gt;1,IF(ISNUMBER(INDEX(Import.PLE,Detalhamento!$E42,Detalhamento!X$15)),IF(INDEX(Import.PLE,Detalhamento!$E42,Detalhamento!X$15)&lt;=mediçao,OFFSET(Import.PLQ,$A42-1,X$15-1,1,1),0),0),[1]PLE!$AA$28*OFFSET(Import.PLQ,$A42-1,X$15-1,1,1)),IF($E42&lt;&gt;1,IF(ISNUMBER(INDEX(Import.PLE,Detalhamento!$E42,Detalhamento!X$15)),IF(INDEX(Import.PLE,Detalhamento!$E42,Detalhamento!X$15)&lt;=mediçao,0,OFFSET(Import.PLQ,$A42-1,X$15-1,1,1)),OFFSET(Import.PLQ,$A42-1,X$15-1,1,1)),(1-[1]PLE!$AA$28)*OFFSET(Import.PLQ,$A42-1,X$15-1,1,1))))</f>
        <v>0</v>
      </c>
      <c r="Y42" s="7">
        <f ca="1">IF(Y$13="",0,CHOOSE(Detalhamento.OpçãoServiços,OFFSET(Import.PLQ,$A42-1,Y$15-1,1,1),IF($E42&lt;&gt;1,IF(ISNUMBER(INDEX(Import.PLE,Detalhamento!$E42,Detalhamento!Y$15)),IF(INDEX(Import.PLE,Detalhamento!$E42,Detalhamento!Y$15)&lt;=mediçao,OFFSET(Import.PLQ,$A42-1,Y$15-1,1,1),0),0),[1]PLE!$AA$28*OFFSET(Import.PLQ,$A42-1,Y$15-1,1,1)),IF($E42&lt;&gt;1,IF(ISNUMBER(INDEX(Import.PLE,Detalhamento!$E42,Detalhamento!Y$15)),IF(INDEX(Import.PLE,Detalhamento!$E42,Detalhamento!Y$15)&lt;=mediçao,0,OFFSET(Import.PLQ,$A42-1,Y$15-1,1,1)),OFFSET(Import.PLQ,$A42-1,Y$15-1,1,1)),(1-[1]PLE!$AA$28)*OFFSET(Import.PLQ,$A42-1,Y$15-1,1,1))))</f>
        <v>0</v>
      </c>
      <c r="Z42" s="7">
        <f ca="1">IF(Z$13="",0,CHOOSE(Detalhamento.OpçãoServiços,OFFSET(Import.PLQ,$A42-1,Z$15-1,1,1),IF($E42&lt;&gt;1,IF(ISNUMBER(INDEX(Import.PLE,Detalhamento!$E42,Detalhamento!Z$15)),IF(INDEX(Import.PLE,Detalhamento!$E42,Detalhamento!Z$15)&lt;=mediçao,OFFSET(Import.PLQ,$A42-1,Z$15-1,1,1),0),0),[1]PLE!$AA$28*OFFSET(Import.PLQ,$A42-1,Z$15-1,1,1)),IF($E42&lt;&gt;1,IF(ISNUMBER(INDEX(Import.PLE,Detalhamento!$E42,Detalhamento!Z$15)),IF(INDEX(Import.PLE,Detalhamento!$E42,Detalhamento!Z$15)&lt;=mediçao,0,OFFSET(Import.PLQ,$A42-1,Z$15-1,1,1)),OFFSET(Import.PLQ,$A42-1,Z$15-1,1,1)),(1-[1]PLE!$AA$28)*OFFSET(Import.PLQ,$A42-1,Z$15-1,1,1))))</f>
        <v>0</v>
      </c>
      <c r="AA42" s="7">
        <f ca="1">IF(AA$13="",0,CHOOSE(Detalhamento.OpçãoServiços,OFFSET(Import.PLQ,$A42-1,AA$15-1,1,1),IF($E42&lt;&gt;1,IF(ISNUMBER(INDEX(Import.PLE,Detalhamento!$E42,Detalhamento!AA$15)),IF(INDEX(Import.PLE,Detalhamento!$E42,Detalhamento!AA$15)&lt;=mediçao,OFFSET(Import.PLQ,$A42-1,AA$15-1,1,1),0),0),[1]PLE!$AA$28*OFFSET(Import.PLQ,$A42-1,AA$15-1,1,1)),IF($E42&lt;&gt;1,IF(ISNUMBER(INDEX(Import.PLE,Detalhamento!$E42,Detalhamento!AA$15)),IF(INDEX(Import.PLE,Detalhamento!$E42,Detalhamento!AA$15)&lt;=mediçao,0,OFFSET(Import.PLQ,$A42-1,AA$15-1,1,1)),OFFSET(Import.PLQ,$A42-1,AA$15-1,1,1)),(1-[1]PLE!$AA$28)*OFFSET(Import.PLQ,$A42-1,AA$15-1,1,1))))</f>
        <v>0</v>
      </c>
      <c r="AB42" s="7">
        <f ca="1">IF(AB$13="",0,CHOOSE(Detalhamento.OpçãoServiços,OFFSET(Import.PLQ,$A42-1,AB$15-1,1,1),IF($E42&lt;&gt;1,IF(ISNUMBER(INDEX(Import.PLE,Detalhamento!$E42,Detalhamento!AB$15)),IF(INDEX(Import.PLE,Detalhamento!$E42,Detalhamento!AB$15)&lt;=mediçao,OFFSET(Import.PLQ,$A42-1,AB$15-1,1,1),0),0),[1]PLE!$AA$28*OFFSET(Import.PLQ,$A42-1,AB$15-1,1,1)),IF($E42&lt;&gt;1,IF(ISNUMBER(INDEX(Import.PLE,Detalhamento!$E42,Detalhamento!AB$15)),IF(INDEX(Import.PLE,Detalhamento!$E42,Detalhamento!AB$15)&lt;=mediçao,0,OFFSET(Import.PLQ,$A42-1,AB$15-1,1,1)),OFFSET(Import.PLQ,$A42-1,AB$15-1,1,1)),(1-[1]PLE!$AA$28)*OFFSET(Import.PLQ,$A42-1,AB$15-1,1,1))))</f>
        <v>0</v>
      </c>
      <c r="AC42" s="7">
        <f ca="1">IF(AC$13="",0,CHOOSE(Detalhamento.OpçãoServiços,OFFSET(Import.PLQ,$A42-1,AC$15-1,1,1),IF($E42&lt;&gt;1,IF(ISNUMBER(INDEX(Import.PLE,Detalhamento!$E42,Detalhamento!AC$15)),IF(INDEX(Import.PLE,Detalhamento!$E42,Detalhamento!AC$15)&lt;=mediçao,OFFSET(Import.PLQ,$A42-1,AC$15-1,1,1),0),0),[1]PLE!$AA$28*OFFSET(Import.PLQ,$A42-1,AC$15-1,1,1)),IF($E42&lt;&gt;1,IF(ISNUMBER(INDEX(Import.PLE,Detalhamento!$E42,Detalhamento!AC$15)),IF(INDEX(Import.PLE,Detalhamento!$E42,Detalhamento!AC$15)&lt;=mediçao,0,OFFSET(Import.PLQ,$A42-1,AC$15-1,1,1)),OFFSET(Import.PLQ,$A42-1,AC$15-1,1,1)),(1-[1]PLE!$AA$28)*OFFSET(Import.PLQ,$A42-1,AC$15-1,1,1))))</f>
        <v>0</v>
      </c>
      <c r="AD42" s="7">
        <f ca="1">IF(AD$13="",0,CHOOSE(Detalhamento.OpçãoServiços,OFFSET(Import.PLQ,$A42-1,AD$15-1,1,1),IF($E42&lt;&gt;1,IF(ISNUMBER(INDEX(Import.PLE,Detalhamento!$E42,Detalhamento!AD$15)),IF(INDEX(Import.PLE,Detalhamento!$E42,Detalhamento!AD$15)&lt;=mediçao,OFFSET(Import.PLQ,$A42-1,AD$15-1,1,1),0),0),[1]PLE!$AA$28*OFFSET(Import.PLQ,$A42-1,AD$15-1,1,1)),IF($E42&lt;&gt;1,IF(ISNUMBER(INDEX(Import.PLE,Detalhamento!$E42,Detalhamento!AD$15)),IF(INDEX(Import.PLE,Detalhamento!$E42,Detalhamento!AD$15)&lt;=mediçao,0,OFFSET(Import.PLQ,$A42-1,AD$15-1,1,1)),OFFSET(Import.PLQ,$A42-1,AD$15-1,1,1)),(1-[1]PLE!$AA$28)*OFFSET(Import.PLQ,$A42-1,AD$15-1,1,1))))</f>
        <v>0</v>
      </c>
      <c r="AE42" s="7">
        <f ca="1">IF(AE$13="",0,CHOOSE(Detalhamento.OpçãoServiços,OFFSET(Import.PLQ,$A42-1,AE$15-1,1,1),IF($E42&lt;&gt;1,IF(ISNUMBER(INDEX(Import.PLE,Detalhamento!$E42,Detalhamento!AE$15)),IF(INDEX(Import.PLE,Detalhamento!$E42,Detalhamento!AE$15)&lt;=mediçao,OFFSET(Import.PLQ,$A42-1,AE$15-1,1,1),0),0),[1]PLE!$AA$28*OFFSET(Import.PLQ,$A42-1,AE$15-1,1,1)),IF($E42&lt;&gt;1,IF(ISNUMBER(INDEX(Import.PLE,Detalhamento!$E42,Detalhamento!AE$15)),IF(INDEX(Import.PLE,Detalhamento!$E42,Detalhamento!AE$15)&lt;=mediçao,0,OFFSET(Import.PLQ,$A42-1,AE$15-1,1,1)),OFFSET(Import.PLQ,$A42-1,AE$15-1,1,1)),(1-[1]PLE!$AA$28)*OFFSET(Import.PLQ,$A42-1,AE$15-1,1,1))))</f>
        <v>0</v>
      </c>
      <c r="AF42" s="7">
        <f ca="1">IF(AF$13="",0,CHOOSE(Detalhamento.OpçãoServiços,OFFSET(Import.PLQ,$A42-1,AF$15-1,1,1),IF($E42&lt;&gt;1,IF(ISNUMBER(INDEX(Import.PLE,Detalhamento!$E42,Detalhamento!AF$15)),IF(INDEX(Import.PLE,Detalhamento!$E42,Detalhamento!AF$15)&lt;=mediçao,OFFSET(Import.PLQ,$A42-1,AF$15-1,1,1),0),0),[1]PLE!$AA$28*OFFSET(Import.PLQ,$A42-1,AF$15-1,1,1)),IF($E42&lt;&gt;1,IF(ISNUMBER(INDEX(Import.PLE,Detalhamento!$E42,Detalhamento!AF$15)),IF(INDEX(Import.PLE,Detalhamento!$E42,Detalhamento!AF$15)&lt;=mediçao,0,OFFSET(Import.PLQ,$A42-1,AF$15-1,1,1)),OFFSET(Import.PLQ,$A42-1,AF$15-1,1,1)),(1-[1]PLE!$AA$28)*OFFSET(Import.PLQ,$A42-1,AF$15-1,1,1))))</f>
        <v>0</v>
      </c>
      <c r="AG42" s="7">
        <f ca="1">IF(AG$13="",0,CHOOSE(Detalhamento.OpçãoServiços,OFFSET(Import.PLQ,$A42-1,AG$15-1,1,1),IF($E42&lt;&gt;1,IF(ISNUMBER(INDEX(Import.PLE,Detalhamento!$E42,Detalhamento!AG$15)),IF(INDEX(Import.PLE,Detalhamento!$E42,Detalhamento!AG$15)&lt;=mediçao,OFFSET(Import.PLQ,$A42-1,AG$15-1,1,1),0),0),[1]PLE!$AA$28*OFFSET(Import.PLQ,$A42-1,AG$15-1,1,1)),IF($E42&lt;&gt;1,IF(ISNUMBER(INDEX(Import.PLE,Detalhamento!$E42,Detalhamento!AG$15)),IF(INDEX(Import.PLE,Detalhamento!$E42,Detalhamento!AG$15)&lt;=mediçao,0,OFFSET(Import.PLQ,$A42-1,AG$15-1,1,1)),OFFSET(Import.PLQ,$A42-1,AG$15-1,1,1)),(1-[1]PLE!$AA$28)*OFFSET(Import.PLQ,$A42-1,AG$15-1,1,1))))</f>
        <v>0</v>
      </c>
      <c r="AH42" s="7">
        <f ca="1">IF(AH$13="",0,CHOOSE(Detalhamento.OpçãoServiços,OFFSET(Import.PLQ,$A42-1,AH$15-1,1,1),IF($E42&lt;&gt;1,IF(ISNUMBER(INDEX(Import.PLE,Detalhamento!$E42,Detalhamento!AH$15)),IF(INDEX(Import.PLE,Detalhamento!$E42,Detalhamento!AH$15)&lt;=mediçao,OFFSET(Import.PLQ,$A42-1,AH$15-1,1,1),0),0),[1]PLE!$AA$28*OFFSET(Import.PLQ,$A42-1,AH$15-1,1,1)),IF($E42&lt;&gt;1,IF(ISNUMBER(INDEX(Import.PLE,Detalhamento!$E42,Detalhamento!AH$15)),IF(INDEX(Import.PLE,Detalhamento!$E42,Detalhamento!AH$15)&lt;=mediçao,0,OFFSET(Import.PLQ,$A42-1,AH$15-1,1,1)),OFFSET(Import.PLQ,$A42-1,AH$15-1,1,1)),(1-[1]PLE!$AA$28)*OFFSET(Import.PLQ,$A42-1,AH$15-1,1,1))))</f>
        <v>0</v>
      </c>
      <c r="AI42" s="7">
        <f ca="1">IF(AI$13="",0,CHOOSE(Detalhamento.OpçãoServiços,OFFSET(Import.PLQ,$A42-1,AI$15-1,1,1),IF($E42&lt;&gt;1,IF(ISNUMBER(INDEX(Import.PLE,Detalhamento!$E42,Detalhamento!AI$15)),IF(INDEX(Import.PLE,Detalhamento!$E42,Detalhamento!AI$15)&lt;=mediçao,OFFSET(Import.PLQ,$A42-1,AI$15-1,1,1),0),0),[1]PLE!$AA$28*OFFSET(Import.PLQ,$A42-1,AI$15-1,1,1)),IF($E42&lt;&gt;1,IF(ISNUMBER(INDEX(Import.PLE,Detalhamento!$E42,Detalhamento!AI$15)),IF(INDEX(Import.PLE,Detalhamento!$E42,Detalhamento!AI$15)&lt;=mediçao,0,OFFSET(Import.PLQ,$A42-1,AI$15-1,1,1)),OFFSET(Import.PLQ,$A42-1,AI$15-1,1,1)),(1-[1]PLE!$AA$28)*OFFSET(Import.PLQ,$A42-1,AI$15-1,1,1))))</f>
        <v>0</v>
      </c>
      <c r="AJ42" s="7">
        <f ca="1">IF(AJ$13="",0,CHOOSE(Detalhamento.OpçãoServiços,OFFSET(Import.PLQ,$A42-1,AJ$15-1,1,1),IF($E42&lt;&gt;1,IF(ISNUMBER(INDEX(Import.PLE,Detalhamento!$E42,Detalhamento!AJ$15)),IF(INDEX(Import.PLE,Detalhamento!$E42,Detalhamento!AJ$15)&lt;=mediçao,OFFSET(Import.PLQ,$A42-1,AJ$15-1,1,1),0),0),[1]PLE!$AA$28*OFFSET(Import.PLQ,$A42-1,AJ$15-1,1,1)),IF($E42&lt;&gt;1,IF(ISNUMBER(INDEX(Import.PLE,Detalhamento!$E42,Detalhamento!AJ$15)),IF(INDEX(Import.PLE,Detalhamento!$E42,Detalhamento!AJ$15)&lt;=mediçao,0,OFFSET(Import.PLQ,$A42-1,AJ$15-1,1,1)),OFFSET(Import.PLQ,$A42-1,AJ$15-1,1,1)),(1-[1]PLE!$AA$28)*OFFSET(Import.PLQ,$A42-1,AJ$15-1,1,1))))</f>
        <v>0</v>
      </c>
      <c r="AK42" s="7">
        <f ca="1">IF(AK$13="",0,CHOOSE(Detalhamento.OpçãoServiços,OFFSET(Import.PLQ,$A42-1,AK$15-1,1,1),IF($E42&lt;&gt;1,IF(ISNUMBER(INDEX(Import.PLE,Detalhamento!$E42,Detalhamento!AK$15)),IF(INDEX(Import.PLE,Detalhamento!$E42,Detalhamento!AK$15)&lt;=mediçao,OFFSET(Import.PLQ,$A42-1,AK$15-1,1,1),0),0),[1]PLE!$AA$28*OFFSET(Import.PLQ,$A42-1,AK$15-1,1,1)),IF($E42&lt;&gt;1,IF(ISNUMBER(INDEX(Import.PLE,Detalhamento!$E42,Detalhamento!AK$15)),IF(INDEX(Import.PLE,Detalhamento!$E42,Detalhamento!AK$15)&lt;=mediçao,0,OFFSET(Import.PLQ,$A42-1,AK$15-1,1,1)),OFFSET(Import.PLQ,$A42-1,AK$15-1,1,1)),(1-[1]PLE!$AA$28)*OFFSET(Import.PLQ,$A42-1,AK$15-1,1,1))))</f>
        <v>0</v>
      </c>
      <c r="AL42" s="7">
        <f ca="1">IF(AL$13="",0,CHOOSE(Detalhamento.OpçãoServiços,OFFSET(Import.PLQ,$A42-1,AL$15-1,1,1),IF($E42&lt;&gt;1,IF(ISNUMBER(INDEX(Import.PLE,Detalhamento!$E42,Detalhamento!AL$15)),IF(INDEX(Import.PLE,Detalhamento!$E42,Detalhamento!AL$15)&lt;=mediçao,OFFSET(Import.PLQ,$A42-1,AL$15-1,1,1),0),0),[1]PLE!$AA$28*OFFSET(Import.PLQ,$A42-1,AL$15-1,1,1)),IF($E42&lt;&gt;1,IF(ISNUMBER(INDEX(Import.PLE,Detalhamento!$E42,Detalhamento!AL$15)),IF(INDEX(Import.PLE,Detalhamento!$E42,Detalhamento!AL$15)&lt;=mediçao,0,OFFSET(Import.PLQ,$A42-1,AL$15-1,1,1)),OFFSET(Import.PLQ,$A42-1,AL$15-1,1,1)),(1-[1]PLE!$AA$28)*OFFSET(Import.PLQ,$A42-1,AL$15-1,1,1))))</f>
        <v>0</v>
      </c>
      <c r="AM42" s="7">
        <f ca="1">IF(AM$13="",0,CHOOSE(Detalhamento.OpçãoServiços,OFFSET(Import.PLQ,$A42-1,AM$15-1,1,1),IF($E42&lt;&gt;1,IF(ISNUMBER(INDEX(Import.PLE,Detalhamento!$E42,Detalhamento!AM$15)),IF(INDEX(Import.PLE,Detalhamento!$E42,Detalhamento!AM$15)&lt;=mediçao,OFFSET(Import.PLQ,$A42-1,AM$15-1,1,1),0),0),[1]PLE!$AA$28*OFFSET(Import.PLQ,$A42-1,AM$15-1,1,1)),IF($E42&lt;&gt;1,IF(ISNUMBER(INDEX(Import.PLE,Detalhamento!$E42,Detalhamento!AM$15)),IF(INDEX(Import.PLE,Detalhamento!$E42,Detalhamento!AM$15)&lt;=mediçao,0,OFFSET(Import.PLQ,$A42-1,AM$15-1,1,1)),OFFSET(Import.PLQ,$A42-1,AM$15-1,1,1)),(1-[1]PLE!$AA$28)*OFFSET(Import.PLQ,$A42-1,AM$15-1,1,1))))</f>
        <v>0</v>
      </c>
      <c r="AN42" s="7">
        <f ca="1">IF(AN$13="",0,CHOOSE(Detalhamento.OpçãoServiços,OFFSET(Import.PLQ,$A42-1,AN$15-1,1,1),IF($E42&lt;&gt;1,IF(ISNUMBER(INDEX(Import.PLE,Detalhamento!$E42,Detalhamento!AN$15)),IF(INDEX(Import.PLE,Detalhamento!$E42,Detalhamento!AN$15)&lt;=mediçao,OFFSET(Import.PLQ,$A42-1,AN$15-1,1,1),0),0),[1]PLE!$AA$28*OFFSET(Import.PLQ,$A42-1,AN$15-1,1,1)),IF($E42&lt;&gt;1,IF(ISNUMBER(INDEX(Import.PLE,Detalhamento!$E42,Detalhamento!AN$15)),IF(INDEX(Import.PLE,Detalhamento!$E42,Detalhamento!AN$15)&lt;=mediçao,0,OFFSET(Import.PLQ,$A42-1,AN$15-1,1,1)),OFFSET(Import.PLQ,$A42-1,AN$15-1,1,1)),(1-[1]PLE!$AA$28)*OFFSET(Import.PLQ,$A42-1,AN$15-1,1,1))))</f>
        <v>0</v>
      </c>
      <c r="AO42" s="7">
        <f ca="1">IF(AO$13="",0,CHOOSE(Detalhamento.OpçãoServiços,OFFSET(Import.PLQ,$A42-1,AO$15-1,1,1),IF($E42&lt;&gt;1,IF(ISNUMBER(INDEX(Import.PLE,Detalhamento!$E42,Detalhamento!AO$15)),IF(INDEX(Import.PLE,Detalhamento!$E42,Detalhamento!AO$15)&lt;=mediçao,OFFSET(Import.PLQ,$A42-1,AO$15-1,1,1),0),0),[1]PLE!$AA$28*OFFSET(Import.PLQ,$A42-1,AO$15-1,1,1)),IF($E42&lt;&gt;1,IF(ISNUMBER(INDEX(Import.PLE,Detalhamento!$E42,Detalhamento!AO$15)),IF(INDEX(Import.PLE,Detalhamento!$E42,Detalhamento!AO$15)&lt;=mediçao,0,OFFSET(Import.PLQ,$A42-1,AO$15-1,1,1)),OFFSET(Import.PLQ,$A42-1,AO$15-1,1,1)),(1-[1]PLE!$AA$28)*OFFSET(Import.PLQ,$A42-1,AO$15-1,1,1))))</f>
        <v>0</v>
      </c>
      <c r="AP42" s="7">
        <f ca="1">IF(AP$13="",0,CHOOSE(Detalhamento.OpçãoServiços,OFFSET(Import.PLQ,$A42-1,AP$15-1,1,1),IF($E42&lt;&gt;1,IF(ISNUMBER(INDEX(Import.PLE,Detalhamento!$E42,Detalhamento!AP$15)),IF(INDEX(Import.PLE,Detalhamento!$E42,Detalhamento!AP$15)&lt;=mediçao,OFFSET(Import.PLQ,$A42-1,AP$15-1,1,1),0),0),[1]PLE!$AA$28*OFFSET(Import.PLQ,$A42-1,AP$15-1,1,1)),IF($E42&lt;&gt;1,IF(ISNUMBER(INDEX(Import.PLE,Detalhamento!$E42,Detalhamento!AP$15)),IF(INDEX(Import.PLE,Detalhamento!$E42,Detalhamento!AP$15)&lt;=mediçao,0,OFFSET(Import.PLQ,$A42-1,AP$15-1,1,1)),OFFSET(Import.PLQ,$A42-1,AP$15-1,1,1)),(1-[1]PLE!$AA$28)*OFFSET(Import.PLQ,$A42-1,AP$15-1,1,1))))</f>
        <v>0</v>
      </c>
      <c r="AQ42" s="7">
        <f ca="1">IF(AQ$13="",0,CHOOSE(Detalhamento.OpçãoServiços,OFFSET(Import.PLQ,$A42-1,AQ$15-1,1,1),IF($E42&lt;&gt;1,IF(ISNUMBER(INDEX(Import.PLE,Detalhamento!$E42,Detalhamento!AQ$15)),IF(INDEX(Import.PLE,Detalhamento!$E42,Detalhamento!AQ$15)&lt;=mediçao,OFFSET(Import.PLQ,$A42-1,AQ$15-1,1,1),0),0),[1]PLE!$AA$28*OFFSET(Import.PLQ,$A42-1,AQ$15-1,1,1)),IF($E42&lt;&gt;1,IF(ISNUMBER(INDEX(Import.PLE,Detalhamento!$E42,Detalhamento!AQ$15)),IF(INDEX(Import.PLE,Detalhamento!$E42,Detalhamento!AQ$15)&lt;=mediçao,0,OFFSET(Import.PLQ,$A42-1,AQ$15-1,1,1)),OFFSET(Import.PLQ,$A42-1,AQ$15-1,1,1)),(1-[1]PLE!$AA$28)*OFFSET(Import.PLQ,$A42-1,AQ$15-1,1,1))))</f>
        <v>0</v>
      </c>
      <c r="AR42" s="7">
        <f ca="1">IF(AR$13="",0,CHOOSE(Detalhamento.OpçãoServiços,OFFSET(Import.PLQ,$A42-1,AR$15-1,1,1),IF($E42&lt;&gt;1,IF(ISNUMBER(INDEX(Import.PLE,Detalhamento!$E42,Detalhamento!AR$15)),IF(INDEX(Import.PLE,Detalhamento!$E42,Detalhamento!AR$15)&lt;=mediçao,OFFSET(Import.PLQ,$A42-1,AR$15-1,1,1),0),0),[1]PLE!$AA$28*OFFSET(Import.PLQ,$A42-1,AR$15-1,1,1)),IF($E42&lt;&gt;1,IF(ISNUMBER(INDEX(Import.PLE,Detalhamento!$E42,Detalhamento!AR$15)),IF(INDEX(Import.PLE,Detalhamento!$E42,Detalhamento!AR$15)&lt;=mediçao,0,OFFSET(Import.PLQ,$A42-1,AR$15-1,1,1)),OFFSET(Import.PLQ,$A42-1,AR$15-1,1,1)),(1-[1]PLE!$AA$28)*OFFSET(Import.PLQ,$A42-1,AR$15-1,1,1))))</f>
        <v>0</v>
      </c>
      <c r="AS42" s="7">
        <f ca="1">IF(AS$13="",0,CHOOSE(Detalhamento.OpçãoServiços,OFFSET(Import.PLQ,$A42-1,AS$15-1,1,1),IF($E42&lt;&gt;1,IF(ISNUMBER(INDEX(Import.PLE,Detalhamento!$E42,Detalhamento!AS$15)),IF(INDEX(Import.PLE,Detalhamento!$E42,Detalhamento!AS$15)&lt;=mediçao,OFFSET(Import.PLQ,$A42-1,AS$15-1,1,1),0),0),[1]PLE!$AA$28*OFFSET(Import.PLQ,$A42-1,AS$15-1,1,1)),IF($E42&lt;&gt;1,IF(ISNUMBER(INDEX(Import.PLE,Detalhamento!$E42,Detalhamento!AS$15)),IF(INDEX(Import.PLE,Detalhamento!$E42,Detalhamento!AS$15)&lt;=mediçao,0,OFFSET(Import.PLQ,$A42-1,AS$15-1,1,1)),OFFSET(Import.PLQ,$A42-1,AS$15-1,1,1)),(1-[1]PLE!$AA$28)*OFFSET(Import.PLQ,$A42-1,AS$15-1,1,1))))</f>
        <v>0</v>
      </c>
      <c r="AT42" s="7">
        <f ca="1">IF(AT$13="",0,CHOOSE(Detalhamento.OpçãoServiços,OFFSET(Import.PLQ,$A42-1,AT$15-1,1,1),IF($E42&lt;&gt;1,IF(ISNUMBER(INDEX(Import.PLE,Detalhamento!$E42,Detalhamento!AT$15)),IF(INDEX(Import.PLE,Detalhamento!$E42,Detalhamento!AT$15)&lt;=mediçao,OFFSET(Import.PLQ,$A42-1,AT$15-1,1,1),0),0),[1]PLE!$AA$28*OFFSET(Import.PLQ,$A42-1,AT$15-1,1,1)),IF($E42&lt;&gt;1,IF(ISNUMBER(INDEX(Import.PLE,Detalhamento!$E42,Detalhamento!AT$15)),IF(INDEX(Import.PLE,Detalhamento!$E42,Detalhamento!AT$15)&lt;=mediçao,0,OFFSET(Import.PLQ,$A42-1,AT$15-1,1,1)),OFFSET(Import.PLQ,$A42-1,AT$15-1,1,1)),(1-[1]PLE!$AA$28)*OFFSET(Import.PLQ,$A42-1,AT$15-1,1,1))))</f>
        <v>0</v>
      </c>
      <c r="AU42" s="7">
        <f ca="1">IF(AU$13="",0,CHOOSE(Detalhamento.OpçãoServiços,OFFSET(Import.PLQ,$A42-1,AU$15-1,1,1),IF($E42&lt;&gt;1,IF(ISNUMBER(INDEX(Import.PLE,Detalhamento!$E42,Detalhamento!AU$15)),IF(INDEX(Import.PLE,Detalhamento!$E42,Detalhamento!AU$15)&lt;=mediçao,OFFSET(Import.PLQ,$A42-1,AU$15-1,1,1),0),0),[1]PLE!$AA$28*OFFSET(Import.PLQ,$A42-1,AU$15-1,1,1)),IF($E42&lt;&gt;1,IF(ISNUMBER(INDEX(Import.PLE,Detalhamento!$E42,Detalhamento!AU$15)),IF(INDEX(Import.PLE,Detalhamento!$E42,Detalhamento!AU$15)&lt;=mediçao,0,OFFSET(Import.PLQ,$A42-1,AU$15-1,1,1)),OFFSET(Import.PLQ,$A42-1,AU$15-1,1,1)),(1-[1]PLE!$AA$28)*OFFSET(Import.PLQ,$A42-1,AU$15-1,1,1))))</f>
        <v>0</v>
      </c>
      <c r="AV42" s="7">
        <f ca="1">IF(AV$13="",0,CHOOSE(Detalhamento.OpçãoServiços,OFFSET(Import.PLQ,$A42-1,AV$15-1,1,1),IF($E42&lt;&gt;1,IF(ISNUMBER(INDEX(Import.PLE,Detalhamento!$E42,Detalhamento!AV$15)),IF(INDEX(Import.PLE,Detalhamento!$E42,Detalhamento!AV$15)&lt;=mediçao,OFFSET(Import.PLQ,$A42-1,AV$15-1,1,1),0),0),[1]PLE!$AA$28*OFFSET(Import.PLQ,$A42-1,AV$15-1,1,1)),IF($E42&lt;&gt;1,IF(ISNUMBER(INDEX(Import.PLE,Detalhamento!$E42,Detalhamento!AV$15)),IF(INDEX(Import.PLE,Detalhamento!$E42,Detalhamento!AV$15)&lt;=mediçao,0,OFFSET(Import.PLQ,$A42-1,AV$15-1,1,1)),OFFSET(Import.PLQ,$A42-1,AV$15-1,1,1)),(1-[1]PLE!$AA$28)*OFFSET(Import.PLQ,$A42-1,AV$15-1,1,1))))</f>
        <v>0</v>
      </c>
      <c r="AW42" s="7">
        <f ca="1">IF(AW$13="",0,CHOOSE(Detalhamento.OpçãoServiços,OFFSET(Import.PLQ,$A42-1,AW$15-1,1,1),IF($E42&lt;&gt;1,IF(ISNUMBER(INDEX(Import.PLE,Detalhamento!$E42,Detalhamento!AW$15)),IF(INDEX(Import.PLE,Detalhamento!$E42,Detalhamento!AW$15)&lt;=mediçao,OFFSET(Import.PLQ,$A42-1,AW$15-1,1,1),0),0),[1]PLE!$AA$28*OFFSET(Import.PLQ,$A42-1,AW$15-1,1,1)),IF($E42&lt;&gt;1,IF(ISNUMBER(INDEX(Import.PLE,Detalhamento!$E42,Detalhamento!AW$15)),IF(INDEX(Import.PLE,Detalhamento!$E42,Detalhamento!AW$15)&lt;=mediçao,0,OFFSET(Import.PLQ,$A42-1,AW$15-1,1,1)),OFFSET(Import.PLQ,$A42-1,AW$15-1,1,1)),(1-[1]PLE!$AA$28)*OFFSET(Import.PLQ,$A42-1,AW$15-1,1,1))))</f>
        <v>0</v>
      </c>
      <c r="AX42" s="7">
        <f ca="1">IF(AX$13="",0,CHOOSE(Detalhamento.OpçãoServiços,OFFSET(Import.PLQ,$A42-1,AX$15-1,1,1),IF($E42&lt;&gt;1,IF(ISNUMBER(INDEX(Import.PLE,Detalhamento!$E42,Detalhamento!AX$15)),IF(INDEX(Import.PLE,Detalhamento!$E42,Detalhamento!AX$15)&lt;=mediçao,OFFSET(Import.PLQ,$A42-1,AX$15-1,1,1),0),0),[1]PLE!$AA$28*OFFSET(Import.PLQ,$A42-1,AX$15-1,1,1)),IF($E42&lt;&gt;1,IF(ISNUMBER(INDEX(Import.PLE,Detalhamento!$E42,Detalhamento!AX$15)),IF(INDEX(Import.PLE,Detalhamento!$E42,Detalhamento!AX$15)&lt;=mediçao,0,OFFSET(Import.PLQ,$A42-1,AX$15-1,1,1)),OFFSET(Import.PLQ,$A42-1,AX$15-1,1,1)),(1-[1]PLE!$AA$28)*OFFSET(Import.PLQ,$A42-1,AX$15-1,1,1))))</f>
        <v>0</v>
      </c>
      <c r="AY42" s="7">
        <f ca="1">IF(AY$13="",0,CHOOSE(Detalhamento.OpçãoServiços,OFFSET(Import.PLQ,$A42-1,AY$15-1,1,1),IF($E42&lt;&gt;1,IF(ISNUMBER(INDEX(Import.PLE,Detalhamento!$E42,Detalhamento!AY$15)),IF(INDEX(Import.PLE,Detalhamento!$E42,Detalhamento!AY$15)&lt;=mediçao,OFFSET(Import.PLQ,$A42-1,AY$15-1,1,1),0),0),[1]PLE!$AA$28*OFFSET(Import.PLQ,$A42-1,AY$15-1,1,1)),IF($E42&lt;&gt;1,IF(ISNUMBER(INDEX(Import.PLE,Detalhamento!$E42,Detalhamento!AY$15)),IF(INDEX(Import.PLE,Detalhamento!$E42,Detalhamento!AY$15)&lt;=mediçao,0,OFFSET(Import.PLQ,$A42-1,AY$15-1,1,1)),OFFSET(Import.PLQ,$A42-1,AY$15-1,1,1)),(1-[1]PLE!$AA$28)*OFFSET(Import.PLQ,$A42-1,AY$15-1,1,1))))</f>
        <v>0</v>
      </c>
      <c r="AZ42" s="7">
        <f ca="1">IF(AZ$13="",0,CHOOSE(Detalhamento.OpçãoServiços,OFFSET(Import.PLQ,$A42-1,AZ$15-1,1,1),IF($E42&lt;&gt;1,IF(ISNUMBER(INDEX(Import.PLE,Detalhamento!$E42,Detalhamento!AZ$15)),IF(INDEX(Import.PLE,Detalhamento!$E42,Detalhamento!AZ$15)&lt;=mediçao,OFFSET(Import.PLQ,$A42-1,AZ$15-1,1,1),0),0),[1]PLE!$AA$28*OFFSET(Import.PLQ,$A42-1,AZ$15-1,1,1)),IF($E42&lt;&gt;1,IF(ISNUMBER(INDEX(Import.PLE,Detalhamento!$E42,Detalhamento!AZ$15)),IF(INDEX(Import.PLE,Detalhamento!$E42,Detalhamento!AZ$15)&lt;=mediçao,0,OFFSET(Import.PLQ,$A42-1,AZ$15-1,1,1)),OFFSET(Import.PLQ,$A42-1,AZ$15-1,1,1)),(1-[1]PLE!$AA$28)*OFFSET(Import.PLQ,$A42-1,AZ$15-1,1,1))))</f>
        <v>0</v>
      </c>
      <c r="BA42" s="7">
        <f ca="1">IF(BA$13="",0,CHOOSE(Detalhamento.OpçãoServiços,OFFSET(Import.PLQ,$A42-1,BA$15-1,1,1),IF($E42&lt;&gt;1,IF(ISNUMBER(INDEX(Import.PLE,Detalhamento!$E42,Detalhamento!BA$15)),IF(INDEX(Import.PLE,Detalhamento!$E42,Detalhamento!BA$15)&lt;=mediçao,OFFSET(Import.PLQ,$A42-1,BA$15-1,1,1),0),0),[1]PLE!$AA$28*OFFSET(Import.PLQ,$A42-1,BA$15-1,1,1)),IF($E42&lt;&gt;1,IF(ISNUMBER(INDEX(Import.PLE,Detalhamento!$E42,Detalhamento!BA$15)),IF(INDEX(Import.PLE,Detalhamento!$E42,Detalhamento!BA$15)&lt;=mediçao,0,OFFSET(Import.PLQ,$A42-1,BA$15-1,1,1)),OFFSET(Import.PLQ,$A42-1,BA$15-1,1,1)),(1-[1]PLE!$AA$28)*OFFSET(Import.PLQ,$A42-1,BA$15-1,1,1))))</f>
        <v>0</v>
      </c>
      <c r="BB42" s="7">
        <f ca="1">IF(BB$13="",0,CHOOSE(Detalhamento.OpçãoServiços,OFFSET(Import.PLQ,$A42-1,BB$15-1,1,1),IF($E42&lt;&gt;1,IF(ISNUMBER(INDEX(Import.PLE,Detalhamento!$E42,Detalhamento!BB$15)),IF(INDEX(Import.PLE,Detalhamento!$E42,Detalhamento!BB$15)&lt;=mediçao,OFFSET(Import.PLQ,$A42-1,BB$15-1,1,1),0),0),[1]PLE!$AA$28*OFFSET(Import.PLQ,$A42-1,BB$15-1,1,1)),IF($E42&lt;&gt;1,IF(ISNUMBER(INDEX(Import.PLE,Detalhamento!$E42,Detalhamento!BB$15)),IF(INDEX(Import.PLE,Detalhamento!$E42,Detalhamento!BB$15)&lt;=mediçao,0,OFFSET(Import.PLQ,$A42-1,BB$15-1,1,1)),OFFSET(Import.PLQ,$A42-1,BB$15-1,1,1)),(1-[1]PLE!$AA$28)*OFFSET(Import.PLQ,$A42-1,BB$15-1,1,1))))</f>
        <v>0</v>
      </c>
      <c r="BC42" s="7">
        <f ca="1">IF(BC$13="",0,CHOOSE(Detalhamento.OpçãoServiços,OFFSET(Import.PLQ,$A42-1,BC$15-1,1,1),IF($E42&lt;&gt;1,IF(ISNUMBER(INDEX(Import.PLE,Detalhamento!$E42,Detalhamento!BC$15)),IF(INDEX(Import.PLE,Detalhamento!$E42,Detalhamento!BC$15)&lt;=mediçao,OFFSET(Import.PLQ,$A42-1,BC$15-1,1,1),0),0),[1]PLE!$AA$28*OFFSET(Import.PLQ,$A42-1,BC$15-1,1,1)),IF($E42&lt;&gt;1,IF(ISNUMBER(INDEX(Import.PLE,Detalhamento!$E42,Detalhamento!BC$15)),IF(INDEX(Import.PLE,Detalhamento!$E42,Detalhamento!BC$15)&lt;=mediçao,0,OFFSET(Import.PLQ,$A42-1,BC$15-1,1,1)),OFFSET(Import.PLQ,$A42-1,BC$15-1,1,1)),(1-[1]PLE!$AA$28)*OFFSET(Import.PLQ,$A42-1,BC$15-1,1,1))))</f>
        <v>0</v>
      </c>
      <c r="BD42" s="7">
        <f ca="1">IF(BD$13="",0,CHOOSE(Detalhamento.OpçãoServiços,OFFSET(Import.PLQ,$A42-1,BD$15-1,1,1),IF($E42&lt;&gt;1,IF(ISNUMBER(INDEX(Import.PLE,Detalhamento!$E42,Detalhamento!BD$15)),IF(INDEX(Import.PLE,Detalhamento!$E42,Detalhamento!BD$15)&lt;=mediçao,OFFSET(Import.PLQ,$A42-1,BD$15-1,1,1),0),0),[1]PLE!$AA$28*OFFSET(Import.PLQ,$A42-1,BD$15-1,1,1)),IF($E42&lt;&gt;1,IF(ISNUMBER(INDEX(Import.PLE,Detalhamento!$E42,Detalhamento!BD$15)),IF(INDEX(Import.PLE,Detalhamento!$E42,Detalhamento!BD$15)&lt;=mediçao,0,OFFSET(Import.PLQ,$A42-1,BD$15-1,1,1)),OFFSET(Import.PLQ,$A42-1,BD$15-1,1,1)),(1-[1]PLE!$AA$28)*OFFSET(Import.PLQ,$A42-1,BD$15-1,1,1))))</f>
        <v>0</v>
      </c>
      <c r="BE42" s="7">
        <f ca="1">IF(BE$13="",0,CHOOSE(Detalhamento.OpçãoServiços,OFFSET(Import.PLQ,$A42-1,BE$15-1,1,1),IF($E42&lt;&gt;1,IF(ISNUMBER(INDEX(Import.PLE,Detalhamento!$E42,Detalhamento!BE$15)),IF(INDEX(Import.PLE,Detalhamento!$E42,Detalhamento!BE$15)&lt;=mediçao,OFFSET(Import.PLQ,$A42-1,BE$15-1,1,1),0),0),[1]PLE!$AA$28*OFFSET(Import.PLQ,$A42-1,BE$15-1,1,1)),IF($E42&lt;&gt;1,IF(ISNUMBER(INDEX(Import.PLE,Detalhamento!$E42,Detalhamento!BE$15)),IF(INDEX(Import.PLE,Detalhamento!$E42,Detalhamento!BE$15)&lt;=mediçao,0,OFFSET(Import.PLQ,$A42-1,BE$15-1,1,1)),OFFSET(Import.PLQ,$A42-1,BE$15-1,1,1)),(1-[1]PLE!$AA$28)*OFFSET(Import.PLQ,$A42-1,BE$15-1,1,1))))</f>
        <v>0</v>
      </c>
      <c r="BF42" s="7">
        <f ca="1">IF(BF$13="",0,CHOOSE(Detalhamento.OpçãoServiços,OFFSET(Import.PLQ,$A42-1,BF$15-1,1,1),IF($E42&lt;&gt;1,IF(ISNUMBER(INDEX(Import.PLE,Detalhamento!$E42,Detalhamento!BF$15)),IF(INDEX(Import.PLE,Detalhamento!$E42,Detalhamento!BF$15)&lt;=mediçao,OFFSET(Import.PLQ,$A42-1,BF$15-1,1,1),0),0),[1]PLE!$AA$28*OFFSET(Import.PLQ,$A42-1,BF$15-1,1,1)),IF($E42&lt;&gt;1,IF(ISNUMBER(INDEX(Import.PLE,Detalhamento!$E42,Detalhamento!BF$15)),IF(INDEX(Import.PLE,Detalhamento!$E42,Detalhamento!BF$15)&lt;=mediçao,0,OFFSET(Import.PLQ,$A42-1,BF$15-1,1,1)),OFFSET(Import.PLQ,$A42-1,BF$15-1,1,1)),(1-[1]PLE!$AA$28)*OFFSET(Import.PLQ,$A42-1,BF$15-1,1,1))))</f>
        <v>0</v>
      </c>
      <c r="BG42" s="7">
        <f ca="1">IF(BG$13="",0,CHOOSE(Detalhamento.OpçãoServiços,OFFSET(Import.PLQ,$A42-1,BG$15-1,1,1),IF($E42&lt;&gt;1,IF(ISNUMBER(INDEX(Import.PLE,Detalhamento!$E42,Detalhamento!BG$15)),IF(INDEX(Import.PLE,Detalhamento!$E42,Detalhamento!BG$15)&lt;=mediçao,OFFSET(Import.PLQ,$A42-1,BG$15-1,1,1),0),0),[1]PLE!$AA$28*OFFSET(Import.PLQ,$A42-1,BG$15-1,1,1)),IF($E42&lt;&gt;1,IF(ISNUMBER(INDEX(Import.PLE,Detalhamento!$E42,Detalhamento!BG$15)),IF(INDEX(Import.PLE,Detalhamento!$E42,Detalhamento!BG$15)&lt;=mediçao,0,OFFSET(Import.PLQ,$A42-1,BG$15-1,1,1)),OFFSET(Import.PLQ,$A42-1,BG$15-1,1,1)),(1-[1]PLE!$AA$28)*OFFSET(Import.PLQ,$A42-1,BG$15-1,1,1))))</f>
        <v>0</v>
      </c>
      <c r="BH42" s="7">
        <f ca="1">IF(BH$13="",0,CHOOSE(Detalhamento.OpçãoServiços,OFFSET(Import.PLQ,$A42-1,BH$15-1,1,1),IF($E42&lt;&gt;1,IF(ISNUMBER(INDEX(Import.PLE,Detalhamento!$E42,Detalhamento!BH$15)),IF(INDEX(Import.PLE,Detalhamento!$E42,Detalhamento!BH$15)&lt;=mediçao,OFFSET(Import.PLQ,$A42-1,BH$15-1,1,1),0),0),[1]PLE!$AA$28*OFFSET(Import.PLQ,$A42-1,BH$15-1,1,1)),IF($E42&lt;&gt;1,IF(ISNUMBER(INDEX(Import.PLE,Detalhamento!$E42,Detalhamento!BH$15)),IF(INDEX(Import.PLE,Detalhamento!$E42,Detalhamento!BH$15)&lt;=mediçao,0,OFFSET(Import.PLQ,$A42-1,BH$15-1,1,1)),OFFSET(Import.PLQ,$A42-1,BH$15-1,1,1)),(1-[1]PLE!$AA$28)*OFFSET(Import.PLQ,$A42-1,BH$15-1,1,1))))</f>
        <v>0</v>
      </c>
      <c r="BI42" s="7">
        <f ca="1">IF(BI$13="",0,CHOOSE(Detalhamento.OpçãoServiços,OFFSET(Import.PLQ,$A42-1,BI$15-1,1,1),IF($E42&lt;&gt;1,IF(ISNUMBER(INDEX(Import.PLE,Detalhamento!$E42,Detalhamento!BI$15)),IF(INDEX(Import.PLE,Detalhamento!$E42,Detalhamento!BI$15)&lt;=mediçao,OFFSET(Import.PLQ,$A42-1,BI$15-1,1,1),0),0),[1]PLE!$AA$28*OFFSET(Import.PLQ,$A42-1,BI$15-1,1,1)),IF($E42&lt;&gt;1,IF(ISNUMBER(INDEX(Import.PLE,Detalhamento!$E42,Detalhamento!BI$15)),IF(INDEX(Import.PLE,Detalhamento!$E42,Detalhamento!BI$15)&lt;=mediçao,0,OFFSET(Import.PLQ,$A42-1,BI$15-1,1,1)),OFFSET(Import.PLQ,$A42-1,BI$15-1,1,1)),(1-[1]PLE!$AA$28)*OFFSET(Import.PLQ,$A42-1,BI$15-1,1,1))))</f>
        <v>0</v>
      </c>
    </row>
    <row r="43" spans="1:61" ht="45" x14ac:dyDescent="0.2">
      <c r="A43" s="1">
        <v>21</v>
      </c>
      <c r="B43" s="2" t="str">
        <f ca="1">OFFSET(LIorçamento,$A43-1,B$16,1,1)</f>
        <v>Serviço</v>
      </c>
      <c r="E43" s="3">
        <f ca="1">OFFSET(LIorçamento,$A43-1,E$16,1,1)</f>
        <v>4</v>
      </c>
      <c r="F43" s="4">
        <f ca="1">CHOOSE($B$8,IF(OR(Nível="Serviço",Nível="Evento"),E43*10^4+IF(Nível&lt;&gt;"Evento",A43,0),0),IF(Nível&lt;&gt;"Evento",A43,0))</f>
        <v>40021</v>
      </c>
      <c r="G43" s="4" t="str">
        <f ca="1">OFFSET(LIorçamento,$A43-1,G$16,1,1)</f>
        <v>3.12</v>
      </c>
      <c r="H43" s="5" t="str">
        <f ca="1">OFFSET(LIorçamento,$A43-1,H$16,1,1)</f>
        <v>TUBO DE CONCRETO PARA REDES COLETORAS DE ÁGUAS PLUVIAIS, DIÂMETRO DE 600 MM, JUNTA RÍGIDA, INSTALADO EM LOCAL COM BAIXO NÍVEL DE INTERFERÊNCIAS - FORNECIMENTO E ASSENTAMENTO. AF_12/2015</v>
      </c>
      <c r="I43" s="6" t="str">
        <f ca="1">IF(OR(Nível="Serviço",Nível="evento"),OFFSET(LIorçamento,$A43-1,I$16,1,1),"")</f>
        <v>M</v>
      </c>
      <c r="J43" s="7">
        <f ca="1">IF(OR(Nível="Serviço",Nível="evento"),SUM(L43:BI43),"")</f>
        <v>15</v>
      </c>
      <c r="K43" s="8"/>
      <c r="L43" s="7">
        <f ca="1">IF(L$13="",0,CHOOSE(Detalhamento.OpçãoServiços,OFFSET(Import.PLQ,$A43-1,L$15-1,1,1),IF($E43&lt;&gt;1,IF(ISNUMBER(INDEX(Import.PLE,Detalhamento!$E43,Detalhamento!L$15)),IF(INDEX(Import.PLE,Detalhamento!$E43,Detalhamento!L$15)&lt;=mediçao,OFFSET(Import.PLQ,$A43-1,L$15-1,1,1),0),0),[1]PLE!$AA$28*OFFSET(Import.PLQ,$A43-1,L$15-1,1,1)),IF($E43&lt;&gt;1,IF(ISNUMBER(INDEX(Import.PLE,Detalhamento!$E43,Detalhamento!L$15)),IF(INDEX(Import.PLE,Detalhamento!$E43,Detalhamento!L$15)&lt;=mediçao,0,OFFSET(Import.PLQ,$A43-1,L$15-1,1,1)),OFFSET(Import.PLQ,$A43-1,L$15-1,1,1)),(1-[1]PLE!$AA$28)*OFFSET(Import.PLQ,$A43-1,L$15-1,1,1))))</f>
        <v>0</v>
      </c>
      <c r="M43" s="7">
        <f ca="1">IF(M$13="",0,CHOOSE(Detalhamento.OpçãoServiços,OFFSET(Import.PLQ,$A43-1,M$15-1,1,1),IF($E43&lt;&gt;1,IF(ISNUMBER(INDEX(Import.PLE,Detalhamento!$E43,Detalhamento!M$15)),IF(INDEX(Import.PLE,Detalhamento!$E43,Detalhamento!M$15)&lt;=mediçao,OFFSET(Import.PLQ,$A43-1,M$15-1,1,1),0),0),[1]PLE!$AA$28*OFFSET(Import.PLQ,$A43-1,M$15-1,1,1)),IF($E43&lt;&gt;1,IF(ISNUMBER(INDEX(Import.PLE,Detalhamento!$E43,Detalhamento!M$15)),IF(INDEX(Import.PLE,Detalhamento!$E43,Detalhamento!M$15)&lt;=mediçao,0,OFFSET(Import.PLQ,$A43-1,M$15-1,1,1)),OFFSET(Import.PLQ,$A43-1,M$15-1,1,1)),(1-[1]PLE!$AA$28)*OFFSET(Import.PLQ,$A43-1,M$15-1,1,1))))</f>
        <v>9</v>
      </c>
      <c r="N43" s="7">
        <f ca="1">IF(N$13="",0,CHOOSE(Detalhamento.OpçãoServiços,OFFSET(Import.PLQ,$A43-1,N$15-1,1,1),IF($E43&lt;&gt;1,IF(ISNUMBER(INDEX(Import.PLE,Detalhamento!$E43,Detalhamento!N$15)),IF(INDEX(Import.PLE,Detalhamento!$E43,Detalhamento!N$15)&lt;=mediçao,OFFSET(Import.PLQ,$A43-1,N$15-1,1,1),0),0),[1]PLE!$AA$28*OFFSET(Import.PLQ,$A43-1,N$15-1,1,1)),IF($E43&lt;&gt;1,IF(ISNUMBER(INDEX(Import.PLE,Detalhamento!$E43,Detalhamento!N$15)),IF(INDEX(Import.PLE,Detalhamento!$E43,Detalhamento!N$15)&lt;=mediçao,0,OFFSET(Import.PLQ,$A43-1,N$15-1,1,1)),OFFSET(Import.PLQ,$A43-1,N$15-1,1,1)),(1-[1]PLE!$AA$28)*OFFSET(Import.PLQ,$A43-1,N$15-1,1,1))))</f>
        <v>6</v>
      </c>
      <c r="O43" s="7">
        <f ca="1">IF(O$13="",0,CHOOSE(Detalhamento.OpçãoServiços,OFFSET(Import.PLQ,$A43-1,O$15-1,1,1),IF($E43&lt;&gt;1,IF(ISNUMBER(INDEX(Import.PLE,Detalhamento!$E43,Detalhamento!O$15)),IF(INDEX(Import.PLE,Detalhamento!$E43,Detalhamento!O$15)&lt;=mediçao,OFFSET(Import.PLQ,$A43-1,O$15-1,1,1),0),0),[1]PLE!$AA$28*OFFSET(Import.PLQ,$A43-1,O$15-1,1,1)),IF($E43&lt;&gt;1,IF(ISNUMBER(INDEX(Import.PLE,Detalhamento!$E43,Detalhamento!O$15)),IF(INDEX(Import.PLE,Detalhamento!$E43,Detalhamento!O$15)&lt;=mediçao,0,OFFSET(Import.PLQ,$A43-1,O$15-1,1,1)),OFFSET(Import.PLQ,$A43-1,O$15-1,1,1)),(1-[1]PLE!$AA$28)*OFFSET(Import.PLQ,$A43-1,O$15-1,1,1))))</f>
        <v>0</v>
      </c>
      <c r="P43" s="7">
        <f ca="1">IF(P$13="",0,CHOOSE(Detalhamento.OpçãoServiços,OFFSET(Import.PLQ,$A43-1,P$15-1,1,1),IF($E43&lt;&gt;1,IF(ISNUMBER(INDEX(Import.PLE,Detalhamento!$E43,Detalhamento!P$15)),IF(INDEX(Import.PLE,Detalhamento!$E43,Detalhamento!P$15)&lt;=mediçao,OFFSET(Import.PLQ,$A43-1,P$15-1,1,1),0),0),[1]PLE!$AA$28*OFFSET(Import.PLQ,$A43-1,P$15-1,1,1)),IF($E43&lt;&gt;1,IF(ISNUMBER(INDEX(Import.PLE,Detalhamento!$E43,Detalhamento!P$15)),IF(INDEX(Import.PLE,Detalhamento!$E43,Detalhamento!P$15)&lt;=mediçao,0,OFFSET(Import.PLQ,$A43-1,P$15-1,1,1)),OFFSET(Import.PLQ,$A43-1,P$15-1,1,1)),(1-[1]PLE!$AA$28)*OFFSET(Import.PLQ,$A43-1,P$15-1,1,1))))</f>
        <v>0</v>
      </c>
      <c r="Q43" s="7">
        <f ca="1">IF(Q$13="",0,CHOOSE(Detalhamento.OpçãoServiços,OFFSET(Import.PLQ,$A43-1,Q$15-1,1,1),IF($E43&lt;&gt;1,IF(ISNUMBER(INDEX(Import.PLE,Detalhamento!$E43,Detalhamento!Q$15)),IF(INDEX(Import.PLE,Detalhamento!$E43,Detalhamento!Q$15)&lt;=mediçao,OFFSET(Import.PLQ,$A43-1,Q$15-1,1,1),0),0),[1]PLE!$AA$28*OFFSET(Import.PLQ,$A43-1,Q$15-1,1,1)),IF($E43&lt;&gt;1,IF(ISNUMBER(INDEX(Import.PLE,Detalhamento!$E43,Detalhamento!Q$15)),IF(INDEX(Import.PLE,Detalhamento!$E43,Detalhamento!Q$15)&lt;=mediçao,0,OFFSET(Import.PLQ,$A43-1,Q$15-1,1,1)),OFFSET(Import.PLQ,$A43-1,Q$15-1,1,1)),(1-[1]PLE!$AA$28)*OFFSET(Import.PLQ,$A43-1,Q$15-1,1,1))))</f>
        <v>0</v>
      </c>
      <c r="R43" s="7">
        <f ca="1">IF(R$13="",0,CHOOSE(Detalhamento.OpçãoServiços,OFFSET(Import.PLQ,$A43-1,R$15-1,1,1),IF($E43&lt;&gt;1,IF(ISNUMBER(INDEX(Import.PLE,Detalhamento!$E43,Detalhamento!R$15)),IF(INDEX(Import.PLE,Detalhamento!$E43,Detalhamento!R$15)&lt;=mediçao,OFFSET(Import.PLQ,$A43-1,R$15-1,1,1),0),0),[1]PLE!$AA$28*OFFSET(Import.PLQ,$A43-1,R$15-1,1,1)),IF($E43&lt;&gt;1,IF(ISNUMBER(INDEX(Import.PLE,Detalhamento!$E43,Detalhamento!R$15)),IF(INDEX(Import.PLE,Detalhamento!$E43,Detalhamento!R$15)&lt;=mediçao,0,OFFSET(Import.PLQ,$A43-1,R$15-1,1,1)),OFFSET(Import.PLQ,$A43-1,R$15-1,1,1)),(1-[1]PLE!$AA$28)*OFFSET(Import.PLQ,$A43-1,R$15-1,1,1))))</f>
        <v>0</v>
      </c>
      <c r="S43" s="7">
        <f ca="1">IF(S$13="",0,CHOOSE(Detalhamento.OpçãoServiços,OFFSET(Import.PLQ,$A43-1,S$15-1,1,1),IF($E43&lt;&gt;1,IF(ISNUMBER(INDEX(Import.PLE,Detalhamento!$E43,Detalhamento!S$15)),IF(INDEX(Import.PLE,Detalhamento!$E43,Detalhamento!S$15)&lt;=mediçao,OFFSET(Import.PLQ,$A43-1,S$15-1,1,1),0),0),[1]PLE!$AA$28*OFFSET(Import.PLQ,$A43-1,S$15-1,1,1)),IF($E43&lt;&gt;1,IF(ISNUMBER(INDEX(Import.PLE,Detalhamento!$E43,Detalhamento!S$15)),IF(INDEX(Import.PLE,Detalhamento!$E43,Detalhamento!S$15)&lt;=mediçao,0,OFFSET(Import.PLQ,$A43-1,S$15-1,1,1)),OFFSET(Import.PLQ,$A43-1,S$15-1,1,1)),(1-[1]PLE!$AA$28)*OFFSET(Import.PLQ,$A43-1,S$15-1,1,1))))</f>
        <v>0</v>
      </c>
      <c r="T43" s="7">
        <f ca="1">IF(T$13="",0,CHOOSE(Detalhamento.OpçãoServiços,OFFSET(Import.PLQ,$A43-1,T$15-1,1,1),IF($E43&lt;&gt;1,IF(ISNUMBER(INDEX(Import.PLE,Detalhamento!$E43,Detalhamento!T$15)),IF(INDEX(Import.PLE,Detalhamento!$E43,Detalhamento!T$15)&lt;=mediçao,OFFSET(Import.PLQ,$A43-1,T$15-1,1,1),0),0),[1]PLE!$AA$28*OFFSET(Import.PLQ,$A43-1,T$15-1,1,1)),IF($E43&lt;&gt;1,IF(ISNUMBER(INDEX(Import.PLE,Detalhamento!$E43,Detalhamento!T$15)),IF(INDEX(Import.PLE,Detalhamento!$E43,Detalhamento!T$15)&lt;=mediçao,0,OFFSET(Import.PLQ,$A43-1,T$15-1,1,1)),OFFSET(Import.PLQ,$A43-1,T$15-1,1,1)),(1-[1]PLE!$AA$28)*OFFSET(Import.PLQ,$A43-1,T$15-1,1,1))))</f>
        <v>0</v>
      </c>
      <c r="U43" s="7">
        <f ca="1">IF(U$13="",0,CHOOSE(Detalhamento.OpçãoServiços,OFFSET(Import.PLQ,$A43-1,U$15-1,1,1),IF($E43&lt;&gt;1,IF(ISNUMBER(INDEX(Import.PLE,Detalhamento!$E43,Detalhamento!U$15)),IF(INDEX(Import.PLE,Detalhamento!$E43,Detalhamento!U$15)&lt;=mediçao,OFFSET(Import.PLQ,$A43-1,U$15-1,1,1),0),0),[1]PLE!$AA$28*OFFSET(Import.PLQ,$A43-1,U$15-1,1,1)),IF($E43&lt;&gt;1,IF(ISNUMBER(INDEX(Import.PLE,Detalhamento!$E43,Detalhamento!U$15)),IF(INDEX(Import.PLE,Detalhamento!$E43,Detalhamento!U$15)&lt;=mediçao,0,OFFSET(Import.PLQ,$A43-1,U$15-1,1,1)),OFFSET(Import.PLQ,$A43-1,U$15-1,1,1)),(1-[1]PLE!$AA$28)*OFFSET(Import.PLQ,$A43-1,U$15-1,1,1))))</f>
        <v>0</v>
      </c>
      <c r="V43" s="7">
        <f ca="1">IF(V$13="",0,CHOOSE(Detalhamento.OpçãoServiços,OFFSET(Import.PLQ,$A43-1,V$15-1,1,1),IF($E43&lt;&gt;1,IF(ISNUMBER(INDEX(Import.PLE,Detalhamento!$E43,Detalhamento!V$15)),IF(INDEX(Import.PLE,Detalhamento!$E43,Detalhamento!V$15)&lt;=mediçao,OFFSET(Import.PLQ,$A43-1,V$15-1,1,1),0),0),[1]PLE!$AA$28*OFFSET(Import.PLQ,$A43-1,V$15-1,1,1)),IF($E43&lt;&gt;1,IF(ISNUMBER(INDEX(Import.PLE,Detalhamento!$E43,Detalhamento!V$15)),IF(INDEX(Import.PLE,Detalhamento!$E43,Detalhamento!V$15)&lt;=mediçao,0,OFFSET(Import.PLQ,$A43-1,V$15-1,1,1)),OFFSET(Import.PLQ,$A43-1,V$15-1,1,1)),(1-[1]PLE!$AA$28)*OFFSET(Import.PLQ,$A43-1,V$15-1,1,1))))</f>
        <v>0</v>
      </c>
      <c r="W43" s="7">
        <f ca="1">IF(W$13="",0,CHOOSE(Detalhamento.OpçãoServiços,OFFSET(Import.PLQ,$A43-1,W$15-1,1,1),IF($E43&lt;&gt;1,IF(ISNUMBER(INDEX(Import.PLE,Detalhamento!$E43,Detalhamento!W$15)),IF(INDEX(Import.PLE,Detalhamento!$E43,Detalhamento!W$15)&lt;=mediçao,OFFSET(Import.PLQ,$A43-1,W$15-1,1,1),0),0),[1]PLE!$AA$28*OFFSET(Import.PLQ,$A43-1,W$15-1,1,1)),IF($E43&lt;&gt;1,IF(ISNUMBER(INDEX(Import.PLE,Detalhamento!$E43,Detalhamento!W$15)),IF(INDEX(Import.PLE,Detalhamento!$E43,Detalhamento!W$15)&lt;=mediçao,0,OFFSET(Import.PLQ,$A43-1,W$15-1,1,1)),OFFSET(Import.PLQ,$A43-1,W$15-1,1,1)),(1-[1]PLE!$AA$28)*OFFSET(Import.PLQ,$A43-1,W$15-1,1,1))))</f>
        <v>0</v>
      </c>
      <c r="X43" s="7">
        <f ca="1">IF(X$13="",0,CHOOSE(Detalhamento.OpçãoServiços,OFFSET(Import.PLQ,$A43-1,X$15-1,1,1),IF($E43&lt;&gt;1,IF(ISNUMBER(INDEX(Import.PLE,Detalhamento!$E43,Detalhamento!X$15)),IF(INDEX(Import.PLE,Detalhamento!$E43,Detalhamento!X$15)&lt;=mediçao,OFFSET(Import.PLQ,$A43-1,X$15-1,1,1),0),0),[1]PLE!$AA$28*OFFSET(Import.PLQ,$A43-1,X$15-1,1,1)),IF($E43&lt;&gt;1,IF(ISNUMBER(INDEX(Import.PLE,Detalhamento!$E43,Detalhamento!X$15)),IF(INDEX(Import.PLE,Detalhamento!$E43,Detalhamento!X$15)&lt;=mediçao,0,OFFSET(Import.PLQ,$A43-1,X$15-1,1,1)),OFFSET(Import.PLQ,$A43-1,X$15-1,1,1)),(1-[1]PLE!$AA$28)*OFFSET(Import.PLQ,$A43-1,X$15-1,1,1))))</f>
        <v>0</v>
      </c>
      <c r="Y43" s="7">
        <f ca="1">IF(Y$13="",0,CHOOSE(Detalhamento.OpçãoServiços,OFFSET(Import.PLQ,$A43-1,Y$15-1,1,1),IF($E43&lt;&gt;1,IF(ISNUMBER(INDEX(Import.PLE,Detalhamento!$E43,Detalhamento!Y$15)),IF(INDEX(Import.PLE,Detalhamento!$E43,Detalhamento!Y$15)&lt;=mediçao,OFFSET(Import.PLQ,$A43-1,Y$15-1,1,1),0),0),[1]PLE!$AA$28*OFFSET(Import.PLQ,$A43-1,Y$15-1,1,1)),IF($E43&lt;&gt;1,IF(ISNUMBER(INDEX(Import.PLE,Detalhamento!$E43,Detalhamento!Y$15)),IF(INDEX(Import.PLE,Detalhamento!$E43,Detalhamento!Y$15)&lt;=mediçao,0,OFFSET(Import.PLQ,$A43-1,Y$15-1,1,1)),OFFSET(Import.PLQ,$A43-1,Y$15-1,1,1)),(1-[1]PLE!$AA$28)*OFFSET(Import.PLQ,$A43-1,Y$15-1,1,1))))</f>
        <v>0</v>
      </c>
      <c r="Z43" s="7">
        <f ca="1">IF(Z$13="",0,CHOOSE(Detalhamento.OpçãoServiços,OFFSET(Import.PLQ,$A43-1,Z$15-1,1,1),IF($E43&lt;&gt;1,IF(ISNUMBER(INDEX(Import.PLE,Detalhamento!$E43,Detalhamento!Z$15)),IF(INDEX(Import.PLE,Detalhamento!$E43,Detalhamento!Z$15)&lt;=mediçao,OFFSET(Import.PLQ,$A43-1,Z$15-1,1,1),0),0),[1]PLE!$AA$28*OFFSET(Import.PLQ,$A43-1,Z$15-1,1,1)),IF($E43&lt;&gt;1,IF(ISNUMBER(INDEX(Import.PLE,Detalhamento!$E43,Detalhamento!Z$15)),IF(INDEX(Import.PLE,Detalhamento!$E43,Detalhamento!Z$15)&lt;=mediçao,0,OFFSET(Import.PLQ,$A43-1,Z$15-1,1,1)),OFFSET(Import.PLQ,$A43-1,Z$15-1,1,1)),(1-[1]PLE!$AA$28)*OFFSET(Import.PLQ,$A43-1,Z$15-1,1,1))))</f>
        <v>0</v>
      </c>
      <c r="AA43" s="7">
        <f ca="1">IF(AA$13="",0,CHOOSE(Detalhamento.OpçãoServiços,OFFSET(Import.PLQ,$A43-1,AA$15-1,1,1),IF($E43&lt;&gt;1,IF(ISNUMBER(INDEX(Import.PLE,Detalhamento!$E43,Detalhamento!AA$15)),IF(INDEX(Import.PLE,Detalhamento!$E43,Detalhamento!AA$15)&lt;=mediçao,OFFSET(Import.PLQ,$A43-1,AA$15-1,1,1),0),0),[1]PLE!$AA$28*OFFSET(Import.PLQ,$A43-1,AA$15-1,1,1)),IF($E43&lt;&gt;1,IF(ISNUMBER(INDEX(Import.PLE,Detalhamento!$E43,Detalhamento!AA$15)),IF(INDEX(Import.PLE,Detalhamento!$E43,Detalhamento!AA$15)&lt;=mediçao,0,OFFSET(Import.PLQ,$A43-1,AA$15-1,1,1)),OFFSET(Import.PLQ,$A43-1,AA$15-1,1,1)),(1-[1]PLE!$AA$28)*OFFSET(Import.PLQ,$A43-1,AA$15-1,1,1))))</f>
        <v>0</v>
      </c>
      <c r="AB43" s="7">
        <f ca="1">IF(AB$13="",0,CHOOSE(Detalhamento.OpçãoServiços,OFFSET(Import.PLQ,$A43-1,AB$15-1,1,1),IF($E43&lt;&gt;1,IF(ISNUMBER(INDEX(Import.PLE,Detalhamento!$E43,Detalhamento!AB$15)),IF(INDEX(Import.PLE,Detalhamento!$E43,Detalhamento!AB$15)&lt;=mediçao,OFFSET(Import.PLQ,$A43-1,AB$15-1,1,1),0),0),[1]PLE!$AA$28*OFFSET(Import.PLQ,$A43-1,AB$15-1,1,1)),IF($E43&lt;&gt;1,IF(ISNUMBER(INDEX(Import.PLE,Detalhamento!$E43,Detalhamento!AB$15)),IF(INDEX(Import.PLE,Detalhamento!$E43,Detalhamento!AB$15)&lt;=mediçao,0,OFFSET(Import.PLQ,$A43-1,AB$15-1,1,1)),OFFSET(Import.PLQ,$A43-1,AB$15-1,1,1)),(1-[1]PLE!$AA$28)*OFFSET(Import.PLQ,$A43-1,AB$15-1,1,1))))</f>
        <v>0</v>
      </c>
      <c r="AC43" s="7">
        <f ca="1">IF(AC$13="",0,CHOOSE(Detalhamento.OpçãoServiços,OFFSET(Import.PLQ,$A43-1,AC$15-1,1,1),IF($E43&lt;&gt;1,IF(ISNUMBER(INDEX(Import.PLE,Detalhamento!$E43,Detalhamento!AC$15)),IF(INDEX(Import.PLE,Detalhamento!$E43,Detalhamento!AC$15)&lt;=mediçao,OFFSET(Import.PLQ,$A43-1,AC$15-1,1,1),0),0),[1]PLE!$AA$28*OFFSET(Import.PLQ,$A43-1,AC$15-1,1,1)),IF($E43&lt;&gt;1,IF(ISNUMBER(INDEX(Import.PLE,Detalhamento!$E43,Detalhamento!AC$15)),IF(INDEX(Import.PLE,Detalhamento!$E43,Detalhamento!AC$15)&lt;=mediçao,0,OFFSET(Import.PLQ,$A43-1,AC$15-1,1,1)),OFFSET(Import.PLQ,$A43-1,AC$15-1,1,1)),(1-[1]PLE!$AA$28)*OFFSET(Import.PLQ,$A43-1,AC$15-1,1,1))))</f>
        <v>0</v>
      </c>
      <c r="AD43" s="7">
        <f ca="1">IF(AD$13="",0,CHOOSE(Detalhamento.OpçãoServiços,OFFSET(Import.PLQ,$A43-1,AD$15-1,1,1),IF($E43&lt;&gt;1,IF(ISNUMBER(INDEX(Import.PLE,Detalhamento!$E43,Detalhamento!AD$15)),IF(INDEX(Import.PLE,Detalhamento!$E43,Detalhamento!AD$15)&lt;=mediçao,OFFSET(Import.PLQ,$A43-1,AD$15-1,1,1),0),0),[1]PLE!$AA$28*OFFSET(Import.PLQ,$A43-1,AD$15-1,1,1)),IF($E43&lt;&gt;1,IF(ISNUMBER(INDEX(Import.PLE,Detalhamento!$E43,Detalhamento!AD$15)),IF(INDEX(Import.PLE,Detalhamento!$E43,Detalhamento!AD$15)&lt;=mediçao,0,OFFSET(Import.PLQ,$A43-1,AD$15-1,1,1)),OFFSET(Import.PLQ,$A43-1,AD$15-1,1,1)),(1-[1]PLE!$AA$28)*OFFSET(Import.PLQ,$A43-1,AD$15-1,1,1))))</f>
        <v>0</v>
      </c>
      <c r="AE43" s="7">
        <f ca="1">IF(AE$13="",0,CHOOSE(Detalhamento.OpçãoServiços,OFFSET(Import.PLQ,$A43-1,AE$15-1,1,1),IF($E43&lt;&gt;1,IF(ISNUMBER(INDEX(Import.PLE,Detalhamento!$E43,Detalhamento!AE$15)),IF(INDEX(Import.PLE,Detalhamento!$E43,Detalhamento!AE$15)&lt;=mediçao,OFFSET(Import.PLQ,$A43-1,AE$15-1,1,1),0),0),[1]PLE!$AA$28*OFFSET(Import.PLQ,$A43-1,AE$15-1,1,1)),IF($E43&lt;&gt;1,IF(ISNUMBER(INDEX(Import.PLE,Detalhamento!$E43,Detalhamento!AE$15)),IF(INDEX(Import.PLE,Detalhamento!$E43,Detalhamento!AE$15)&lt;=mediçao,0,OFFSET(Import.PLQ,$A43-1,AE$15-1,1,1)),OFFSET(Import.PLQ,$A43-1,AE$15-1,1,1)),(1-[1]PLE!$AA$28)*OFFSET(Import.PLQ,$A43-1,AE$15-1,1,1))))</f>
        <v>0</v>
      </c>
      <c r="AF43" s="7">
        <f ca="1">IF(AF$13="",0,CHOOSE(Detalhamento.OpçãoServiços,OFFSET(Import.PLQ,$A43-1,AF$15-1,1,1),IF($E43&lt;&gt;1,IF(ISNUMBER(INDEX(Import.PLE,Detalhamento!$E43,Detalhamento!AF$15)),IF(INDEX(Import.PLE,Detalhamento!$E43,Detalhamento!AF$15)&lt;=mediçao,OFFSET(Import.PLQ,$A43-1,AF$15-1,1,1),0),0),[1]PLE!$AA$28*OFFSET(Import.PLQ,$A43-1,AF$15-1,1,1)),IF($E43&lt;&gt;1,IF(ISNUMBER(INDEX(Import.PLE,Detalhamento!$E43,Detalhamento!AF$15)),IF(INDEX(Import.PLE,Detalhamento!$E43,Detalhamento!AF$15)&lt;=mediçao,0,OFFSET(Import.PLQ,$A43-1,AF$15-1,1,1)),OFFSET(Import.PLQ,$A43-1,AF$15-1,1,1)),(1-[1]PLE!$AA$28)*OFFSET(Import.PLQ,$A43-1,AF$15-1,1,1))))</f>
        <v>0</v>
      </c>
      <c r="AG43" s="7">
        <f ca="1">IF(AG$13="",0,CHOOSE(Detalhamento.OpçãoServiços,OFFSET(Import.PLQ,$A43-1,AG$15-1,1,1),IF($E43&lt;&gt;1,IF(ISNUMBER(INDEX(Import.PLE,Detalhamento!$E43,Detalhamento!AG$15)),IF(INDEX(Import.PLE,Detalhamento!$E43,Detalhamento!AG$15)&lt;=mediçao,OFFSET(Import.PLQ,$A43-1,AG$15-1,1,1),0),0),[1]PLE!$AA$28*OFFSET(Import.PLQ,$A43-1,AG$15-1,1,1)),IF($E43&lt;&gt;1,IF(ISNUMBER(INDEX(Import.PLE,Detalhamento!$E43,Detalhamento!AG$15)),IF(INDEX(Import.PLE,Detalhamento!$E43,Detalhamento!AG$15)&lt;=mediçao,0,OFFSET(Import.PLQ,$A43-1,AG$15-1,1,1)),OFFSET(Import.PLQ,$A43-1,AG$15-1,1,1)),(1-[1]PLE!$AA$28)*OFFSET(Import.PLQ,$A43-1,AG$15-1,1,1))))</f>
        <v>0</v>
      </c>
      <c r="AH43" s="7">
        <f ca="1">IF(AH$13="",0,CHOOSE(Detalhamento.OpçãoServiços,OFFSET(Import.PLQ,$A43-1,AH$15-1,1,1),IF($E43&lt;&gt;1,IF(ISNUMBER(INDEX(Import.PLE,Detalhamento!$E43,Detalhamento!AH$15)),IF(INDEX(Import.PLE,Detalhamento!$E43,Detalhamento!AH$15)&lt;=mediçao,OFFSET(Import.PLQ,$A43-1,AH$15-1,1,1),0),0),[1]PLE!$AA$28*OFFSET(Import.PLQ,$A43-1,AH$15-1,1,1)),IF($E43&lt;&gt;1,IF(ISNUMBER(INDEX(Import.PLE,Detalhamento!$E43,Detalhamento!AH$15)),IF(INDEX(Import.PLE,Detalhamento!$E43,Detalhamento!AH$15)&lt;=mediçao,0,OFFSET(Import.PLQ,$A43-1,AH$15-1,1,1)),OFFSET(Import.PLQ,$A43-1,AH$15-1,1,1)),(1-[1]PLE!$AA$28)*OFFSET(Import.PLQ,$A43-1,AH$15-1,1,1))))</f>
        <v>0</v>
      </c>
      <c r="AI43" s="7">
        <f ca="1">IF(AI$13="",0,CHOOSE(Detalhamento.OpçãoServiços,OFFSET(Import.PLQ,$A43-1,AI$15-1,1,1),IF($E43&lt;&gt;1,IF(ISNUMBER(INDEX(Import.PLE,Detalhamento!$E43,Detalhamento!AI$15)),IF(INDEX(Import.PLE,Detalhamento!$E43,Detalhamento!AI$15)&lt;=mediçao,OFFSET(Import.PLQ,$A43-1,AI$15-1,1,1),0),0),[1]PLE!$AA$28*OFFSET(Import.PLQ,$A43-1,AI$15-1,1,1)),IF($E43&lt;&gt;1,IF(ISNUMBER(INDEX(Import.PLE,Detalhamento!$E43,Detalhamento!AI$15)),IF(INDEX(Import.PLE,Detalhamento!$E43,Detalhamento!AI$15)&lt;=mediçao,0,OFFSET(Import.PLQ,$A43-1,AI$15-1,1,1)),OFFSET(Import.PLQ,$A43-1,AI$15-1,1,1)),(1-[1]PLE!$AA$28)*OFFSET(Import.PLQ,$A43-1,AI$15-1,1,1))))</f>
        <v>0</v>
      </c>
      <c r="AJ43" s="7">
        <f ca="1">IF(AJ$13="",0,CHOOSE(Detalhamento.OpçãoServiços,OFFSET(Import.PLQ,$A43-1,AJ$15-1,1,1),IF($E43&lt;&gt;1,IF(ISNUMBER(INDEX(Import.PLE,Detalhamento!$E43,Detalhamento!AJ$15)),IF(INDEX(Import.PLE,Detalhamento!$E43,Detalhamento!AJ$15)&lt;=mediçao,OFFSET(Import.PLQ,$A43-1,AJ$15-1,1,1),0),0),[1]PLE!$AA$28*OFFSET(Import.PLQ,$A43-1,AJ$15-1,1,1)),IF($E43&lt;&gt;1,IF(ISNUMBER(INDEX(Import.PLE,Detalhamento!$E43,Detalhamento!AJ$15)),IF(INDEX(Import.PLE,Detalhamento!$E43,Detalhamento!AJ$15)&lt;=mediçao,0,OFFSET(Import.PLQ,$A43-1,AJ$15-1,1,1)),OFFSET(Import.PLQ,$A43-1,AJ$15-1,1,1)),(1-[1]PLE!$AA$28)*OFFSET(Import.PLQ,$A43-1,AJ$15-1,1,1))))</f>
        <v>0</v>
      </c>
      <c r="AK43" s="7">
        <f ca="1">IF(AK$13="",0,CHOOSE(Detalhamento.OpçãoServiços,OFFSET(Import.PLQ,$A43-1,AK$15-1,1,1),IF($E43&lt;&gt;1,IF(ISNUMBER(INDEX(Import.PLE,Detalhamento!$E43,Detalhamento!AK$15)),IF(INDEX(Import.PLE,Detalhamento!$E43,Detalhamento!AK$15)&lt;=mediçao,OFFSET(Import.PLQ,$A43-1,AK$15-1,1,1),0),0),[1]PLE!$AA$28*OFFSET(Import.PLQ,$A43-1,AK$15-1,1,1)),IF($E43&lt;&gt;1,IF(ISNUMBER(INDEX(Import.PLE,Detalhamento!$E43,Detalhamento!AK$15)),IF(INDEX(Import.PLE,Detalhamento!$E43,Detalhamento!AK$15)&lt;=mediçao,0,OFFSET(Import.PLQ,$A43-1,AK$15-1,1,1)),OFFSET(Import.PLQ,$A43-1,AK$15-1,1,1)),(1-[1]PLE!$AA$28)*OFFSET(Import.PLQ,$A43-1,AK$15-1,1,1))))</f>
        <v>0</v>
      </c>
      <c r="AL43" s="7">
        <f ca="1">IF(AL$13="",0,CHOOSE(Detalhamento.OpçãoServiços,OFFSET(Import.PLQ,$A43-1,AL$15-1,1,1),IF($E43&lt;&gt;1,IF(ISNUMBER(INDEX(Import.PLE,Detalhamento!$E43,Detalhamento!AL$15)),IF(INDEX(Import.PLE,Detalhamento!$E43,Detalhamento!AL$15)&lt;=mediçao,OFFSET(Import.PLQ,$A43-1,AL$15-1,1,1),0),0),[1]PLE!$AA$28*OFFSET(Import.PLQ,$A43-1,AL$15-1,1,1)),IF($E43&lt;&gt;1,IF(ISNUMBER(INDEX(Import.PLE,Detalhamento!$E43,Detalhamento!AL$15)),IF(INDEX(Import.PLE,Detalhamento!$E43,Detalhamento!AL$15)&lt;=mediçao,0,OFFSET(Import.PLQ,$A43-1,AL$15-1,1,1)),OFFSET(Import.PLQ,$A43-1,AL$15-1,1,1)),(1-[1]PLE!$AA$28)*OFFSET(Import.PLQ,$A43-1,AL$15-1,1,1))))</f>
        <v>0</v>
      </c>
      <c r="AM43" s="7">
        <f ca="1">IF(AM$13="",0,CHOOSE(Detalhamento.OpçãoServiços,OFFSET(Import.PLQ,$A43-1,AM$15-1,1,1),IF($E43&lt;&gt;1,IF(ISNUMBER(INDEX(Import.PLE,Detalhamento!$E43,Detalhamento!AM$15)),IF(INDEX(Import.PLE,Detalhamento!$E43,Detalhamento!AM$15)&lt;=mediçao,OFFSET(Import.PLQ,$A43-1,AM$15-1,1,1),0),0),[1]PLE!$AA$28*OFFSET(Import.PLQ,$A43-1,AM$15-1,1,1)),IF($E43&lt;&gt;1,IF(ISNUMBER(INDEX(Import.PLE,Detalhamento!$E43,Detalhamento!AM$15)),IF(INDEX(Import.PLE,Detalhamento!$E43,Detalhamento!AM$15)&lt;=mediçao,0,OFFSET(Import.PLQ,$A43-1,AM$15-1,1,1)),OFFSET(Import.PLQ,$A43-1,AM$15-1,1,1)),(1-[1]PLE!$AA$28)*OFFSET(Import.PLQ,$A43-1,AM$15-1,1,1))))</f>
        <v>0</v>
      </c>
      <c r="AN43" s="7">
        <f ca="1">IF(AN$13="",0,CHOOSE(Detalhamento.OpçãoServiços,OFFSET(Import.PLQ,$A43-1,AN$15-1,1,1),IF($E43&lt;&gt;1,IF(ISNUMBER(INDEX(Import.PLE,Detalhamento!$E43,Detalhamento!AN$15)),IF(INDEX(Import.PLE,Detalhamento!$E43,Detalhamento!AN$15)&lt;=mediçao,OFFSET(Import.PLQ,$A43-1,AN$15-1,1,1),0),0),[1]PLE!$AA$28*OFFSET(Import.PLQ,$A43-1,AN$15-1,1,1)),IF($E43&lt;&gt;1,IF(ISNUMBER(INDEX(Import.PLE,Detalhamento!$E43,Detalhamento!AN$15)),IF(INDEX(Import.PLE,Detalhamento!$E43,Detalhamento!AN$15)&lt;=mediçao,0,OFFSET(Import.PLQ,$A43-1,AN$15-1,1,1)),OFFSET(Import.PLQ,$A43-1,AN$15-1,1,1)),(1-[1]PLE!$AA$28)*OFFSET(Import.PLQ,$A43-1,AN$15-1,1,1))))</f>
        <v>0</v>
      </c>
      <c r="AO43" s="7">
        <f ca="1">IF(AO$13="",0,CHOOSE(Detalhamento.OpçãoServiços,OFFSET(Import.PLQ,$A43-1,AO$15-1,1,1),IF($E43&lt;&gt;1,IF(ISNUMBER(INDEX(Import.PLE,Detalhamento!$E43,Detalhamento!AO$15)),IF(INDEX(Import.PLE,Detalhamento!$E43,Detalhamento!AO$15)&lt;=mediçao,OFFSET(Import.PLQ,$A43-1,AO$15-1,1,1),0),0),[1]PLE!$AA$28*OFFSET(Import.PLQ,$A43-1,AO$15-1,1,1)),IF($E43&lt;&gt;1,IF(ISNUMBER(INDEX(Import.PLE,Detalhamento!$E43,Detalhamento!AO$15)),IF(INDEX(Import.PLE,Detalhamento!$E43,Detalhamento!AO$15)&lt;=mediçao,0,OFFSET(Import.PLQ,$A43-1,AO$15-1,1,1)),OFFSET(Import.PLQ,$A43-1,AO$15-1,1,1)),(1-[1]PLE!$AA$28)*OFFSET(Import.PLQ,$A43-1,AO$15-1,1,1))))</f>
        <v>0</v>
      </c>
      <c r="AP43" s="7">
        <f ca="1">IF(AP$13="",0,CHOOSE(Detalhamento.OpçãoServiços,OFFSET(Import.PLQ,$A43-1,AP$15-1,1,1),IF($E43&lt;&gt;1,IF(ISNUMBER(INDEX(Import.PLE,Detalhamento!$E43,Detalhamento!AP$15)),IF(INDEX(Import.PLE,Detalhamento!$E43,Detalhamento!AP$15)&lt;=mediçao,OFFSET(Import.PLQ,$A43-1,AP$15-1,1,1),0),0),[1]PLE!$AA$28*OFFSET(Import.PLQ,$A43-1,AP$15-1,1,1)),IF($E43&lt;&gt;1,IF(ISNUMBER(INDEX(Import.PLE,Detalhamento!$E43,Detalhamento!AP$15)),IF(INDEX(Import.PLE,Detalhamento!$E43,Detalhamento!AP$15)&lt;=mediçao,0,OFFSET(Import.PLQ,$A43-1,AP$15-1,1,1)),OFFSET(Import.PLQ,$A43-1,AP$15-1,1,1)),(1-[1]PLE!$AA$28)*OFFSET(Import.PLQ,$A43-1,AP$15-1,1,1))))</f>
        <v>0</v>
      </c>
      <c r="AQ43" s="7">
        <f ca="1">IF(AQ$13="",0,CHOOSE(Detalhamento.OpçãoServiços,OFFSET(Import.PLQ,$A43-1,AQ$15-1,1,1),IF($E43&lt;&gt;1,IF(ISNUMBER(INDEX(Import.PLE,Detalhamento!$E43,Detalhamento!AQ$15)),IF(INDEX(Import.PLE,Detalhamento!$E43,Detalhamento!AQ$15)&lt;=mediçao,OFFSET(Import.PLQ,$A43-1,AQ$15-1,1,1),0),0),[1]PLE!$AA$28*OFFSET(Import.PLQ,$A43-1,AQ$15-1,1,1)),IF($E43&lt;&gt;1,IF(ISNUMBER(INDEX(Import.PLE,Detalhamento!$E43,Detalhamento!AQ$15)),IF(INDEX(Import.PLE,Detalhamento!$E43,Detalhamento!AQ$15)&lt;=mediçao,0,OFFSET(Import.PLQ,$A43-1,AQ$15-1,1,1)),OFFSET(Import.PLQ,$A43-1,AQ$15-1,1,1)),(1-[1]PLE!$AA$28)*OFFSET(Import.PLQ,$A43-1,AQ$15-1,1,1))))</f>
        <v>0</v>
      </c>
      <c r="AR43" s="7">
        <f ca="1">IF(AR$13="",0,CHOOSE(Detalhamento.OpçãoServiços,OFFSET(Import.PLQ,$A43-1,AR$15-1,1,1),IF($E43&lt;&gt;1,IF(ISNUMBER(INDEX(Import.PLE,Detalhamento!$E43,Detalhamento!AR$15)),IF(INDEX(Import.PLE,Detalhamento!$E43,Detalhamento!AR$15)&lt;=mediçao,OFFSET(Import.PLQ,$A43-1,AR$15-1,1,1),0),0),[1]PLE!$AA$28*OFFSET(Import.PLQ,$A43-1,AR$15-1,1,1)),IF($E43&lt;&gt;1,IF(ISNUMBER(INDEX(Import.PLE,Detalhamento!$E43,Detalhamento!AR$15)),IF(INDEX(Import.PLE,Detalhamento!$E43,Detalhamento!AR$15)&lt;=mediçao,0,OFFSET(Import.PLQ,$A43-1,AR$15-1,1,1)),OFFSET(Import.PLQ,$A43-1,AR$15-1,1,1)),(1-[1]PLE!$AA$28)*OFFSET(Import.PLQ,$A43-1,AR$15-1,1,1))))</f>
        <v>0</v>
      </c>
      <c r="AS43" s="7">
        <f ca="1">IF(AS$13="",0,CHOOSE(Detalhamento.OpçãoServiços,OFFSET(Import.PLQ,$A43-1,AS$15-1,1,1),IF($E43&lt;&gt;1,IF(ISNUMBER(INDEX(Import.PLE,Detalhamento!$E43,Detalhamento!AS$15)),IF(INDEX(Import.PLE,Detalhamento!$E43,Detalhamento!AS$15)&lt;=mediçao,OFFSET(Import.PLQ,$A43-1,AS$15-1,1,1),0),0),[1]PLE!$AA$28*OFFSET(Import.PLQ,$A43-1,AS$15-1,1,1)),IF($E43&lt;&gt;1,IF(ISNUMBER(INDEX(Import.PLE,Detalhamento!$E43,Detalhamento!AS$15)),IF(INDEX(Import.PLE,Detalhamento!$E43,Detalhamento!AS$15)&lt;=mediçao,0,OFFSET(Import.PLQ,$A43-1,AS$15-1,1,1)),OFFSET(Import.PLQ,$A43-1,AS$15-1,1,1)),(1-[1]PLE!$AA$28)*OFFSET(Import.PLQ,$A43-1,AS$15-1,1,1))))</f>
        <v>0</v>
      </c>
      <c r="AT43" s="7">
        <f ca="1">IF(AT$13="",0,CHOOSE(Detalhamento.OpçãoServiços,OFFSET(Import.PLQ,$A43-1,AT$15-1,1,1),IF($E43&lt;&gt;1,IF(ISNUMBER(INDEX(Import.PLE,Detalhamento!$E43,Detalhamento!AT$15)),IF(INDEX(Import.PLE,Detalhamento!$E43,Detalhamento!AT$15)&lt;=mediçao,OFFSET(Import.PLQ,$A43-1,AT$15-1,1,1),0),0),[1]PLE!$AA$28*OFFSET(Import.PLQ,$A43-1,AT$15-1,1,1)),IF($E43&lt;&gt;1,IF(ISNUMBER(INDEX(Import.PLE,Detalhamento!$E43,Detalhamento!AT$15)),IF(INDEX(Import.PLE,Detalhamento!$E43,Detalhamento!AT$15)&lt;=mediçao,0,OFFSET(Import.PLQ,$A43-1,AT$15-1,1,1)),OFFSET(Import.PLQ,$A43-1,AT$15-1,1,1)),(1-[1]PLE!$AA$28)*OFFSET(Import.PLQ,$A43-1,AT$15-1,1,1))))</f>
        <v>0</v>
      </c>
      <c r="AU43" s="7">
        <f ca="1">IF(AU$13="",0,CHOOSE(Detalhamento.OpçãoServiços,OFFSET(Import.PLQ,$A43-1,AU$15-1,1,1),IF($E43&lt;&gt;1,IF(ISNUMBER(INDEX(Import.PLE,Detalhamento!$E43,Detalhamento!AU$15)),IF(INDEX(Import.PLE,Detalhamento!$E43,Detalhamento!AU$15)&lt;=mediçao,OFFSET(Import.PLQ,$A43-1,AU$15-1,1,1),0),0),[1]PLE!$AA$28*OFFSET(Import.PLQ,$A43-1,AU$15-1,1,1)),IF($E43&lt;&gt;1,IF(ISNUMBER(INDEX(Import.PLE,Detalhamento!$E43,Detalhamento!AU$15)),IF(INDEX(Import.PLE,Detalhamento!$E43,Detalhamento!AU$15)&lt;=mediçao,0,OFFSET(Import.PLQ,$A43-1,AU$15-1,1,1)),OFFSET(Import.PLQ,$A43-1,AU$15-1,1,1)),(1-[1]PLE!$AA$28)*OFFSET(Import.PLQ,$A43-1,AU$15-1,1,1))))</f>
        <v>0</v>
      </c>
      <c r="AV43" s="7">
        <f ca="1">IF(AV$13="",0,CHOOSE(Detalhamento.OpçãoServiços,OFFSET(Import.PLQ,$A43-1,AV$15-1,1,1),IF($E43&lt;&gt;1,IF(ISNUMBER(INDEX(Import.PLE,Detalhamento!$E43,Detalhamento!AV$15)),IF(INDEX(Import.PLE,Detalhamento!$E43,Detalhamento!AV$15)&lt;=mediçao,OFFSET(Import.PLQ,$A43-1,AV$15-1,1,1),0),0),[1]PLE!$AA$28*OFFSET(Import.PLQ,$A43-1,AV$15-1,1,1)),IF($E43&lt;&gt;1,IF(ISNUMBER(INDEX(Import.PLE,Detalhamento!$E43,Detalhamento!AV$15)),IF(INDEX(Import.PLE,Detalhamento!$E43,Detalhamento!AV$15)&lt;=mediçao,0,OFFSET(Import.PLQ,$A43-1,AV$15-1,1,1)),OFFSET(Import.PLQ,$A43-1,AV$15-1,1,1)),(1-[1]PLE!$AA$28)*OFFSET(Import.PLQ,$A43-1,AV$15-1,1,1))))</f>
        <v>0</v>
      </c>
      <c r="AW43" s="7">
        <f ca="1">IF(AW$13="",0,CHOOSE(Detalhamento.OpçãoServiços,OFFSET(Import.PLQ,$A43-1,AW$15-1,1,1),IF($E43&lt;&gt;1,IF(ISNUMBER(INDEX(Import.PLE,Detalhamento!$E43,Detalhamento!AW$15)),IF(INDEX(Import.PLE,Detalhamento!$E43,Detalhamento!AW$15)&lt;=mediçao,OFFSET(Import.PLQ,$A43-1,AW$15-1,1,1),0),0),[1]PLE!$AA$28*OFFSET(Import.PLQ,$A43-1,AW$15-1,1,1)),IF($E43&lt;&gt;1,IF(ISNUMBER(INDEX(Import.PLE,Detalhamento!$E43,Detalhamento!AW$15)),IF(INDEX(Import.PLE,Detalhamento!$E43,Detalhamento!AW$15)&lt;=mediçao,0,OFFSET(Import.PLQ,$A43-1,AW$15-1,1,1)),OFFSET(Import.PLQ,$A43-1,AW$15-1,1,1)),(1-[1]PLE!$AA$28)*OFFSET(Import.PLQ,$A43-1,AW$15-1,1,1))))</f>
        <v>0</v>
      </c>
      <c r="AX43" s="7">
        <f ca="1">IF(AX$13="",0,CHOOSE(Detalhamento.OpçãoServiços,OFFSET(Import.PLQ,$A43-1,AX$15-1,1,1),IF($E43&lt;&gt;1,IF(ISNUMBER(INDEX(Import.PLE,Detalhamento!$E43,Detalhamento!AX$15)),IF(INDEX(Import.PLE,Detalhamento!$E43,Detalhamento!AX$15)&lt;=mediçao,OFFSET(Import.PLQ,$A43-1,AX$15-1,1,1),0),0),[1]PLE!$AA$28*OFFSET(Import.PLQ,$A43-1,AX$15-1,1,1)),IF($E43&lt;&gt;1,IF(ISNUMBER(INDEX(Import.PLE,Detalhamento!$E43,Detalhamento!AX$15)),IF(INDEX(Import.PLE,Detalhamento!$E43,Detalhamento!AX$15)&lt;=mediçao,0,OFFSET(Import.PLQ,$A43-1,AX$15-1,1,1)),OFFSET(Import.PLQ,$A43-1,AX$15-1,1,1)),(1-[1]PLE!$AA$28)*OFFSET(Import.PLQ,$A43-1,AX$15-1,1,1))))</f>
        <v>0</v>
      </c>
      <c r="AY43" s="7">
        <f ca="1">IF(AY$13="",0,CHOOSE(Detalhamento.OpçãoServiços,OFFSET(Import.PLQ,$A43-1,AY$15-1,1,1),IF($E43&lt;&gt;1,IF(ISNUMBER(INDEX(Import.PLE,Detalhamento!$E43,Detalhamento!AY$15)),IF(INDEX(Import.PLE,Detalhamento!$E43,Detalhamento!AY$15)&lt;=mediçao,OFFSET(Import.PLQ,$A43-1,AY$15-1,1,1),0),0),[1]PLE!$AA$28*OFFSET(Import.PLQ,$A43-1,AY$15-1,1,1)),IF($E43&lt;&gt;1,IF(ISNUMBER(INDEX(Import.PLE,Detalhamento!$E43,Detalhamento!AY$15)),IF(INDEX(Import.PLE,Detalhamento!$E43,Detalhamento!AY$15)&lt;=mediçao,0,OFFSET(Import.PLQ,$A43-1,AY$15-1,1,1)),OFFSET(Import.PLQ,$A43-1,AY$15-1,1,1)),(1-[1]PLE!$AA$28)*OFFSET(Import.PLQ,$A43-1,AY$15-1,1,1))))</f>
        <v>0</v>
      </c>
      <c r="AZ43" s="7">
        <f ca="1">IF(AZ$13="",0,CHOOSE(Detalhamento.OpçãoServiços,OFFSET(Import.PLQ,$A43-1,AZ$15-1,1,1),IF($E43&lt;&gt;1,IF(ISNUMBER(INDEX(Import.PLE,Detalhamento!$E43,Detalhamento!AZ$15)),IF(INDEX(Import.PLE,Detalhamento!$E43,Detalhamento!AZ$15)&lt;=mediçao,OFFSET(Import.PLQ,$A43-1,AZ$15-1,1,1),0),0),[1]PLE!$AA$28*OFFSET(Import.PLQ,$A43-1,AZ$15-1,1,1)),IF($E43&lt;&gt;1,IF(ISNUMBER(INDEX(Import.PLE,Detalhamento!$E43,Detalhamento!AZ$15)),IF(INDEX(Import.PLE,Detalhamento!$E43,Detalhamento!AZ$15)&lt;=mediçao,0,OFFSET(Import.PLQ,$A43-1,AZ$15-1,1,1)),OFFSET(Import.PLQ,$A43-1,AZ$15-1,1,1)),(1-[1]PLE!$AA$28)*OFFSET(Import.PLQ,$A43-1,AZ$15-1,1,1))))</f>
        <v>0</v>
      </c>
      <c r="BA43" s="7">
        <f ca="1">IF(BA$13="",0,CHOOSE(Detalhamento.OpçãoServiços,OFFSET(Import.PLQ,$A43-1,BA$15-1,1,1),IF($E43&lt;&gt;1,IF(ISNUMBER(INDEX(Import.PLE,Detalhamento!$E43,Detalhamento!BA$15)),IF(INDEX(Import.PLE,Detalhamento!$E43,Detalhamento!BA$15)&lt;=mediçao,OFFSET(Import.PLQ,$A43-1,BA$15-1,1,1),0),0),[1]PLE!$AA$28*OFFSET(Import.PLQ,$A43-1,BA$15-1,1,1)),IF($E43&lt;&gt;1,IF(ISNUMBER(INDEX(Import.PLE,Detalhamento!$E43,Detalhamento!BA$15)),IF(INDEX(Import.PLE,Detalhamento!$E43,Detalhamento!BA$15)&lt;=mediçao,0,OFFSET(Import.PLQ,$A43-1,BA$15-1,1,1)),OFFSET(Import.PLQ,$A43-1,BA$15-1,1,1)),(1-[1]PLE!$AA$28)*OFFSET(Import.PLQ,$A43-1,BA$15-1,1,1))))</f>
        <v>0</v>
      </c>
      <c r="BB43" s="7">
        <f ca="1">IF(BB$13="",0,CHOOSE(Detalhamento.OpçãoServiços,OFFSET(Import.PLQ,$A43-1,BB$15-1,1,1),IF($E43&lt;&gt;1,IF(ISNUMBER(INDEX(Import.PLE,Detalhamento!$E43,Detalhamento!BB$15)),IF(INDEX(Import.PLE,Detalhamento!$E43,Detalhamento!BB$15)&lt;=mediçao,OFFSET(Import.PLQ,$A43-1,BB$15-1,1,1),0),0),[1]PLE!$AA$28*OFFSET(Import.PLQ,$A43-1,BB$15-1,1,1)),IF($E43&lt;&gt;1,IF(ISNUMBER(INDEX(Import.PLE,Detalhamento!$E43,Detalhamento!BB$15)),IF(INDEX(Import.PLE,Detalhamento!$E43,Detalhamento!BB$15)&lt;=mediçao,0,OFFSET(Import.PLQ,$A43-1,BB$15-1,1,1)),OFFSET(Import.PLQ,$A43-1,BB$15-1,1,1)),(1-[1]PLE!$AA$28)*OFFSET(Import.PLQ,$A43-1,BB$15-1,1,1))))</f>
        <v>0</v>
      </c>
      <c r="BC43" s="7">
        <f ca="1">IF(BC$13="",0,CHOOSE(Detalhamento.OpçãoServiços,OFFSET(Import.PLQ,$A43-1,BC$15-1,1,1),IF($E43&lt;&gt;1,IF(ISNUMBER(INDEX(Import.PLE,Detalhamento!$E43,Detalhamento!BC$15)),IF(INDEX(Import.PLE,Detalhamento!$E43,Detalhamento!BC$15)&lt;=mediçao,OFFSET(Import.PLQ,$A43-1,BC$15-1,1,1),0),0),[1]PLE!$AA$28*OFFSET(Import.PLQ,$A43-1,BC$15-1,1,1)),IF($E43&lt;&gt;1,IF(ISNUMBER(INDEX(Import.PLE,Detalhamento!$E43,Detalhamento!BC$15)),IF(INDEX(Import.PLE,Detalhamento!$E43,Detalhamento!BC$15)&lt;=mediçao,0,OFFSET(Import.PLQ,$A43-1,BC$15-1,1,1)),OFFSET(Import.PLQ,$A43-1,BC$15-1,1,1)),(1-[1]PLE!$AA$28)*OFFSET(Import.PLQ,$A43-1,BC$15-1,1,1))))</f>
        <v>0</v>
      </c>
      <c r="BD43" s="7">
        <f ca="1">IF(BD$13="",0,CHOOSE(Detalhamento.OpçãoServiços,OFFSET(Import.PLQ,$A43-1,BD$15-1,1,1),IF($E43&lt;&gt;1,IF(ISNUMBER(INDEX(Import.PLE,Detalhamento!$E43,Detalhamento!BD$15)),IF(INDEX(Import.PLE,Detalhamento!$E43,Detalhamento!BD$15)&lt;=mediçao,OFFSET(Import.PLQ,$A43-1,BD$15-1,1,1),0),0),[1]PLE!$AA$28*OFFSET(Import.PLQ,$A43-1,BD$15-1,1,1)),IF($E43&lt;&gt;1,IF(ISNUMBER(INDEX(Import.PLE,Detalhamento!$E43,Detalhamento!BD$15)),IF(INDEX(Import.PLE,Detalhamento!$E43,Detalhamento!BD$15)&lt;=mediçao,0,OFFSET(Import.PLQ,$A43-1,BD$15-1,1,1)),OFFSET(Import.PLQ,$A43-1,BD$15-1,1,1)),(1-[1]PLE!$AA$28)*OFFSET(Import.PLQ,$A43-1,BD$15-1,1,1))))</f>
        <v>0</v>
      </c>
      <c r="BE43" s="7">
        <f ca="1">IF(BE$13="",0,CHOOSE(Detalhamento.OpçãoServiços,OFFSET(Import.PLQ,$A43-1,BE$15-1,1,1),IF($E43&lt;&gt;1,IF(ISNUMBER(INDEX(Import.PLE,Detalhamento!$E43,Detalhamento!BE$15)),IF(INDEX(Import.PLE,Detalhamento!$E43,Detalhamento!BE$15)&lt;=mediçao,OFFSET(Import.PLQ,$A43-1,BE$15-1,1,1),0),0),[1]PLE!$AA$28*OFFSET(Import.PLQ,$A43-1,BE$15-1,1,1)),IF($E43&lt;&gt;1,IF(ISNUMBER(INDEX(Import.PLE,Detalhamento!$E43,Detalhamento!BE$15)),IF(INDEX(Import.PLE,Detalhamento!$E43,Detalhamento!BE$15)&lt;=mediçao,0,OFFSET(Import.PLQ,$A43-1,BE$15-1,1,1)),OFFSET(Import.PLQ,$A43-1,BE$15-1,1,1)),(1-[1]PLE!$AA$28)*OFFSET(Import.PLQ,$A43-1,BE$15-1,1,1))))</f>
        <v>0</v>
      </c>
      <c r="BF43" s="7">
        <f ca="1">IF(BF$13="",0,CHOOSE(Detalhamento.OpçãoServiços,OFFSET(Import.PLQ,$A43-1,BF$15-1,1,1),IF($E43&lt;&gt;1,IF(ISNUMBER(INDEX(Import.PLE,Detalhamento!$E43,Detalhamento!BF$15)),IF(INDEX(Import.PLE,Detalhamento!$E43,Detalhamento!BF$15)&lt;=mediçao,OFFSET(Import.PLQ,$A43-1,BF$15-1,1,1),0),0),[1]PLE!$AA$28*OFFSET(Import.PLQ,$A43-1,BF$15-1,1,1)),IF($E43&lt;&gt;1,IF(ISNUMBER(INDEX(Import.PLE,Detalhamento!$E43,Detalhamento!BF$15)),IF(INDEX(Import.PLE,Detalhamento!$E43,Detalhamento!BF$15)&lt;=mediçao,0,OFFSET(Import.PLQ,$A43-1,BF$15-1,1,1)),OFFSET(Import.PLQ,$A43-1,BF$15-1,1,1)),(1-[1]PLE!$AA$28)*OFFSET(Import.PLQ,$A43-1,BF$15-1,1,1))))</f>
        <v>0</v>
      </c>
      <c r="BG43" s="7">
        <f ca="1">IF(BG$13="",0,CHOOSE(Detalhamento.OpçãoServiços,OFFSET(Import.PLQ,$A43-1,BG$15-1,1,1),IF($E43&lt;&gt;1,IF(ISNUMBER(INDEX(Import.PLE,Detalhamento!$E43,Detalhamento!BG$15)),IF(INDEX(Import.PLE,Detalhamento!$E43,Detalhamento!BG$15)&lt;=mediçao,OFFSET(Import.PLQ,$A43-1,BG$15-1,1,1),0),0),[1]PLE!$AA$28*OFFSET(Import.PLQ,$A43-1,BG$15-1,1,1)),IF($E43&lt;&gt;1,IF(ISNUMBER(INDEX(Import.PLE,Detalhamento!$E43,Detalhamento!BG$15)),IF(INDEX(Import.PLE,Detalhamento!$E43,Detalhamento!BG$15)&lt;=mediçao,0,OFFSET(Import.PLQ,$A43-1,BG$15-1,1,1)),OFFSET(Import.PLQ,$A43-1,BG$15-1,1,1)),(1-[1]PLE!$AA$28)*OFFSET(Import.PLQ,$A43-1,BG$15-1,1,1))))</f>
        <v>0</v>
      </c>
      <c r="BH43" s="7">
        <f ca="1">IF(BH$13="",0,CHOOSE(Detalhamento.OpçãoServiços,OFFSET(Import.PLQ,$A43-1,BH$15-1,1,1),IF($E43&lt;&gt;1,IF(ISNUMBER(INDEX(Import.PLE,Detalhamento!$E43,Detalhamento!BH$15)),IF(INDEX(Import.PLE,Detalhamento!$E43,Detalhamento!BH$15)&lt;=mediçao,OFFSET(Import.PLQ,$A43-1,BH$15-1,1,1),0),0),[1]PLE!$AA$28*OFFSET(Import.PLQ,$A43-1,BH$15-1,1,1)),IF($E43&lt;&gt;1,IF(ISNUMBER(INDEX(Import.PLE,Detalhamento!$E43,Detalhamento!BH$15)),IF(INDEX(Import.PLE,Detalhamento!$E43,Detalhamento!BH$15)&lt;=mediçao,0,OFFSET(Import.PLQ,$A43-1,BH$15-1,1,1)),OFFSET(Import.PLQ,$A43-1,BH$15-1,1,1)),(1-[1]PLE!$AA$28)*OFFSET(Import.PLQ,$A43-1,BH$15-1,1,1))))</f>
        <v>0</v>
      </c>
      <c r="BI43" s="7">
        <f ca="1">IF(BI$13="",0,CHOOSE(Detalhamento.OpçãoServiços,OFFSET(Import.PLQ,$A43-1,BI$15-1,1,1),IF($E43&lt;&gt;1,IF(ISNUMBER(INDEX(Import.PLE,Detalhamento!$E43,Detalhamento!BI$15)),IF(INDEX(Import.PLE,Detalhamento!$E43,Detalhamento!BI$15)&lt;=mediçao,OFFSET(Import.PLQ,$A43-1,BI$15-1,1,1),0),0),[1]PLE!$AA$28*OFFSET(Import.PLQ,$A43-1,BI$15-1,1,1)),IF($E43&lt;&gt;1,IF(ISNUMBER(INDEX(Import.PLE,Detalhamento!$E43,Detalhamento!BI$15)),IF(INDEX(Import.PLE,Detalhamento!$E43,Detalhamento!BI$15)&lt;=mediçao,0,OFFSET(Import.PLQ,$A43-1,BI$15-1,1,1)),OFFSET(Import.PLQ,$A43-1,BI$15-1,1,1)),(1-[1]PLE!$AA$28)*OFFSET(Import.PLQ,$A43-1,BI$15-1,1,1))))</f>
        <v>0</v>
      </c>
    </row>
    <row r="44" spans="1:61" x14ac:dyDescent="0.2">
      <c r="A44" s="1">
        <v>22</v>
      </c>
      <c r="B44" s="2" t="str">
        <f ca="1">OFFSET(LIorçamento,$A44-1,B$16,1,1)</f>
        <v>Serviço</v>
      </c>
      <c r="E44" s="3">
        <f ca="1">OFFSET(LIorçamento,$A44-1,E$16,1,1)</f>
        <v>4</v>
      </c>
      <c r="F44" s="4">
        <f ca="1">CHOOSE($B$8,IF(OR(Nível="Serviço",Nível="Evento"),E44*10^4+IF(Nível&lt;&gt;"Evento",A44,0),0),IF(Nível&lt;&gt;"Evento",A44,0))</f>
        <v>40022</v>
      </c>
      <c r="G44" s="4" t="str">
        <f ca="1">OFFSET(LIorçamento,$A44-1,G$16,1,1)</f>
        <v>3.13</v>
      </c>
      <c r="H44" s="5" t="str">
        <f ca="1">OFFSET(LIorçamento,$A44-1,H$16,1,1)</f>
        <v>REATERRO MANUAL APILOADO COM SOQUETE. AF_10/2017</v>
      </c>
      <c r="I44" s="6" t="str">
        <f ca="1">IF(OR(Nível="Serviço",Nível="evento"),OFFSET(LIorçamento,$A44-1,I$16,1,1),"")</f>
        <v>M³</v>
      </c>
      <c r="J44" s="7">
        <f ca="1">IF(OR(Nível="Serviço",Nível="evento"),SUM(L44:BI44),"")</f>
        <v>33.739999999999995</v>
      </c>
      <c r="K44" s="8"/>
      <c r="L44" s="7">
        <f ca="1">IF(L$13="",0,CHOOSE(Detalhamento.OpçãoServiços,OFFSET(Import.PLQ,$A44-1,L$15-1,1,1),IF($E44&lt;&gt;1,IF(ISNUMBER(INDEX(Import.PLE,Detalhamento!$E44,Detalhamento!L$15)),IF(INDEX(Import.PLE,Detalhamento!$E44,Detalhamento!L$15)&lt;=mediçao,OFFSET(Import.PLQ,$A44-1,L$15-1,1,1),0),0),[1]PLE!$AA$28*OFFSET(Import.PLQ,$A44-1,L$15-1,1,1)),IF($E44&lt;&gt;1,IF(ISNUMBER(INDEX(Import.PLE,Detalhamento!$E44,Detalhamento!L$15)),IF(INDEX(Import.PLE,Detalhamento!$E44,Detalhamento!L$15)&lt;=mediçao,0,OFFSET(Import.PLQ,$A44-1,L$15-1,1,1)),OFFSET(Import.PLQ,$A44-1,L$15-1,1,1)),(1-[1]PLE!$AA$28)*OFFSET(Import.PLQ,$A44-1,L$15-1,1,1))))</f>
        <v>0</v>
      </c>
      <c r="M44" s="7">
        <f ca="1">IF(M$13="",0,CHOOSE(Detalhamento.OpçãoServiços,OFFSET(Import.PLQ,$A44-1,M$15-1,1,1),IF($E44&lt;&gt;1,IF(ISNUMBER(INDEX(Import.PLE,Detalhamento!$E44,Detalhamento!M$15)),IF(INDEX(Import.PLE,Detalhamento!$E44,Detalhamento!M$15)&lt;=mediçao,OFFSET(Import.PLQ,$A44-1,M$15-1,1,1),0),0),[1]PLE!$AA$28*OFFSET(Import.PLQ,$A44-1,M$15-1,1,1)),IF($E44&lt;&gt;1,IF(ISNUMBER(INDEX(Import.PLE,Detalhamento!$E44,Detalhamento!M$15)),IF(INDEX(Import.PLE,Detalhamento!$E44,Detalhamento!M$15)&lt;=mediçao,0,OFFSET(Import.PLQ,$A44-1,M$15-1,1,1)),OFFSET(Import.PLQ,$A44-1,M$15-1,1,1)),(1-[1]PLE!$AA$28)*OFFSET(Import.PLQ,$A44-1,M$15-1,1,1))))</f>
        <v>7.35</v>
      </c>
      <c r="N44" s="7">
        <f ca="1">IF(N$13="",0,CHOOSE(Detalhamento.OpçãoServiços,OFFSET(Import.PLQ,$A44-1,N$15-1,1,1),IF($E44&lt;&gt;1,IF(ISNUMBER(INDEX(Import.PLE,Detalhamento!$E44,Detalhamento!N$15)),IF(INDEX(Import.PLE,Detalhamento!$E44,Detalhamento!N$15)&lt;=mediçao,OFFSET(Import.PLQ,$A44-1,N$15-1,1,1),0),0),[1]PLE!$AA$28*OFFSET(Import.PLQ,$A44-1,N$15-1,1,1)),IF($E44&lt;&gt;1,IF(ISNUMBER(INDEX(Import.PLE,Detalhamento!$E44,Detalhamento!N$15)),IF(INDEX(Import.PLE,Detalhamento!$E44,Detalhamento!N$15)&lt;=mediçao,0,OFFSET(Import.PLQ,$A44-1,N$15-1,1,1)),OFFSET(Import.PLQ,$A44-1,N$15-1,1,1)),(1-[1]PLE!$AA$28)*OFFSET(Import.PLQ,$A44-1,N$15-1,1,1))))</f>
        <v>6.85</v>
      </c>
      <c r="O44" s="7">
        <f ca="1">IF(O$13="",0,CHOOSE(Detalhamento.OpçãoServiços,OFFSET(Import.PLQ,$A44-1,O$15-1,1,1),IF($E44&lt;&gt;1,IF(ISNUMBER(INDEX(Import.PLE,Detalhamento!$E44,Detalhamento!O$15)),IF(INDEX(Import.PLE,Detalhamento!$E44,Detalhamento!O$15)&lt;=mediçao,OFFSET(Import.PLQ,$A44-1,O$15-1,1,1),0),0),[1]PLE!$AA$28*OFFSET(Import.PLQ,$A44-1,O$15-1,1,1)),IF($E44&lt;&gt;1,IF(ISNUMBER(INDEX(Import.PLE,Detalhamento!$E44,Detalhamento!O$15)),IF(INDEX(Import.PLE,Detalhamento!$E44,Detalhamento!O$15)&lt;=mediçao,0,OFFSET(Import.PLQ,$A44-1,O$15-1,1,1)),OFFSET(Import.PLQ,$A44-1,O$15-1,1,1)),(1-[1]PLE!$AA$28)*OFFSET(Import.PLQ,$A44-1,O$15-1,1,1))))</f>
        <v>7.35</v>
      </c>
      <c r="P44" s="7">
        <f ca="1">IF(P$13="",0,CHOOSE(Detalhamento.OpçãoServiços,OFFSET(Import.PLQ,$A44-1,P$15-1,1,1),IF($E44&lt;&gt;1,IF(ISNUMBER(INDEX(Import.PLE,Detalhamento!$E44,Detalhamento!P$15)),IF(INDEX(Import.PLE,Detalhamento!$E44,Detalhamento!P$15)&lt;=mediçao,OFFSET(Import.PLQ,$A44-1,P$15-1,1,1),0),0),[1]PLE!$AA$28*OFFSET(Import.PLQ,$A44-1,P$15-1,1,1)),IF($E44&lt;&gt;1,IF(ISNUMBER(INDEX(Import.PLE,Detalhamento!$E44,Detalhamento!P$15)),IF(INDEX(Import.PLE,Detalhamento!$E44,Detalhamento!P$15)&lt;=mediçao,0,OFFSET(Import.PLQ,$A44-1,P$15-1,1,1)),OFFSET(Import.PLQ,$A44-1,P$15-1,1,1)),(1-[1]PLE!$AA$28)*OFFSET(Import.PLQ,$A44-1,P$15-1,1,1))))</f>
        <v>6.8</v>
      </c>
      <c r="Q44" s="7">
        <f ca="1">IF(Q$13="",0,CHOOSE(Detalhamento.OpçãoServiços,OFFSET(Import.PLQ,$A44-1,Q$15-1,1,1),IF($E44&lt;&gt;1,IF(ISNUMBER(INDEX(Import.PLE,Detalhamento!$E44,Detalhamento!Q$15)),IF(INDEX(Import.PLE,Detalhamento!$E44,Detalhamento!Q$15)&lt;=mediçao,OFFSET(Import.PLQ,$A44-1,Q$15-1,1,1),0),0),[1]PLE!$AA$28*OFFSET(Import.PLQ,$A44-1,Q$15-1,1,1)),IF($E44&lt;&gt;1,IF(ISNUMBER(INDEX(Import.PLE,Detalhamento!$E44,Detalhamento!Q$15)),IF(INDEX(Import.PLE,Detalhamento!$E44,Detalhamento!Q$15)&lt;=mediçao,0,OFFSET(Import.PLQ,$A44-1,Q$15-1,1,1)),OFFSET(Import.PLQ,$A44-1,Q$15-1,1,1)),(1-[1]PLE!$AA$28)*OFFSET(Import.PLQ,$A44-1,Q$15-1,1,1))))</f>
        <v>5.39</v>
      </c>
      <c r="R44" s="7">
        <f ca="1">IF(R$13="",0,CHOOSE(Detalhamento.OpçãoServiços,OFFSET(Import.PLQ,$A44-1,R$15-1,1,1),IF($E44&lt;&gt;1,IF(ISNUMBER(INDEX(Import.PLE,Detalhamento!$E44,Detalhamento!R$15)),IF(INDEX(Import.PLE,Detalhamento!$E44,Detalhamento!R$15)&lt;=mediçao,OFFSET(Import.PLQ,$A44-1,R$15-1,1,1),0),0),[1]PLE!$AA$28*OFFSET(Import.PLQ,$A44-1,R$15-1,1,1)),IF($E44&lt;&gt;1,IF(ISNUMBER(INDEX(Import.PLE,Detalhamento!$E44,Detalhamento!R$15)),IF(INDEX(Import.PLE,Detalhamento!$E44,Detalhamento!R$15)&lt;=mediçao,0,OFFSET(Import.PLQ,$A44-1,R$15-1,1,1)),OFFSET(Import.PLQ,$A44-1,R$15-1,1,1)),(1-[1]PLE!$AA$28)*OFFSET(Import.PLQ,$A44-1,R$15-1,1,1))))</f>
        <v>0</v>
      </c>
      <c r="S44" s="7">
        <f ca="1">IF(S$13="",0,CHOOSE(Detalhamento.OpçãoServiços,OFFSET(Import.PLQ,$A44-1,S$15-1,1,1),IF($E44&lt;&gt;1,IF(ISNUMBER(INDEX(Import.PLE,Detalhamento!$E44,Detalhamento!S$15)),IF(INDEX(Import.PLE,Detalhamento!$E44,Detalhamento!S$15)&lt;=mediçao,OFFSET(Import.PLQ,$A44-1,S$15-1,1,1),0),0),[1]PLE!$AA$28*OFFSET(Import.PLQ,$A44-1,S$15-1,1,1)),IF($E44&lt;&gt;1,IF(ISNUMBER(INDEX(Import.PLE,Detalhamento!$E44,Detalhamento!S$15)),IF(INDEX(Import.PLE,Detalhamento!$E44,Detalhamento!S$15)&lt;=mediçao,0,OFFSET(Import.PLQ,$A44-1,S$15-1,1,1)),OFFSET(Import.PLQ,$A44-1,S$15-1,1,1)),(1-[1]PLE!$AA$28)*OFFSET(Import.PLQ,$A44-1,S$15-1,1,1))))</f>
        <v>0</v>
      </c>
      <c r="T44" s="7">
        <f ca="1">IF(T$13="",0,CHOOSE(Detalhamento.OpçãoServiços,OFFSET(Import.PLQ,$A44-1,T$15-1,1,1),IF($E44&lt;&gt;1,IF(ISNUMBER(INDEX(Import.PLE,Detalhamento!$E44,Detalhamento!T$15)),IF(INDEX(Import.PLE,Detalhamento!$E44,Detalhamento!T$15)&lt;=mediçao,OFFSET(Import.PLQ,$A44-1,T$15-1,1,1),0),0),[1]PLE!$AA$28*OFFSET(Import.PLQ,$A44-1,T$15-1,1,1)),IF($E44&lt;&gt;1,IF(ISNUMBER(INDEX(Import.PLE,Detalhamento!$E44,Detalhamento!T$15)),IF(INDEX(Import.PLE,Detalhamento!$E44,Detalhamento!T$15)&lt;=mediçao,0,OFFSET(Import.PLQ,$A44-1,T$15-1,1,1)),OFFSET(Import.PLQ,$A44-1,T$15-1,1,1)),(1-[1]PLE!$AA$28)*OFFSET(Import.PLQ,$A44-1,T$15-1,1,1))))</f>
        <v>0</v>
      </c>
      <c r="U44" s="7">
        <f ca="1">IF(U$13="",0,CHOOSE(Detalhamento.OpçãoServiços,OFFSET(Import.PLQ,$A44-1,U$15-1,1,1),IF($E44&lt;&gt;1,IF(ISNUMBER(INDEX(Import.PLE,Detalhamento!$E44,Detalhamento!U$15)),IF(INDEX(Import.PLE,Detalhamento!$E44,Detalhamento!U$15)&lt;=mediçao,OFFSET(Import.PLQ,$A44-1,U$15-1,1,1),0),0),[1]PLE!$AA$28*OFFSET(Import.PLQ,$A44-1,U$15-1,1,1)),IF($E44&lt;&gt;1,IF(ISNUMBER(INDEX(Import.PLE,Detalhamento!$E44,Detalhamento!U$15)),IF(INDEX(Import.PLE,Detalhamento!$E44,Detalhamento!U$15)&lt;=mediçao,0,OFFSET(Import.PLQ,$A44-1,U$15-1,1,1)),OFFSET(Import.PLQ,$A44-1,U$15-1,1,1)),(1-[1]PLE!$AA$28)*OFFSET(Import.PLQ,$A44-1,U$15-1,1,1))))</f>
        <v>0</v>
      </c>
      <c r="V44" s="7">
        <f ca="1">IF(V$13="",0,CHOOSE(Detalhamento.OpçãoServiços,OFFSET(Import.PLQ,$A44-1,V$15-1,1,1),IF($E44&lt;&gt;1,IF(ISNUMBER(INDEX(Import.PLE,Detalhamento!$E44,Detalhamento!V$15)),IF(INDEX(Import.PLE,Detalhamento!$E44,Detalhamento!V$15)&lt;=mediçao,OFFSET(Import.PLQ,$A44-1,V$15-1,1,1),0),0),[1]PLE!$AA$28*OFFSET(Import.PLQ,$A44-1,V$15-1,1,1)),IF($E44&lt;&gt;1,IF(ISNUMBER(INDEX(Import.PLE,Detalhamento!$E44,Detalhamento!V$15)),IF(INDEX(Import.PLE,Detalhamento!$E44,Detalhamento!V$15)&lt;=mediçao,0,OFFSET(Import.PLQ,$A44-1,V$15-1,1,1)),OFFSET(Import.PLQ,$A44-1,V$15-1,1,1)),(1-[1]PLE!$AA$28)*OFFSET(Import.PLQ,$A44-1,V$15-1,1,1))))</f>
        <v>0</v>
      </c>
      <c r="W44" s="7">
        <f ca="1">IF(W$13="",0,CHOOSE(Detalhamento.OpçãoServiços,OFFSET(Import.PLQ,$A44-1,W$15-1,1,1),IF($E44&lt;&gt;1,IF(ISNUMBER(INDEX(Import.PLE,Detalhamento!$E44,Detalhamento!W$15)),IF(INDEX(Import.PLE,Detalhamento!$E44,Detalhamento!W$15)&lt;=mediçao,OFFSET(Import.PLQ,$A44-1,W$15-1,1,1),0),0),[1]PLE!$AA$28*OFFSET(Import.PLQ,$A44-1,W$15-1,1,1)),IF($E44&lt;&gt;1,IF(ISNUMBER(INDEX(Import.PLE,Detalhamento!$E44,Detalhamento!W$15)),IF(INDEX(Import.PLE,Detalhamento!$E44,Detalhamento!W$15)&lt;=mediçao,0,OFFSET(Import.PLQ,$A44-1,W$15-1,1,1)),OFFSET(Import.PLQ,$A44-1,W$15-1,1,1)),(1-[1]PLE!$AA$28)*OFFSET(Import.PLQ,$A44-1,W$15-1,1,1))))</f>
        <v>0</v>
      </c>
      <c r="X44" s="7">
        <f ca="1">IF(X$13="",0,CHOOSE(Detalhamento.OpçãoServiços,OFFSET(Import.PLQ,$A44-1,X$15-1,1,1),IF($E44&lt;&gt;1,IF(ISNUMBER(INDEX(Import.PLE,Detalhamento!$E44,Detalhamento!X$15)),IF(INDEX(Import.PLE,Detalhamento!$E44,Detalhamento!X$15)&lt;=mediçao,OFFSET(Import.PLQ,$A44-1,X$15-1,1,1),0),0),[1]PLE!$AA$28*OFFSET(Import.PLQ,$A44-1,X$15-1,1,1)),IF($E44&lt;&gt;1,IF(ISNUMBER(INDEX(Import.PLE,Detalhamento!$E44,Detalhamento!X$15)),IF(INDEX(Import.PLE,Detalhamento!$E44,Detalhamento!X$15)&lt;=mediçao,0,OFFSET(Import.PLQ,$A44-1,X$15-1,1,1)),OFFSET(Import.PLQ,$A44-1,X$15-1,1,1)),(1-[1]PLE!$AA$28)*OFFSET(Import.PLQ,$A44-1,X$15-1,1,1))))</f>
        <v>0</v>
      </c>
      <c r="Y44" s="7">
        <f ca="1">IF(Y$13="",0,CHOOSE(Detalhamento.OpçãoServiços,OFFSET(Import.PLQ,$A44-1,Y$15-1,1,1),IF($E44&lt;&gt;1,IF(ISNUMBER(INDEX(Import.PLE,Detalhamento!$E44,Detalhamento!Y$15)),IF(INDEX(Import.PLE,Detalhamento!$E44,Detalhamento!Y$15)&lt;=mediçao,OFFSET(Import.PLQ,$A44-1,Y$15-1,1,1),0),0),[1]PLE!$AA$28*OFFSET(Import.PLQ,$A44-1,Y$15-1,1,1)),IF($E44&lt;&gt;1,IF(ISNUMBER(INDEX(Import.PLE,Detalhamento!$E44,Detalhamento!Y$15)),IF(INDEX(Import.PLE,Detalhamento!$E44,Detalhamento!Y$15)&lt;=mediçao,0,OFFSET(Import.PLQ,$A44-1,Y$15-1,1,1)),OFFSET(Import.PLQ,$A44-1,Y$15-1,1,1)),(1-[1]PLE!$AA$28)*OFFSET(Import.PLQ,$A44-1,Y$15-1,1,1))))</f>
        <v>0</v>
      </c>
      <c r="Z44" s="7">
        <f ca="1">IF(Z$13="",0,CHOOSE(Detalhamento.OpçãoServiços,OFFSET(Import.PLQ,$A44-1,Z$15-1,1,1),IF($E44&lt;&gt;1,IF(ISNUMBER(INDEX(Import.PLE,Detalhamento!$E44,Detalhamento!Z$15)),IF(INDEX(Import.PLE,Detalhamento!$E44,Detalhamento!Z$15)&lt;=mediçao,OFFSET(Import.PLQ,$A44-1,Z$15-1,1,1),0),0),[1]PLE!$AA$28*OFFSET(Import.PLQ,$A44-1,Z$15-1,1,1)),IF($E44&lt;&gt;1,IF(ISNUMBER(INDEX(Import.PLE,Detalhamento!$E44,Detalhamento!Z$15)),IF(INDEX(Import.PLE,Detalhamento!$E44,Detalhamento!Z$15)&lt;=mediçao,0,OFFSET(Import.PLQ,$A44-1,Z$15-1,1,1)),OFFSET(Import.PLQ,$A44-1,Z$15-1,1,1)),(1-[1]PLE!$AA$28)*OFFSET(Import.PLQ,$A44-1,Z$15-1,1,1))))</f>
        <v>0</v>
      </c>
      <c r="AA44" s="7">
        <f ca="1">IF(AA$13="",0,CHOOSE(Detalhamento.OpçãoServiços,OFFSET(Import.PLQ,$A44-1,AA$15-1,1,1),IF($E44&lt;&gt;1,IF(ISNUMBER(INDEX(Import.PLE,Detalhamento!$E44,Detalhamento!AA$15)),IF(INDEX(Import.PLE,Detalhamento!$E44,Detalhamento!AA$15)&lt;=mediçao,OFFSET(Import.PLQ,$A44-1,AA$15-1,1,1),0),0),[1]PLE!$AA$28*OFFSET(Import.PLQ,$A44-1,AA$15-1,1,1)),IF($E44&lt;&gt;1,IF(ISNUMBER(INDEX(Import.PLE,Detalhamento!$E44,Detalhamento!AA$15)),IF(INDEX(Import.PLE,Detalhamento!$E44,Detalhamento!AA$15)&lt;=mediçao,0,OFFSET(Import.PLQ,$A44-1,AA$15-1,1,1)),OFFSET(Import.PLQ,$A44-1,AA$15-1,1,1)),(1-[1]PLE!$AA$28)*OFFSET(Import.PLQ,$A44-1,AA$15-1,1,1))))</f>
        <v>0</v>
      </c>
      <c r="AB44" s="7">
        <f ca="1">IF(AB$13="",0,CHOOSE(Detalhamento.OpçãoServiços,OFFSET(Import.PLQ,$A44-1,AB$15-1,1,1),IF($E44&lt;&gt;1,IF(ISNUMBER(INDEX(Import.PLE,Detalhamento!$E44,Detalhamento!AB$15)),IF(INDEX(Import.PLE,Detalhamento!$E44,Detalhamento!AB$15)&lt;=mediçao,OFFSET(Import.PLQ,$A44-1,AB$15-1,1,1),0),0),[1]PLE!$AA$28*OFFSET(Import.PLQ,$A44-1,AB$15-1,1,1)),IF($E44&lt;&gt;1,IF(ISNUMBER(INDEX(Import.PLE,Detalhamento!$E44,Detalhamento!AB$15)),IF(INDEX(Import.PLE,Detalhamento!$E44,Detalhamento!AB$15)&lt;=mediçao,0,OFFSET(Import.PLQ,$A44-1,AB$15-1,1,1)),OFFSET(Import.PLQ,$A44-1,AB$15-1,1,1)),(1-[1]PLE!$AA$28)*OFFSET(Import.PLQ,$A44-1,AB$15-1,1,1))))</f>
        <v>0</v>
      </c>
      <c r="AC44" s="7">
        <f ca="1">IF(AC$13="",0,CHOOSE(Detalhamento.OpçãoServiços,OFFSET(Import.PLQ,$A44-1,AC$15-1,1,1),IF($E44&lt;&gt;1,IF(ISNUMBER(INDEX(Import.PLE,Detalhamento!$E44,Detalhamento!AC$15)),IF(INDEX(Import.PLE,Detalhamento!$E44,Detalhamento!AC$15)&lt;=mediçao,OFFSET(Import.PLQ,$A44-1,AC$15-1,1,1),0),0),[1]PLE!$AA$28*OFFSET(Import.PLQ,$A44-1,AC$15-1,1,1)),IF($E44&lt;&gt;1,IF(ISNUMBER(INDEX(Import.PLE,Detalhamento!$E44,Detalhamento!AC$15)),IF(INDEX(Import.PLE,Detalhamento!$E44,Detalhamento!AC$15)&lt;=mediçao,0,OFFSET(Import.PLQ,$A44-1,AC$15-1,1,1)),OFFSET(Import.PLQ,$A44-1,AC$15-1,1,1)),(1-[1]PLE!$AA$28)*OFFSET(Import.PLQ,$A44-1,AC$15-1,1,1))))</f>
        <v>0</v>
      </c>
      <c r="AD44" s="7">
        <f ca="1">IF(AD$13="",0,CHOOSE(Detalhamento.OpçãoServiços,OFFSET(Import.PLQ,$A44-1,AD$15-1,1,1),IF($E44&lt;&gt;1,IF(ISNUMBER(INDEX(Import.PLE,Detalhamento!$E44,Detalhamento!AD$15)),IF(INDEX(Import.PLE,Detalhamento!$E44,Detalhamento!AD$15)&lt;=mediçao,OFFSET(Import.PLQ,$A44-1,AD$15-1,1,1),0),0),[1]PLE!$AA$28*OFFSET(Import.PLQ,$A44-1,AD$15-1,1,1)),IF($E44&lt;&gt;1,IF(ISNUMBER(INDEX(Import.PLE,Detalhamento!$E44,Detalhamento!AD$15)),IF(INDEX(Import.PLE,Detalhamento!$E44,Detalhamento!AD$15)&lt;=mediçao,0,OFFSET(Import.PLQ,$A44-1,AD$15-1,1,1)),OFFSET(Import.PLQ,$A44-1,AD$15-1,1,1)),(1-[1]PLE!$AA$28)*OFFSET(Import.PLQ,$A44-1,AD$15-1,1,1))))</f>
        <v>0</v>
      </c>
      <c r="AE44" s="7">
        <f ca="1">IF(AE$13="",0,CHOOSE(Detalhamento.OpçãoServiços,OFFSET(Import.PLQ,$A44-1,AE$15-1,1,1),IF($E44&lt;&gt;1,IF(ISNUMBER(INDEX(Import.PLE,Detalhamento!$E44,Detalhamento!AE$15)),IF(INDEX(Import.PLE,Detalhamento!$E44,Detalhamento!AE$15)&lt;=mediçao,OFFSET(Import.PLQ,$A44-1,AE$15-1,1,1),0),0),[1]PLE!$AA$28*OFFSET(Import.PLQ,$A44-1,AE$15-1,1,1)),IF($E44&lt;&gt;1,IF(ISNUMBER(INDEX(Import.PLE,Detalhamento!$E44,Detalhamento!AE$15)),IF(INDEX(Import.PLE,Detalhamento!$E44,Detalhamento!AE$15)&lt;=mediçao,0,OFFSET(Import.PLQ,$A44-1,AE$15-1,1,1)),OFFSET(Import.PLQ,$A44-1,AE$15-1,1,1)),(1-[1]PLE!$AA$28)*OFFSET(Import.PLQ,$A44-1,AE$15-1,1,1))))</f>
        <v>0</v>
      </c>
      <c r="AF44" s="7">
        <f ca="1">IF(AF$13="",0,CHOOSE(Detalhamento.OpçãoServiços,OFFSET(Import.PLQ,$A44-1,AF$15-1,1,1),IF($E44&lt;&gt;1,IF(ISNUMBER(INDEX(Import.PLE,Detalhamento!$E44,Detalhamento!AF$15)),IF(INDEX(Import.PLE,Detalhamento!$E44,Detalhamento!AF$15)&lt;=mediçao,OFFSET(Import.PLQ,$A44-1,AF$15-1,1,1),0),0),[1]PLE!$AA$28*OFFSET(Import.PLQ,$A44-1,AF$15-1,1,1)),IF($E44&lt;&gt;1,IF(ISNUMBER(INDEX(Import.PLE,Detalhamento!$E44,Detalhamento!AF$15)),IF(INDEX(Import.PLE,Detalhamento!$E44,Detalhamento!AF$15)&lt;=mediçao,0,OFFSET(Import.PLQ,$A44-1,AF$15-1,1,1)),OFFSET(Import.PLQ,$A44-1,AF$15-1,1,1)),(1-[1]PLE!$AA$28)*OFFSET(Import.PLQ,$A44-1,AF$15-1,1,1))))</f>
        <v>0</v>
      </c>
      <c r="AG44" s="7">
        <f ca="1">IF(AG$13="",0,CHOOSE(Detalhamento.OpçãoServiços,OFFSET(Import.PLQ,$A44-1,AG$15-1,1,1),IF($E44&lt;&gt;1,IF(ISNUMBER(INDEX(Import.PLE,Detalhamento!$E44,Detalhamento!AG$15)),IF(INDEX(Import.PLE,Detalhamento!$E44,Detalhamento!AG$15)&lt;=mediçao,OFFSET(Import.PLQ,$A44-1,AG$15-1,1,1),0),0),[1]PLE!$AA$28*OFFSET(Import.PLQ,$A44-1,AG$15-1,1,1)),IF($E44&lt;&gt;1,IF(ISNUMBER(INDEX(Import.PLE,Detalhamento!$E44,Detalhamento!AG$15)),IF(INDEX(Import.PLE,Detalhamento!$E44,Detalhamento!AG$15)&lt;=mediçao,0,OFFSET(Import.PLQ,$A44-1,AG$15-1,1,1)),OFFSET(Import.PLQ,$A44-1,AG$15-1,1,1)),(1-[1]PLE!$AA$28)*OFFSET(Import.PLQ,$A44-1,AG$15-1,1,1))))</f>
        <v>0</v>
      </c>
      <c r="AH44" s="7">
        <f ca="1">IF(AH$13="",0,CHOOSE(Detalhamento.OpçãoServiços,OFFSET(Import.PLQ,$A44-1,AH$15-1,1,1),IF($E44&lt;&gt;1,IF(ISNUMBER(INDEX(Import.PLE,Detalhamento!$E44,Detalhamento!AH$15)),IF(INDEX(Import.PLE,Detalhamento!$E44,Detalhamento!AH$15)&lt;=mediçao,OFFSET(Import.PLQ,$A44-1,AH$15-1,1,1),0),0),[1]PLE!$AA$28*OFFSET(Import.PLQ,$A44-1,AH$15-1,1,1)),IF($E44&lt;&gt;1,IF(ISNUMBER(INDEX(Import.PLE,Detalhamento!$E44,Detalhamento!AH$15)),IF(INDEX(Import.PLE,Detalhamento!$E44,Detalhamento!AH$15)&lt;=mediçao,0,OFFSET(Import.PLQ,$A44-1,AH$15-1,1,1)),OFFSET(Import.PLQ,$A44-1,AH$15-1,1,1)),(1-[1]PLE!$AA$28)*OFFSET(Import.PLQ,$A44-1,AH$15-1,1,1))))</f>
        <v>0</v>
      </c>
      <c r="AI44" s="7">
        <f ca="1">IF(AI$13="",0,CHOOSE(Detalhamento.OpçãoServiços,OFFSET(Import.PLQ,$A44-1,AI$15-1,1,1),IF($E44&lt;&gt;1,IF(ISNUMBER(INDEX(Import.PLE,Detalhamento!$E44,Detalhamento!AI$15)),IF(INDEX(Import.PLE,Detalhamento!$E44,Detalhamento!AI$15)&lt;=mediçao,OFFSET(Import.PLQ,$A44-1,AI$15-1,1,1),0),0),[1]PLE!$AA$28*OFFSET(Import.PLQ,$A44-1,AI$15-1,1,1)),IF($E44&lt;&gt;1,IF(ISNUMBER(INDEX(Import.PLE,Detalhamento!$E44,Detalhamento!AI$15)),IF(INDEX(Import.PLE,Detalhamento!$E44,Detalhamento!AI$15)&lt;=mediçao,0,OFFSET(Import.PLQ,$A44-1,AI$15-1,1,1)),OFFSET(Import.PLQ,$A44-1,AI$15-1,1,1)),(1-[1]PLE!$AA$28)*OFFSET(Import.PLQ,$A44-1,AI$15-1,1,1))))</f>
        <v>0</v>
      </c>
      <c r="AJ44" s="7">
        <f ca="1">IF(AJ$13="",0,CHOOSE(Detalhamento.OpçãoServiços,OFFSET(Import.PLQ,$A44-1,AJ$15-1,1,1),IF($E44&lt;&gt;1,IF(ISNUMBER(INDEX(Import.PLE,Detalhamento!$E44,Detalhamento!AJ$15)),IF(INDEX(Import.PLE,Detalhamento!$E44,Detalhamento!AJ$15)&lt;=mediçao,OFFSET(Import.PLQ,$A44-1,AJ$15-1,1,1),0),0),[1]PLE!$AA$28*OFFSET(Import.PLQ,$A44-1,AJ$15-1,1,1)),IF($E44&lt;&gt;1,IF(ISNUMBER(INDEX(Import.PLE,Detalhamento!$E44,Detalhamento!AJ$15)),IF(INDEX(Import.PLE,Detalhamento!$E44,Detalhamento!AJ$15)&lt;=mediçao,0,OFFSET(Import.PLQ,$A44-1,AJ$15-1,1,1)),OFFSET(Import.PLQ,$A44-1,AJ$15-1,1,1)),(1-[1]PLE!$AA$28)*OFFSET(Import.PLQ,$A44-1,AJ$15-1,1,1))))</f>
        <v>0</v>
      </c>
      <c r="AK44" s="7">
        <f ca="1">IF(AK$13="",0,CHOOSE(Detalhamento.OpçãoServiços,OFFSET(Import.PLQ,$A44-1,AK$15-1,1,1),IF($E44&lt;&gt;1,IF(ISNUMBER(INDEX(Import.PLE,Detalhamento!$E44,Detalhamento!AK$15)),IF(INDEX(Import.PLE,Detalhamento!$E44,Detalhamento!AK$15)&lt;=mediçao,OFFSET(Import.PLQ,$A44-1,AK$15-1,1,1),0),0),[1]PLE!$AA$28*OFFSET(Import.PLQ,$A44-1,AK$15-1,1,1)),IF($E44&lt;&gt;1,IF(ISNUMBER(INDEX(Import.PLE,Detalhamento!$E44,Detalhamento!AK$15)),IF(INDEX(Import.PLE,Detalhamento!$E44,Detalhamento!AK$15)&lt;=mediçao,0,OFFSET(Import.PLQ,$A44-1,AK$15-1,1,1)),OFFSET(Import.PLQ,$A44-1,AK$15-1,1,1)),(1-[1]PLE!$AA$28)*OFFSET(Import.PLQ,$A44-1,AK$15-1,1,1))))</f>
        <v>0</v>
      </c>
      <c r="AL44" s="7">
        <f ca="1">IF(AL$13="",0,CHOOSE(Detalhamento.OpçãoServiços,OFFSET(Import.PLQ,$A44-1,AL$15-1,1,1),IF($E44&lt;&gt;1,IF(ISNUMBER(INDEX(Import.PLE,Detalhamento!$E44,Detalhamento!AL$15)),IF(INDEX(Import.PLE,Detalhamento!$E44,Detalhamento!AL$15)&lt;=mediçao,OFFSET(Import.PLQ,$A44-1,AL$15-1,1,1),0),0),[1]PLE!$AA$28*OFFSET(Import.PLQ,$A44-1,AL$15-1,1,1)),IF($E44&lt;&gt;1,IF(ISNUMBER(INDEX(Import.PLE,Detalhamento!$E44,Detalhamento!AL$15)),IF(INDEX(Import.PLE,Detalhamento!$E44,Detalhamento!AL$15)&lt;=mediçao,0,OFFSET(Import.PLQ,$A44-1,AL$15-1,1,1)),OFFSET(Import.PLQ,$A44-1,AL$15-1,1,1)),(1-[1]PLE!$AA$28)*OFFSET(Import.PLQ,$A44-1,AL$15-1,1,1))))</f>
        <v>0</v>
      </c>
      <c r="AM44" s="7">
        <f ca="1">IF(AM$13="",0,CHOOSE(Detalhamento.OpçãoServiços,OFFSET(Import.PLQ,$A44-1,AM$15-1,1,1),IF($E44&lt;&gt;1,IF(ISNUMBER(INDEX(Import.PLE,Detalhamento!$E44,Detalhamento!AM$15)),IF(INDEX(Import.PLE,Detalhamento!$E44,Detalhamento!AM$15)&lt;=mediçao,OFFSET(Import.PLQ,$A44-1,AM$15-1,1,1),0),0),[1]PLE!$AA$28*OFFSET(Import.PLQ,$A44-1,AM$15-1,1,1)),IF($E44&lt;&gt;1,IF(ISNUMBER(INDEX(Import.PLE,Detalhamento!$E44,Detalhamento!AM$15)),IF(INDEX(Import.PLE,Detalhamento!$E44,Detalhamento!AM$15)&lt;=mediçao,0,OFFSET(Import.PLQ,$A44-1,AM$15-1,1,1)),OFFSET(Import.PLQ,$A44-1,AM$15-1,1,1)),(1-[1]PLE!$AA$28)*OFFSET(Import.PLQ,$A44-1,AM$15-1,1,1))))</f>
        <v>0</v>
      </c>
      <c r="AN44" s="7">
        <f ca="1">IF(AN$13="",0,CHOOSE(Detalhamento.OpçãoServiços,OFFSET(Import.PLQ,$A44-1,AN$15-1,1,1),IF($E44&lt;&gt;1,IF(ISNUMBER(INDEX(Import.PLE,Detalhamento!$E44,Detalhamento!AN$15)),IF(INDEX(Import.PLE,Detalhamento!$E44,Detalhamento!AN$15)&lt;=mediçao,OFFSET(Import.PLQ,$A44-1,AN$15-1,1,1),0),0),[1]PLE!$AA$28*OFFSET(Import.PLQ,$A44-1,AN$15-1,1,1)),IF($E44&lt;&gt;1,IF(ISNUMBER(INDEX(Import.PLE,Detalhamento!$E44,Detalhamento!AN$15)),IF(INDEX(Import.PLE,Detalhamento!$E44,Detalhamento!AN$15)&lt;=mediçao,0,OFFSET(Import.PLQ,$A44-1,AN$15-1,1,1)),OFFSET(Import.PLQ,$A44-1,AN$15-1,1,1)),(1-[1]PLE!$AA$28)*OFFSET(Import.PLQ,$A44-1,AN$15-1,1,1))))</f>
        <v>0</v>
      </c>
      <c r="AO44" s="7">
        <f ca="1">IF(AO$13="",0,CHOOSE(Detalhamento.OpçãoServiços,OFFSET(Import.PLQ,$A44-1,AO$15-1,1,1),IF($E44&lt;&gt;1,IF(ISNUMBER(INDEX(Import.PLE,Detalhamento!$E44,Detalhamento!AO$15)),IF(INDEX(Import.PLE,Detalhamento!$E44,Detalhamento!AO$15)&lt;=mediçao,OFFSET(Import.PLQ,$A44-1,AO$15-1,1,1),0),0),[1]PLE!$AA$28*OFFSET(Import.PLQ,$A44-1,AO$15-1,1,1)),IF($E44&lt;&gt;1,IF(ISNUMBER(INDEX(Import.PLE,Detalhamento!$E44,Detalhamento!AO$15)),IF(INDEX(Import.PLE,Detalhamento!$E44,Detalhamento!AO$15)&lt;=mediçao,0,OFFSET(Import.PLQ,$A44-1,AO$15-1,1,1)),OFFSET(Import.PLQ,$A44-1,AO$15-1,1,1)),(1-[1]PLE!$AA$28)*OFFSET(Import.PLQ,$A44-1,AO$15-1,1,1))))</f>
        <v>0</v>
      </c>
      <c r="AP44" s="7">
        <f ca="1">IF(AP$13="",0,CHOOSE(Detalhamento.OpçãoServiços,OFFSET(Import.PLQ,$A44-1,AP$15-1,1,1),IF($E44&lt;&gt;1,IF(ISNUMBER(INDEX(Import.PLE,Detalhamento!$E44,Detalhamento!AP$15)),IF(INDEX(Import.PLE,Detalhamento!$E44,Detalhamento!AP$15)&lt;=mediçao,OFFSET(Import.PLQ,$A44-1,AP$15-1,1,1),0),0),[1]PLE!$AA$28*OFFSET(Import.PLQ,$A44-1,AP$15-1,1,1)),IF($E44&lt;&gt;1,IF(ISNUMBER(INDEX(Import.PLE,Detalhamento!$E44,Detalhamento!AP$15)),IF(INDEX(Import.PLE,Detalhamento!$E44,Detalhamento!AP$15)&lt;=mediçao,0,OFFSET(Import.PLQ,$A44-1,AP$15-1,1,1)),OFFSET(Import.PLQ,$A44-1,AP$15-1,1,1)),(1-[1]PLE!$AA$28)*OFFSET(Import.PLQ,$A44-1,AP$15-1,1,1))))</f>
        <v>0</v>
      </c>
      <c r="AQ44" s="7">
        <f ca="1">IF(AQ$13="",0,CHOOSE(Detalhamento.OpçãoServiços,OFFSET(Import.PLQ,$A44-1,AQ$15-1,1,1),IF($E44&lt;&gt;1,IF(ISNUMBER(INDEX(Import.PLE,Detalhamento!$E44,Detalhamento!AQ$15)),IF(INDEX(Import.PLE,Detalhamento!$E44,Detalhamento!AQ$15)&lt;=mediçao,OFFSET(Import.PLQ,$A44-1,AQ$15-1,1,1),0),0),[1]PLE!$AA$28*OFFSET(Import.PLQ,$A44-1,AQ$15-1,1,1)),IF($E44&lt;&gt;1,IF(ISNUMBER(INDEX(Import.PLE,Detalhamento!$E44,Detalhamento!AQ$15)),IF(INDEX(Import.PLE,Detalhamento!$E44,Detalhamento!AQ$15)&lt;=mediçao,0,OFFSET(Import.PLQ,$A44-1,AQ$15-1,1,1)),OFFSET(Import.PLQ,$A44-1,AQ$15-1,1,1)),(1-[1]PLE!$AA$28)*OFFSET(Import.PLQ,$A44-1,AQ$15-1,1,1))))</f>
        <v>0</v>
      </c>
      <c r="AR44" s="7">
        <f ca="1">IF(AR$13="",0,CHOOSE(Detalhamento.OpçãoServiços,OFFSET(Import.PLQ,$A44-1,AR$15-1,1,1),IF($E44&lt;&gt;1,IF(ISNUMBER(INDEX(Import.PLE,Detalhamento!$E44,Detalhamento!AR$15)),IF(INDEX(Import.PLE,Detalhamento!$E44,Detalhamento!AR$15)&lt;=mediçao,OFFSET(Import.PLQ,$A44-1,AR$15-1,1,1),0),0),[1]PLE!$AA$28*OFFSET(Import.PLQ,$A44-1,AR$15-1,1,1)),IF($E44&lt;&gt;1,IF(ISNUMBER(INDEX(Import.PLE,Detalhamento!$E44,Detalhamento!AR$15)),IF(INDEX(Import.PLE,Detalhamento!$E44,Detalhamento!AR$15)&lt;=mediçao,0,OFFSET(Import.PLQ,$A44-1,AR$15-1,1,1)),OFFSET(Import.PLQ,$A44-1,AR$15-1,1,1)),(1-[1]PLE!$AA$28)*OFFSET(Import.PLQ,$A44-1,AR$15-1,1,1))))</f>
        <v>0</v>
      </c>
      <c r="AS44" s="7">
        <f ca="1">IF(AS$13="",0,CHOOSE(Detalhamento.OpçãoServiços,OFFSET(Import.PLQ,$A44-1,AS$15-1,1,1),IF($E44&lt;&gt;1,IF(ISNUMBER(INDEX(Import.PLE,Detalhamento!$E44,Detalhamento!AS$15)),IF(INDEX(Import.PLE,Detalhamento!$E44,Detalhamento!AS$15)&lt;=mediçao,OFFSET(Import.PLQ,$A44-1,AS$15-1,1,1),0),0),[1]PLE!$AA$28*OFFSET(Import.PLQ,$A44-1,AS$15-1,1,1)),IF($E44&lt;&gt;1,IF(ISNUMBER(INDEX(Import.PLE,Detalhamento!$E44,Detalhamento!AS$15)),IF(INDEX(Import.PLE,Detalhamento!$E44,Detalhamento!AS$15)&lt;=mediçao,0,OFFSET(Import.PLQ,$A44-1,AS$15-1,1,1)),OFFSET(Import.PLQ,$A44-1,AS$15-1,1,1)),(1-[1]PLE!$AA$28)*OFFSET(Import.PLQ,$A44-1,AS$15-1,1,1))))</f>
        <v>0</v>
      </c>
      <c r="AT44" s="7">
        <f ca="1">IF(AT$13="",0,CHOOSE(Detalhamento.OpçãoServiços,OFFSET(Import.PLQ,$A44-1,AT$15-1,1,1),IF($E44&lt;&gt;1,IF(ISNUMBER(INDEX(Import.PLE,Detalhamento!$E44,Detalhamento!AT$15)),IF(INDEX(Import.PLE,Detalhamento!$E44,Detalhamento!AT$15)&lt;=mediçao,OFFSET(Import.PLQ,$A44-1,AT$15-1,1,1),0),0),[1]PLE!$AA$28*OFFSET(Import.PLQ,$A44-1,AT$15-1,1,1)),IF($E44&lt;&gt;1,IF(ISNUMBER(INDEX(Import.PLE,Detalhamento!$E44,Detalhamento!AT$15)),IF(INDEX(Import.PLE,Detalhamento!$E44,Detalhamento!AT$15)&lt;=mediçao,0,OFFSET(Import.PLQ,$A44-1,AT$15-1,1,1)),OFFSET(Import.PLQ,$A44-1,AT$15-1,1,1)),(1-[1]PLE!$AA$28)*OFFSET(Import.PLQ,$A44-1,AT$15-1,1,1))))</f>
        <v>0</v>
      </c>
      <c r="AU44" s="7">
        <f ca="1">IF(AU$13="",0,CHOOSE(Detalhamento.OpçãoServiços,OFFSET(Import.PLQ,$A44-1,AU$15-1,1,1),IF($E44&lt;&gt;1,IF(ISNUMBER(INDEX(Import.PLE,Detalhamento!$E44,Detalhamento!AU$15)),IF(INDEX(Import.PLE,Detalhamento!$E44,Detalhamento!AU$15)&lt;=mediçao,OFFSET(Import.PLQ,$A44-1,AU$15-1,1,1),0),0),[1]PLE!$AA$28*OFFSET(Import.PLQ,$A44-1,AU$15-1,1,1)),IF($E44&lt;&gt;1,IF(ISNUMBER(INDEX(Import.PLE,Detalhamento!$E44,Detalhamento!AU$15)),IF(INDEX(Import.PLE,Detalhamento!$E44,Detalhamento!AU$15)&lt;=mediçao,0,OFFSET(Import.PLQ,$A44-1,AU$15-1,1,1)),OFFSET(Import.PLQ,$A44-1,AU$15-1,1,1)),(1-[1]PLE!$AA$28)*OFFSET(Import.PLQ,$A44-1,AU$15-1,1,1))))</f>
        <v>0</v>
      </c>
      <c r="AV44" s="7">
        <f ca="1">IF(AV$13="",0,CHOOSE(Detalhamento.OpçãoServiços,OFFSET(Import.PLQ,$A44-1,AV$15-1,1,1),IF($E44&lt;&gt;1,IF(ISNUMBER(INDEX(Import.PLE,Detalhamento!$E44,Detalhamento!AV$15)),IF(INDEX(Import.PLE,Detalhamento!$E44,Detalhamento!AV$15)&lt;=mediçao,OFFSET(Import.PLQ,$A44-1,AV$15-1,1,1),0),0),[1]PLE!$AA$28*OFFSET(Import.PLQ,$A44-1,AV$15-1,1,1)),IF($E44&lt;&gt;1,IF(ISNUMBER(INDEX(Import.PLE,Detalhamento!$E44,Detalhamento!AV$15)),IF(INDEX(Import.PLE,Detalhamento!$E44,Detalhamento!AV$15)&lt;=mediçao,0,OFFSET(Import.PLQ,$A44-1,AV$15-1,1,1)),OFFSET(Import.PLQ,$A44-1,AV$15-1,1,1)),(1-[1]PLE!$AA$28)*OFFSET(Import.PLQ,$A44-1,AV$15-1,1,1))))</f>
        <v>0</v>
      </c>
      <c r="AW44" s="7">
        <f ca="1">IF(AW$13="",0,CHOOSE(Detalhamento.OpçãoServiços,OFFSET(Import.PLQ,$A44-1,AW$15-1,1,1),IF($E44&lt;&gt;1,IF(ISNUMBER(INDEX(Import.PLE,Detalhamento!$E44,Detalhamento!AW$15)),IF(INDEX(Import.PLE,Detalhamento!$E44,Detalhamento!AW$15)&lt;=mediçao,OFFSET(Import.PLQ,$A44-1,AW$15-1,1,1),0),0),[1]PLE!$AA$28*OFFSET(Import.PLQ,$A44-1,AW$15-1,1,1)),IF($E44&lt;&gt;1,IF(ISNUMBER(INDEX(Import.PLE,Detalhamento!$E44,Detalhamento!AW$15)),IF(INDEX(Import.PLE,Detalhamento!$E44,Detalhamento!AW$15)&lt;=mediçao,0,OFFSET(Import.PLQ,$A44-1,AW$15-1,1,1)),OFFSET(Import.PLQ,$A44-1,AW$15-1,1,1)),(1-[1]PLE!$AA$28)*OFFSET(Import.PLQ,$A44-1,AW$15-1,1,1))))</f>
        <v>0</v>
      </c>
      <c r="AX44" s="7">
        <f ca="1">IF(AX$13="",0,CHOOSE(Detalhamento.OpçãoServiços,OFFSET(Import.PLQ,$A44-1,AX$15-1,1,1),IF($E44&lt;&gt;1,IF(ISNUMBER(INDEX(Import.PLE,Detalhamento!$E44,Detalhamento!AX$15)),IF(INDEX(Import.PLE,Detalhamento!$E44,Detalhamento!AX$15)&lt;=mediçao,OFFSET(Import.PLQ,$A44-1,AX$15-1,1,1),0),0),[1]PLE!$AA$28*OFFSET(Import.PLQ,$A44-1,AX$15-1,1,1)),IF($E44&lt;&gt;1,IF(ISNUMBER(INDEX(Import.PLE,Detalhamento!$E44,Detalhamento!AX$15)),IF(INDEX(Import.PLE,Detalhamento!$E44,Detalhamento!AX$15)&lt;=mediçao,0,OFFSET(Import.PLQ,$A44-1,AX$15-1,1,1)),OFFSET(Import.PLQ,$A44-1,AX$15-1,1,1)),(1-[1]PLE!$AA$28)*OFFSET(Import.PLQ,$A44-1,AX$15-1,1,1))))</f>
        <v>0</v>
      </c>
      <c r="AY44" s="7">
        <f ca="1">IF(AY$13="",0,CHOOSE(Detalhamento.OpçãoServiços,OFFSET(Import.PLQ,$A44-1,AY$15-1,1,1),IF($E44&lt;&gt;1,IF(ISNUMBER(INDEX(Import.PLE,Detalhamento!$E44,Detalhamento!AY$15)),IF(INDEX(Import.PLE,Detalhamento!$E44,Detalhamento!AY$15)&lt;=mediçao,OFFSET(Import.PLQ,$A44-1,AY$15-1,1,1),0),0),[1]PLE!$AA$28*OFFSET(Import.PLQ,$A44-1,AY$15-1,1,1)),IF($E44&lt;&gt;1,IF(ISNUMBER(INDEX(Import.PLE,Detalhamento!$E44,Detalhamento!AY$15)),IF(INDEX(Import.PLE,Detalhamento!$E44,Detalhamento!AY$15)&lt;=mediçao,0,OFFSET(Import.PLQ,$A44-1,AY$15-1,1,1)),OFFSET(Import.PLQ,$A44-1,AY$15-1,1,1)),(1-[1]PLE!$AA$28)*OFFSET(Import.PLQ,$A44-1,AY$15-1,1,1))))</f>
        <v>0</v>
      </c>
      <c r="AZ44" s="7">
        <f ca="1">IF(AZ$13="",0,CHOOSE(Detalhamento.OpçãoServiços,OFFSET(Import.PLQ,$A44-1,AZ$15-1,1,1),IF($E44&lt;&gt;1,IF(ISNUMBER(INDEX(Import.PLE,Detalhamento!$E44,Detalhamento!AZ$15)),IF(INDEX(Import.PLE,Detalhamento!$E44,Detalhamento!AZ$15)&lt;=mediçao,OFFSET(Import.PLQ,$A44-1,AZ$15-1,1,1),0),0),[1]PLE!$AA$28*OFFSET(Import.PLQ,$A44-1,AZ$15-1,1,1)),IF($E44&lt;&gt;1,IF(ISNUMBER(INDEX(Import.PLE,Detalhamento!$E44,Detalhamento!AZ$15)),IF(INDEX(Import.PLE,Detalhamento!$E44,Detalhamento!AZ$15)&lt;=mediçao,0,OFFSET(Import.PLQ,$A44-1,AZ$15-1,1,1)),OFFSET(Import.PLQ,$A44-1,AZ$15-1,1,1)),(1-[1]PLE!$AA$28)*OFFSET(Import.PLQ,$A44-1,AZ$15-1,1,1))))</f>
        <v>0</v>
      </c>
      <c r="BA44" s="7">
        <f ca="1">IF(BA$13="",0,CHOOSE(Detalhamento.OpçãoServiços,OFFSET(Import.PLQ,$A44-1,BA$15-1,1,1),IF($E44&lt;&gt;1,IF(ISNUMBER(INDEX(Import.PLE,Detalhamento!$E44,Detalhamento!BA$15)),IF(INDEX(Import.PLE,Detalhamento!$E44,Detalhamento!BA$15)&lt;=mediçao,OFFSET(Import.PLQ,$A44-1,BA$15-1,1,1),0),0),[1]PLE!$AA$28*OFFSET(Import.PLQ,$A44-1,BA$15-1,1,1)),IF($E44&lt;&gt;1,IF(ISNUMBER(INDEX(Import.PLE,Detalhamento!$E44,Detalhamento!BA$15)),IF(INDEX(Import.PLE,Detalhamento!$E44,Detalhamento!BA$15)&lt;=mediçao,0,OFFSET(Import.PLQ,$A44-1,BA$15-1,1,1)),OFFSET(Import.PLQ,$A44-1,BA$15-1,1,1)),(1-[1]PLE!$AA$28)*OFFSET(Import.PLQ,$A44-1,BA$15-1,1,1))))</f>
        <v>0</v>
      </c>
      <c r="BB44" s="7">
        <f ca="1">IF(BB$13="",0,CHOOSE(Detalhamento.OpçãoServiços,OFFSET(Import.PLQ,$A44-1,BB$15-1,1,1),IF($E44&lt;&gt;1,IF(ISNUMBER(INDEX(Import.PLE,Detalhamento!$E44,Detalhamento!BB$15)),IF(INDEX(Import.PLE,Detalhamento!$E44,Detalhamento!BB$15)&lt;=mediçao,OFFSET(Import.PLQ,$A44-1,BB$15-1,1,1),0),0),[1]PLE!$AA$28*OFFSET(Import.PLQ,$A44-1,BB$15-1,1,1)),IF($E44&lt;&gt;1,IF(ISNUMBER(INDEX(Import.PLE,Detalhamento!$E44,Detalhamento!BB$15)),IF(INDEX(Import.PLE,Detalhamento!$E44,Detalhamento!BB$15)&lt;=mediçao,0,OFFSET(Import.PLQ,$A44-1,BB$15-1,1,1)),OFFSET(Import.PLQ,$A44-1,BB$15-1,1,1)),(1-[1]PLE!$AA$28)*OFFSET(Import.PLQ,$A44-1,BB$15-1,1,1))))</f>
        <v>0</v>
      </c>
      <c r="BC44" s="7">
        <f ca="1">IF(BC$13="",0,CHOOSE(Detalhamento.OpçãoServiços,OFFSET(Import.PLQ,$A44-1,BC$15-1,1,1),IF($E44&lt;&gt;1,IF(ISNUMBER(INDEX(Import.PLE,Detalhamento!$E44,Detalhamento!BC$15)),IF(INDEX(Import.PLE,Detalhamento!$E44,Detalhamento!BC$15)&lt;=mediçao,OFFSET(Import.PLQ,$A44-1,BC$15-1,1,1),0),0),[1]PLE!$AA$28*OFFSET(Import.PLQ,$A44-1,BC$15-1,1,1)),IF($E44&lt;&gt;1,IF(ISNUMBER(INDEX(Import.PLE,Detalhamento!$E44,Detalhamento!BC$15)),IF(INDEX(Import.PLE,Detalhamento!$E44,Detalhamento!BC$15)&lt;=mediçao,0,OFFSET(Import.PLQ,$A44-1,BC$15-1,1,1)),OFFSET(Import.PLQ,$A44-1,BC$15-1,1,1)),(1-[1]PLE!$AA$28)*OFFSET(Import.PLQ,$A44-1,BC$15-1,1,1))))</f>
        <v>0</v>
      </c>
      <c r="BD44" s="7">
        <f ca="1">IF(BD$13="",0,CHOOSE(Detalhamento.OpçãoServiços,OFFSET(Import.PLQ,$A44-1,BD$15-1,1,1),IF($E44&lt;&gt;1,IF(ISNUMBER(INDEX(Import.PLE,Detalhamento!$E44,Detalhamento!BD$15)),IF(INDEX(Import.PLE,Detalhamento!$E44,Detalhamento!BD$15)&lt;=mediçao,OFFSET(Import.PLQ,$A44-1,BD$15-1,1,1),0),0),[1]PLE!$AA$28*OFFSET(Import.PLQ,$A44-1,BD$15-1,1,1)),IF($E44&lt;&gt;1,IF(ISNUMBER(INDEX(Import.PLE,Detalhamento!$E44,Detalhamento!BD$15)),IF(INDEX(Import.PLE,Detalhamento!$E44,Detalhamento!BD$15)&lt;=mediçao,0,OFFSET(Import.PLQ,$A44-1,BD$15-1,1,1)),OFFSET(Import.PLQ,$A44-1,BD$15-1,1,1)),(1-[1]PLE!$AA$28)*OFFSET(Import.PLQ,$A44-1,BD$15-1,1,1))))</f>
        <v>0</v>
      </c>
      <c r="BE44" s="7">
        <f ca="1">IF(BE$13="",0,CHOOSE(Detalhamento.OpçãoServiços,OFFSET(Import.PLQ,$A44-1,BE$15-1,1,1),IF($E44&lt;&gt;1,IF(ISNUMBER(INDEX(Import.PLE,Detalhamento!$E44,Detalhamento!BE$15)),IF(INDEX(Import.PLE,Detalhamento!$E44,Detalhamento!BE$15)&lt;=mediçao,OFFSET(Import.PLQ,$A44-1,BE$15-1,1,1),0),0),[1]PLE!$AA$28*OFFSET(Import.PLQ,$A44-1,BE$15-1,1,1)),IF($E44&lt;&gt;1,IF(ISNUMBER(INDEX(Import.PLE,Detalhamento!$E44,Detalhamento!BE$15)),IF(INDEX(Import.PLE,Detalhamento!$E44,Detalhamento!BE$15)&lt;=mediçao,0,OFFSET(Import.PLQ,$A44-1,BE$15-1,1,1)),OFFSET(Import.PLQ,$A44-1,BE$15-1,1,1)),(1-[1]PLE!$AA$28)*OFFSET(Import.PLQ,$A44-1,BE$15-1,1,1))))</f>
        <v>0</v>
      </c>
      <c r="BF44" s="7">
        <f ca="1">IF(BF$13="",0,CHOOSE(Detalhamento.OpçãoServiços,OFFSET(Import.PLQ,$A44-1,BF$15-1,1,1),IF($E44&lt;&gt;1,IF(ISNUMBER(INDEX(Import.PLE,Detalhamento!$E44,Detalhamento!BF$15)),IF(INDEX(Import.PLE,Detalhamento!$E44,Detalhamento!BF$15)&lt;=mediçao,OFFSET(Import.PLQ,$A44-1,BF$15-1,1,1),0),0),[1]PLE!$AA$28*OFFSET(Import.PLQ,$A44-1,BF$15-1,1,1)),IF($E44&lt;&gt;1,IF(ISNUMBER(INDEX(Import.PLE,Detalhamento!$E44,Detalhamento!BF$15)),IF(INDEX(Import.PLE,Detalhamento!$E44,Detalhamento!BF$15)&lt;=mediçao,0,OFFSET(Import.PLQ,$A44-1,BF$15-1,1,1)),OFFSET(Import.PLQ,$A44-1,BF$15-1,1,1)),(1-[1]PLE!$AA$28)*OFFSET(Import.PLQ,$A44-1,BF$15-1,1,1))))</f>
        <v>0</v>
      </c>
      <c r="BG44" s="7">
        <f ca="1">IF(BG$13="",0,CHOOSE(Detalhamento.OpçãoServiços,OFFSET(Import.PLQ,$A44-1,BG$15-1,1,1),IF($E44&lt;&gt;1,IF(ISNUMBER(INDEX(Import.PLE,Detalhamento!$E44,Detalhamento!BG$15)),IF(INDEX(Import.PLE,Detalhamento!$E44,Detalhamento!BG$15)&lt;=mediçao,OFFSET(Import.PLQ,$A44-1,BG$15-1,1,1),0),0),[1]PLE!$AA$28*OFFSET(Import.PLQ,$A44-1,BG$15-1,1,1)),IF($E44&lt;&gt;1,IF(ISNUMBER(INDEX(Import.PLE,Detalhamento!$E44,Detalhamento!BG$15)),IF(INDEX(Import.PLE,Detalhamento!$E44,Detalhamento!BG$15)&lt;=mediçao,0,OFFSET(Import.PLQ,$A44-1,BG$15-1,1,1)),OFFSET(Import.PLQ,$A44-1,BG$15-1,1,1)),(1-[1]PLE!$AA$28)*OFFSET(Import.PLQ,$A44-1,BG$15-1,1,1))))</f>
        <v>0</v>
      </c>
      <c r="BH44" s="7">
        <f ca="1">IF(BH$13="",0,CHOOSE(Detalhamento.OpçãoServiços,OFFSET(Import.PLQ,$A44-1,BH$15-1,1,1),IF($E44&lt;&gt;1,IF(ISNUMBER(INDEX(Import.PLE,Detalhamento!$E44,Detalhamento!BH$15)),IF(INDEX(Import.PLE,Detalhamento!$E44,Detalhamento!BH$15)&lt;=mediçao,OFFSET(Import.PLQ,$A44-1,BH$15-1,1,1),0),0),[1]PLE!$AA$28*OFFSET(Import.PLQ,$A44-1,BH$15-1,1,1)),IF($E44&lt;&gt;1,IF(ISNUMBER(INDEX(Import.PLE,Detalhamento!$E44,Detalhamento!BH$15)),IF(INDEX(Import.PLE,Detalhamento!$E44,Detalhamento!BH$15)&lt;=mediçao,0,OFFSET(Import.PLQ,$A44-1,BH$15-1,1,1)),OFFSET(Import.PLQ,$A44-1,BH$15-1,1,1)),(1-[1]PLE!$AA$28)*OFFSET(Import.PLQ,$A44-1,BH$15-1,1,1))))</f>
        <v>0</v>
      </c>
      <c r="BI44" s="7">
        <f ca="1">IF(BI$13="",0,CHOOSE(Detalhamento.OpçãoServiços,OFFSET(Import.PLQ,$A44-1,BI$15-1,1,1),IF($E44&lt;&gt;1,IF(ISNUMBER(INDEX(Import.PLE,Detalhamento!$E44,Detalhamento!BI$15)),IF(INDEX(Import.PLE,Detalhamento!$E44,Detalhamento!BI$15)&lt;=mediçao,OFFSET(Import.PLQ,$A44-1,BI$15-1,1,1),0),0),[1]PLE!$AA$28*OFFSET(Import.PLQ,$A44-1,BI$15-1,1,1)),IF($E44&lt;&gt;1,IF(ISNUMBER(INDEX(Import.PLE,Detalhamento!$E44,Detalhamento!BI$15)),IF(INDEX(Import.PLE,Detalhamento!$E44,Detalhamento!BI$15)&lt;=mediçao,0,OFFSET(Import.PLQ,$A44-1,BI$15-1,1,1)),OFFSET(Import.PLQ,$A44-1,BI$15-1,1,1)),(1-[1]PLE!$AA$28)*OFFSET(Import.PLQ,$A44-1,BI$15-1,1,1))))</f>
        <v>0</v>
      </c>
    </row>
    <row r="45" spans="1:61" ht="56.25" x14ac:dyDescent="0.2">
      <c r="A45" s="1">
        <v>23</v>
      </c>
      <c r="B45" s="2" t="str">
        <f ca="1">OFFSET(LIorçamento,$A45-1,B$16,1,1)</f>
        <v>Serviço</v>
      </c>
      <c r="E45" s="3">
        <f ca="1">OFFSET(LIorçamento,$A45-1,E$16,1,1)</f>
        <v>4</v>
      </c>
      <c r="F45" s="4">
        <f ca="1">CHOOSE($B$8,IF(OR(Nível="Serviço",Nível="Evento"),E45*10^4+IF(Nível&lt;&gt;"Evento",A45,0),0),IF(Nível&lt;&gt;"Evento",A45,0))</f>
        <v>40023</v>
      </c>
      <c r="G45" s="4" t="str">
        <f ca="1">OFFSET(LIorçamento,$A45-1,G$16,1,1)</f>
        <v>3.14</v>
      </c>
      <c r="H45" s="5" t="str">
        <f ca="1">OFFSET(LIorçamento,$A45-1,H$16,1,1)</f>
        <v>REATERRO MECANIZADO DE VALA COM RETROESCAVADEIRA (CAPACIDADE DA CAÇAMBA DA RETRO: 0,26 M³ / POTÊNCIA: 88 HP), LARGURA DE 0,8 A 1,5 M, PROFUNDIDADE ATÉ 1,5 M, COM SOLO (SEM SUBSTITUIÇÃO) DE 1ª CATEGORIA EM LOCAIS COM BAIXO NÍVEL DE INTERFERÊNCIA. AF_04/2016</v>
      </c>
      <c r="I45" s="6" t="str">
        <f ca="1">IF(OR(Nível="Serviço",Nível="evento"),OFFSET(LIorçamento,$A45-1,I$16,1,1),"")</f>
        <v>M³</v>
      </c>
      <c r="J45" s="7">
        <f ca="1">IF(OR(Nível="Serviço",Nível="evento"),SUM(L45:BI45),"")</f>
        <v>892.74</v>
      </c>
      <c r="K45" s="8"/>
      <c r="L45" s="7">
        <f ca="1">IF(L$13="",0,CHOOSE(Detalhamento.OpçãoServiços,OFFSET(Import.PLQ,$A45-1,L$15-1,1,1),IF($E45&lt;&gt;1,IF(ISNUMBER(INDEX(Import.PLE,Detalhamento!$E45,Detalhamento!L$15)),IF(INDEX(Import.PLE,Detalhamento!$E45,Detalhamento!L$15)&lt;=mediçao,OFFSET(Import.PLQ,$A45-1,L$15-1,1,1),0),0),[1]PLE!$AA$28*OFFSET(Import.PLQ,$A45-1,L$15-1,1,1)),IF($E45&lt;&gt;1,IF(ISNUMBER(INDEX(Import.PLE,Detalhamento!$E45,Detalhamento!L$15)),IF(INDEX(Import.PLE,Detalhamento!$E45,Detalhamento!L$15)&lt;=mediçao,0,OFFSET(Import.PLQ,$A45-1,L$15-1,1,1)),OFFSET(Import.PLQ,$A45-1,L$15-1,1,1)),(1-[1]PLE!$AA$28)*OFFSET(Import.PLQ,$A45-1,L$15-1,1,1))))</f>
        <v>0</v>
      </c>
      <c r="M45" s="7">
        <f ca="1">IF(M$13="",0,CHOOSE(Detalhamento.OpçãoServiços,OFFSET(Import.PLQ,$A45-1,M$15-1,1,1),IF($E45&lt;&gt;1,IF(ISNUMBER(INDEX(Import.PLE,Detalhamento!$E45,Detalhamento!M$15)),IF(INDEX(Import.PLE,Detalhamento!$E45,Detalhamento!M$15)&lt;=mediçao,OFFSET(Import.PLQ,$A45-1,M$15-1,1,1),0),0),[1]PLE!$AA$28*OFFSET(Import.PLQ,$A45-1,M$15-1,1,1)),IF($E45&lt;&gt;1,IF(ISNUMBER(INDEX(Import.PLE,Detalhamento!$E45,Detalhamento!M$15)),IF(INDEX(Import.PLE,Detalhamento!$E45,Detalhamento!M$15)&lt;=mediçao,0,OFFSET(Import.PLQ,$A45-1,M$15-1,1,1)),OFFSET(Import.PLQ,$A45-1,M$15-1,1,1)),(1-[1]PLE!$AA$28)*OFFSET(Import.PLQ,$A45-1,M$15-1,1,1))))</f>
        <v>235.6</v>
      </c>
      <c r="N45" s="7">
        <f ca="1">IF(N$13="",0,CHOOSE(Detalhamento.OpçãoServiços,OFFSET(Import.PLQ,$A45-1,N$15-1,1,1),IF($E45&lt;&gt;1,IF(ISNUMBER(INDEX(Import.PLE,Detalhamento!$E45,Detalhamento!N$15)),IF(INDEX(Import.PLE,Detalhamento!$E45,Detalhamento!N$15)&lt;=mediçao,OFFSET(Import.PLQ,$A45-1,N$15-1,1,1),0),0),[1]PLE!$AA$28*OFFSET(Import.PLQ,$A45-1,N$15-1,1,1)),IF($E45&lt;&gt;1,IF(ISNUMBER(INDEX(Import.PLE,Detalhamento!$E45,Detalhamento!N$15)),IF(INDEX(Import.PLE,Detalhamento!$E45,Detalhamento!N$15)&lt;=mediçao,0,OFFSET(Import.PLQ,$A45-1,N$15-1,1,1)),OFFSET(Import.PLQ,$A45-1,N$15-1,1,1)),(1-[1]PLE!$AA$28)*OFFSET(Import.PLQ,$A45-1,N$15-1,1,1))))</f>
        <v>249.38</v>
      </c>
      <c r="O45" s="7">
        <f ca="1">IF(O$13="",0,CHOOSE(Detalhamento.OpçãoServiços,OFFSET(Import.PLQ,$A45-1,O$15-1,1,1),IF($E45&lt;&gt;1,IF(ISNUMBER(INDEX(Import.PLE,Detalhamento!$E45,Detalhamento!O$15)),IF(INDEX(Import.PLE,Detalhamento!$E45,Detalhamento!O$15)&lt;=mediçao,OFFSET(Import.PLQ,$A45-1,O$15-1,1,1),0),0),[1]PLE!$AA$28*OFFSET(Import.PLQ,$A45-1,O$15-1,1,1)),IF($E45&lt;&gt;1,IF(ISNUMBER(INDEX(Import.PLE,Detalhamento!$E45,Detalhamento!O$15)),IF(INDEX(Import.PLE,Detalhamento!$E45,Detalhamento!O$15)&lt;=mediçao,0,OFFSET(Import.PLQ,$A45-1,O$15-1,1,1)),OFFSET(Import.PLQ,$A45-1,O$15-1,1,1)),(1-[1]PLE!$AA$28)*OFFSET(Import.PLQ,$A45-1,O$15-1,1,1))))</f>
        <v>128.31</v>
      </c>
      <c r="P45" s="7">
        <f ca="1">IF(P$13="",0,CHOOSE(Detalhamento.OpçãoServiços,OFFSET(Import.PLQ,$A45-1,P$15-1,1,1),IF($E45&lt;&gt;1,IF(ISNUMBER(INDEX(Import.PLE,Detalhamento!$E45,Detalhamento!P$15)),IF(INDEX(Import.PLE,Detalhamento!$E45,Detalhamento!P$15)&lt;=mediçao,OFFSET(Import.PLQ,$A45-1,P$15-1,1,1),0),0),[1]PLE!$AA$28*OFFSET(Import.PLQ,$A45-1,P$15-1,1,1)),IF($E45&lt;&gt;1,IF(ISNUMBER(INDEX(Import.PLE,Detalhamento!$E45,Detalhamento!P$15)),IF(INDEX(Import.PLE,Detalhamento!$E45,Detalhamento!P$15)&lt;=mediçao,0,OFFSET(Import.PLQ,$A45-1,P$15-1,1,1)),OFFSET(Import.PLQ,$A45-1,P$15-1,1,1)),(1-[1]PLE!$AA$28)*OFFSET(Import.PLQ,$A45-1,P$15-1,1,1))))</f>
        <v>147.27000000000001</v>
      </c>
      <c r="Q45" s="7">
        <f ca="1">IF(Q$13="",0,CHOOSE(Detalhamento.OpçãoServiços,OFFSET(Import.PLQ,$A45-1,Q$15-1,1,1),IF($E45&lt;&gt;1,IF(ISNUMBER(INDEX(Import.PLE,Detalhamento!$E45,Detalhamento!Q$15)),IF(INDEX(Import.PLE,Detalhamento!$E45,Detalhamento!Q$15)&lt;=mediçao,OFFSET(Import.PLQ,$A45-1,Q$15-1,1,1),0),0),[1]PLE!$AA$28*OFFSET(Import.PLQ,$A45-1,Q$15-1,1,1)),IF($E45&lt;&gt;1,IF(ISNUMBER(INDEX(Import.PLE,Detalhamento!$E45,Detalhamento!Q$15)),IF(INDEX(Import.PLE,Detalhamento!$E45,Detalhamento!Q$15)&lt;=mediçao,0,OFFSET(Import.PLQ,$A45-1,Q$15-1,1,1)),OFFSET(Import.PLQ,$A45-1,Q$15-1,1,1)),(1-[1]PLE!$AA$28)*OFFSET(Import.PLQ,$A45-1,Q$15-1,1,1))))</f>
        <v>132.18</v>
      </c>
      <c r="R45" s="7">
        <f ca="1">IF(R$13="",0,CHOOSE(Detalhamento.OpçãoServiços,OFFSET(Import.PLQ,$A45-1,R$15-1,1,1),IF($E45&lt;&gt;1,IF(ISNUMBER(INDEX(Import.PLE,Detalhamento!$E45,Detalhamento!R$15)),IF(INDEX(Import.PLE,Detalhamento!$E45,Detalhamento!R$15)&lt;=mediçao,OFFSET(Import.PLQ,$A45-1,R$15-1,1,1),0),0),[1]PLE!$AA$28*OFFSET(Import.PLQ,$A45-1,R$15-1,1,1)),IF($E45&lt;&gt;1,IF(ISNUMBER(INDEX(Import.PLE,Detalhamento!$E45,Detalhamento!R$15)),IF(INDEX(Import.PLE,Detalhamento!$E45,Detalhamento!R$15)&lt;=mediçao,0,OFFSET(Import.PLQ,$A45-1,R$15-1,1,1)),OFFSET(Import.PLQ,$A45-1,R$15-1,1,1)),(1-[1]PLE!$AA$28)*OFFSET(Import.PLQ,$A45-1,R$15-1,1,1))))</f>
        <v>0</v>
      </c>
      <c r="S45" s="7">
        <f ca="1">IF(S$13="",0,CHOOSE(Detalhamento.OpçãoServiços,OFFSET(Import.PLQ,$A45-1,S$15-1,1,1),IF($E45&lt;&gt;1,IF(ISNUMBER(INDEX(Import.PLE,Detalhamento!$E45,Detalhamento!S$15)),IF(INDEX(Import.PLE,Detalhamento!$E45,Detalhamento!S$15)&lt;=mediçao,OFFSET(Import.PLQ,$A45-1,S$15-1,1,1),0),0),[1]PLE!$AA$28*OFFSET(Import.PLQ,$A45-1,S$15-1,1,1)),IF($E45&lt;&gt;1,IF(ISNUMBER(INDEX(Import.PLE,Detalhamento!$E45,Detalhamento!S$15)),IF(INDEX(Import.PLE,Detalhamento!$E45,Detalhamento!S$15)&lt;=mediçao,0,OFFSET(Import.PLQ,$A45-1,S$15-1,1,1)),OFFSET(Import.PLQ,$A45-1,S$15-1,1,1)),(1-[1]PLE!$AA$28)*OFFSET(Import.PLQ,$A45-1,S$15-1,1,1))))</f>
        <v>0</v>
      </c>
      <c r="T45" s="7">
        <f ca="1">IF(T$13="",0,CHOOSE(Detalhamento.OpçãoServiços,OFFSET(Import.PLQ,$A45-1,T$15-1,1,1),IF($E45&lt;&gt;1,IF(ISNUMBER(INDEX(Import.PLE,Detalhamento!$E45,Detalhamento!T$15)),IF(INDEX(Import.PLE,Detalhamento!$E45,Detalhamento!T$15)&lt;=mediçao,OFFSET(Import.PLQ,$A45-1,T$15-1,1,1),0),0),[1]PLE!$AA$28*OFFSET(Import.PLQ,$A45-1,T$15-1,1,1)),IF($E45&lt;&gt;1,IF(ISNUMBER(INDEX(Import.PLE,Detalhamento!$E45,Detalhamento!T$15)),IF(INDEX(Import.PLE,Detalhamento!$E45,Detalhamento!T$15)&lt;=mediçao,0,OFFSET(Import.PLQ,$A45-1,T$15-1,1,1)),OFFSET(Import.PLQ,$A45-1,T$15-1,1,1)),(1-[1]PLE!$AA$28)*OFFSET(Import.PLQ,$A45-1,T$15-1,1,1))))</f>
        <v>0</v>
      </c>
      <c r="U45" s="7">
        <f ca="1">IF(U$13="",0,CHOOSE(Detalhamento.OpçãoServiços,OFFSET(Import.PLQ,$A45-1,U$15-1,1,1),IF($E45&lt;&gt;1,IF(ISNUMBER(INDEX(Import.PLE,Detalhamento!$E45,Detalhamento!U$15)),IF(INDEX(Import.PLE,Detalhamento!$E45,Detalhamento!U$15)&lt;=mediçao,OFFSET(Import.PLQ,$A45-1,U$15-1,1,1),0),0),[1]PLE!$AA$28*OFFSET(Import.PLQ,$A45-1,U$15-1,1,1)),IF($E45&lt;&gt;1,IF(ISNUMBER(INDEX(Import.PLE,Detalhamento!$E45,Detalhamento!U$15)),IF(INDEX(Import.PLE,Detalhamento!$E45,Detalhamento!U$15)&lt;=mediçao,0,OFFSET(Import.PLQ,$A45-1,U$15-1,1,1)),OFFSET(Import.PLQ,$A45-1,U$15-1,1,1)),(1-[1]PLE!$AA$28)*OFFSET(Import.PLQ,$A45-1,U$15-1,1,1))))</f>
        <v>0</v>
      </c>
      <c r="V45" s="7">
        <f ca="1">IF(V$13="",0,CHOOSE(Detalhamento.OpçãoServiços,OFFSET(Import.PLQ,$A45-1,V$15-1,1,1),IF($E45&lt;&gt;1,IF(ISNUMBER(INDEX(Import.PLE,Detalhamento!$E45,Detalhamento!V$15)),IF(INDEX(Import.PLE,Detalhamento!$E45,Detalhamento!V$15)&lt;=mediçao,OFFSET(Import.PLQ,$A45-1,V$15-1,1,1),0),0),[1]PLE!$AA$28*OFFSET(Import.PLQ,$A45-1,V$15-1,1,1)),IF($E45&lt;&gt;1,IF(ISNUMBER(INDEX(Import.PLE,Detalhamento!$E45,Detalhamento!V$15)),IF(INDEX(Import.PLE,Detalhamento!$E45,Detalhamento!V$15)&lt;=mediçao,0,OFFSET(Import.PLQ,$A45-1,V$15-1,1,1)),OFFSET(Import.PLQ,$A45-1,V$15-1,1,1)),(1-[1]PLE!$AA$28)*OFFSET(Import.PLQ,$A45-1,V$15-1,1,1))))</f>
        <v>0</v>
      </c>
      <c r="W45" s="7">
        <f ca="1">IF(W$13="",0,CHOOSE(Detalhamento.OpçãoServiços,OFFSET(Import.PLQ,$A45-1,W$15-1,1,1),IF($E45&lt;&gt;1,IF(ISNUMBER(INDEX(Import.PLE,Detalhamento!$E45,Detalhamento!W$15)),IF(INDEX(Import.PLE,Detalhamento!$E45,Detalhamento!W$15)&lt;=mediçao,OFFSET(Import.PLQ,$A45-1,W$15-1,1,1),0),0),[1]PLE!$AA$28*OFFSET(Import.PLQ,$A45-1,W$15-1,1,1)),IF($E45&lt;&gt;1,IF(ISNUMBER(INDEX(Import.PLE,Detalhamento!$E45,Detalhamento!W$15)),IF(INDEX(Import.PLE,Detalhamento!$E45,Detalhamento!W$15)&lt;=mediçao,0,OFFSET(Import.PLQ,$A45-1,W$15-1,1,1)),OFFSET(Import.PLQ,$A45-1,W$15-1,1,1)),(1-[1]PLE!$AA$28)*OFFSET(Import.PLQ,$A45-1,W$15-1,1,1))))</f>
        <v>0</v>
      </c>
      <c r="X45" s="7">
        <f ca="1">IF(X$13="",0,CHOOSE(Detalhamento.OpçãoServiços,OFFSET(Import.PLQ,$A45-1,X$15-1,1,1),IF($E45&lt;&gt;1,IF(ISNUMBER(INDEX(Import.PLE,Detalhamento!$E45,Detalhamento!X$15)),IF(INDEX(Import.PLE,Detalhamento!$E45,Detalhamento!X$15)&lt;=mediçao,OFFSET(Import.PLQ,$A45-1,X$15-1,1,1),0),0),[1]PLE!$AA$28*OFFSET(Import.PLQ,$A45-1,X$15-1,1,1)),IF($E45&lt;&gt;1,IF(ISNUMBER(INDEX(Import.PLE,Detalhamento!$E45,Detalhamento!X$15)),IF(INDEX(Import.PLE,Detalhamento!$E45,Detalhamento!X$15)&lt;=mediçao,0,OFFSET(Import.PLQ,$A45-1,X$15-1,1,1)),OFFSET(Import.PLQ,$A45-1,X$15-1,1,1)),(1-[1]PLE!$AA$28)*OFFSET(Import.PLQ,$A45-1,X$15-1,1,1))))</f>
        <v>0</v>
      </c>
      <c r="Y45" s="7">
        <f ca="1">IF(Y$13="",0,CHOOSE(Detalhamento.OpçãoServiços,OFFSET(Import.PLQ,$A45-1,Y$15-1,1,1),IF($E45&lt;&gt;1,IF(ISNUMBER(INDEX(Import.PLE,Detalhamento!$E45,Detalhamento!Y$15)),IF(INDEX(Import.PLE,Detalhamento!$E45,Detalhamento!Y$15)&lt;=mediçao,OFFSET(Import.PLQ,$A45-1,Y$15-1,1,1),0),0),[1]PLE!$AA$28*OFFSET(Import.PLQ,$A45-1,Y$15-1,1,1)),IF($E45&lt;&gt;1,IF(ISNUMBER(INDEX(Import.PLE,Detalhamento!$E45,Detalhamento!Y$15)),IF(INDEX(Import.PLE,Detalhamento!$E45,Detalhamento!Y$15)&lt;=mediçao,0,OFFSET(Import.PLQ,$A45-1,Y$15-1,1,1)),OFFSET(Import.PLQ,$A45-1,Y$15-1,1,1)),(1-[1]PLE!$AA$28)*OFFSET(Import.PLQ,$A45-1,Y$15-1,1,1))))</f>
        <v>0</v>
      </c>
      <c r="Z45" s="7">
        <f ca="1">IF(Z$13="",0,CHOOSE(Detalhamento.OpçãoServiços,OFFSET(Import.PLQ,$A45-1,Z$15-1,1,1),IF($E45&lt;&gt;1,IF(ISNUMBER(INDEX(Import.PLE,Detalhamento!$E45,Detalhamento!Z$15)),IF(INDEX(Import.PLE,Detalhamento!$E45,Detalhamento!Z$15)&lt;=mediçao,OFFSET(Import.PLQ,$A45-1,Z$15-1,1,1),0),0),[1]PLE!$AA$28*OFFSET(Import.PLQ,$A45-1,Z$15-1,1,1)),IF($E45&lt;&gt;1,IF(ISNUMBER(INDEX(Import.PLE,Detalhamento!$E45,Detalhamento!Z$15)),IF(INDEX(Import.PLE,Detalhamento!$E45,Detalhamento!Z$15)&lt;=mediçao,0,OFFSET(Import.PLQ,$A45-1,Z$15-1,1,1)),OFFSET(Import.PLQ,$A45-1,Z$15-1,1,1)),(1-[1]PLE!$AA$28)*OFFSET(Import.PLQ,$A45-1,Z$15-1,1,1))))</f>
        <v>0</v>
      </c>
      <c r="AA45" s="7">
        <f ca="1">IF(AA$13="",0,CHOOSE(Detalhamento.OpçãoServiços,OFFSET(Import.PLQ,$A45-1,AA$15-1,1,1),IF($E45&lt;&gt;1,IF(ISNUMBER(INDEX(Import.PLE,Detalhamento!$E45,Detalhamento!AA$15)),IF(INDEX(Import.PLE,Detalhamento!$E45,Detalhamento!AA$15)&lt;=mediçao,OFFSET(Import.PLQ,$A45-1,AA$15-1,1,1),0),0),[1]PLE!$AA$28*OFFSET(Import.PLQ,$A45-1,AA$15-1,1,1)),IF($E45&lt;&gt;1,IF(ISNUMBER(INDEX(Import.PLE,Detalhamento!$E45,Detalhamento!AA$15)),IF(INDEX(Import.PLE,Detalhamento!$E45,Detalhamento!AA$15)&lt;=mediçao,0,OFFSET(Import.PLQ,$A45-1,AA$15-1,1,1)),OFFSET(Import.PLQ,$A45-1,AA$15-1,1,1)),(1-[1]PLE!$AA$28)*OFFSET(Import.PLQ,$A45-1,AA$15-1,1,1))))</f>
        <v>0</v>
      </c>
      <c r="AB45" s="7">
        <f ca="1">IF(AB$13="",0,CHOOSE(Detalhamento.OpçãoServiços,OFFSET(Import.PLQ,$A45-1,AB$15-1,1,1),IF($E45&lt;&gt;1,IF(ISNUMBER(INDEX(Import.PLE,Detalhamento!$E45,Detalhamento!AB$15)),IF(INDEX(Import.PLE,Detalhamento!$E45,Detalhamento!AB$15)&lt;=mediçao,OFFSET(Import.PLQ,$A45-1,AB$15-1,1,1),0),0),[1]PLE!$AA$28*OFFSET(Import.PLQ,$A45-1,AB$15-1,1,1)),IF($E45&lt;&gt;1,IF(ISNUMBER(INDEX(Import.PLE,Detalhamento!$E45,Detalhamento!AB$15)),IF(INDEX(Import.PLE,Detalhamento!$E45,Detalhamento!AB$15)&lt;=mediçao,0,OFFSET(Import.PLQ,$A45-1,AB$15-1,1,1)),OFFSET(Import.PLQ,$A45-1,AB$15-1,1,1)),(1-[1]PLE!$AA$28)*OFFSET(Import.PLQ,$A45-1,AB$15-1,1,1))))</f>
        <v>0</v>
      </c>
      <c r="AC45" s="7">
        <f ca="1">IF(AC$13="",0,CHOOSE(Detalhamento.OpçãoServiços,OFFSET(Import.PLQ,$A45-1,AC$15-1,1,1),IF($E45&lt;&gt;1,IF(ISNUMBER(INDEX(Import.PLE,Detalhamento!$E45,Detalhamento!AC$15)),IF(INDEX(Import.PLE,Detalhamento!$E45,Detalhamento!AC$15)&lt;=mediçao,OFFSET(Import.PLQ,$A45-1,AC$15-1,1,1),0),0),[1]PLE!$AA$28*OFFSET(Import.PLQ,$A45-1,AC$15-1,1,1)),IF($E45&lt;&gt;1,IF(ISNUMBER(INDEX(Import.PLE,Detalhamento!$E45,Detalhamento!AC$15)),IF(INDEX(Import.PLE,Detalhamento!$E45,Detalhamento!AC$15)&lt;=mediçao,0,OFFSET(Import.PLQ,$A45-1,AC$15-1,1,1)),OFFSET(Import.PLQ,$A45-1,AC$15-1,1,1)),(1-[1]PLE!$AA$28)*OFFSET(Import.PLQ,$A45-1,AC$15-1,1,1))))</f>
        <v>0</v>
      </c>
      <c r="AD45" s="7">
        <f ca="1">IF(AD$13="",0,CHOOSE(Detalhamento.OpçãoServiços,OFFSET(Import.PLQ,$A45-1,AD$15-1,1,1),IF($E45&lt;&gt;1,IF(ISNUMBER(INDEX(Import.PLE,Detalhamento!$E45,Detalhamento!AD$15)),IF(INDEX(Import.PLE,Detalhamento!$E45,Detalhamento!AD$15)&lt;=mediçao,OFFSET(Import.PLQ,$A45-1,AD$15-1,1,1),0),0),[1]PLE!$AA$28*OFFSET(Import.PLQ,$A45-1,AD$15-1,1,1)),IF($E45&lt;&gt;1,IF(ISNUMBER(INDEX(Import.PLE,Detalhamento!$E45,Detalhamento!AD$15)),IF(INDEX(Import.PLE,Detalhamento!$E45,Detalhamento!AD$15)&lt;=mediçao,0,OFFSET(Import.PLQ,$A45-1,AD$15-1,1,1)),OFFSET(Import.PLQ,$A45-1,AD$15-1,1,1)),(1-[1]PLE!$AA$28)*OFFSET(Import.PLQ,$A45-1,AD$15-1,1,1))))</f>
        <v>0</v>
      </c>
      <c r="AE45" s="7">
        <f ca="1">IF(AE$13="",0,CHOOSE(Detalhamento.OpçãoServiços,OFFSET(Import.PLQ,$A45-1,AE$15-1,1,1),IF($E45&lt;&gt;1,IF(ISNUMBER(INDEX(Import.PLE,Detalhamento!$E45,Detalhamento!AE$15)),IF(INDEX(Import.PLE,Detalhamento!$E45,Detalhamento!AE$15)&lt;=mediçao,OFFSET(Import.PLQ,$A45-1,AE$15-1,1,1),0),0),[1]PLE!$AA$28*OFFSET(Import.PLQ,$A45-1,AE$15-1,1,1)),IF($E45&lt;&gt;1,IF(ISNUMBER(INDEX(Import.PLE,Detalhamento!$E45,Detalhamento!AE$15)),IF(INDEX(Import.PLE,Detalhamento!$E45,Detalhamento!AE$15)&lt;=mediçao,0,OFFSET(Import.PLQ,$A45-1,AE$15-1,1,1)),OFFSET(Import.PLQ,$A45-1,AE$15-1,1,1)),(1-[1]PLE!$AA$28)*OFFSET(Import.PLQ,$A45-1,AE$15-1,1,1))))</f>
        <v>0</v>
      </c>
      <c r="AF45" s="7">
        <f ca="1">IF(AF$13="",0,CHOOSE(Detalhamento.OpçãoServiços,OFFSET(Import.PLQ,$A45-1,AF$15-1,1,1),IF($E45&lt;&gt;1,IF(ISNUMBER(INDEX(Import.PLE,Detalhamento!$E45,Detalhamento!AF$15)),IF(INDEX(Import.PLE,Detalhamento!$E45,Detalhamento!AF$15)&lt;=mediçao,OFFSET(Import.PLQ,$A45-1,AF$15-1,1,1),0),0),[1]PLE!$AA$28*OFFSET(Import.PLQ,$A45-1,AF$15-1,1,1)),IF($E45&lt;&gt;1,IF(ISNUMBER(INDEX(Import.PLE,Detalhamento!$E45,Detalhamento!AF$15)),IF(INDEX(Import.PLE,Detalhamento!$E45,Detalhamento!AF$15)&lt;=mediçao,0,OFFSET(Import.PLQ,$A45-1,AF$15-1,1,1)),OFFSET(Import.PLQ,$A45-1,AF$15-1,1,1)),(1-[1]PLE!$AA$28)*OFFSET(Import.PLQ,$A45-1,AF$15-1,1,1))))</f>
        <v>0</v>
      </c>
      <c r="AG45" s="7">
        <f ca="1">IF(AG$13="",0,CHOOSE(Detalhamento.OpçãoServiços,OFFSET(Import.PLQ,$A45-1,AG$15-1,1,1),IF($E45&lt;&gt;1,IF(ISNUMBER(INDEX(Import.PLE,Detalhamento!$E45,Detalhamento!AG$15)),IF(INDEX(Import.PLE,Detalhamento!$E45,Detalhamento!AG$15)&lt;=mediçao,OFFSET(Import.PLQ,$A45-1,AG$15-1,1,1),0),0),[1]PLE!$AA$28*OFFSET(Import.PLQ,$A45-1,AG$15-1,1,1)),IF($E45&lt;&gt;1,IF(ISNUMBER(INDEX(Import.PLE,Detalhamento!$E45,Detalhamento!AG$15)),IF(INDEX(Import.PLE,Detalhamento!$E45,Detalhamento!AG$15)&lt;=mediçao,0,OFFSET(Import.PLQ,$A45-1,AG$15-1,1,1)),OFFSET(Import.PLQ,$A45-1,AG$15-1,1,1)),(1-[1]PLE!$AA$28)*OFFSET(Import.PLQ,$A45-1,AG$15-1,1,1))))</f>
        <v>0</v>
      </c>
      <c r="AH45" s="7">
        <f ca="1">IF(AH$13="",0,CHOOSE(Detalhamento.OpçãoServiços,OFFSET(Import.PLQ,$A45-1,AH$15-1,1,1),IF($E45&lt;&gt;1,IF(ISNUMBER(INDEX(Import.PLE,Detalhamento!$E45,Detalhamento!AH$15)),IF(INDEX(Import.PLE,Detalhamento!$E45,Detalhamento!AH$15)&lt;=mediçao,OFFSET(Import.PLQ,$A45-1,AH$15-1,1,1),0),0),[1]PLE!$AA$28*OFFSET(Import.PLQ,$A45-1,AH$15-1,1,1)),IF($E45&lt;&gt;1,IF(ISNUMBER(INDEX(Import.PLE,Detalhamento!$E45,Detalhamento!AH$15)),IF(INDEX(Import.PLE,Detalhamento!$E45,Detalhamento!AH$15)&lt;=mediçao,0,OFFSET(Import.PLQ,$A45-1,AH$15-1,1,1)),OFFSET(Import.PLQ,$A45-1,AH$15-1,1,1)),(1-[1]PLE!$AA$28)*OFFSET(Import.PLQ,$A45-1,AH$15-1,1,1))))</f>
        <v>0</v>
      </c>
      <c r="AI45" s="7">
        <f ca="1">IF(AI$13="",0,CHOOSE(Detalhamento.OpçãoServiços,OFFSET(Import.PLQ,$A45-1,AI$15-1,1,1),IF($E45&lt;&gt;1,IF(ISNUMBER(INDEX(Import.PLE,Detalhamento!$E45,Detalhamento!AI$15)),IF(INDEX(Import.PLE,Detalhamento!$E45,Detalhamento!AI$15)&lt;=mediçao,OFFSET(Import.PLQ,$A45-1,AI$15-1,1,1),0),0),[1]PLE!$AA$28*OFFSET(Import.PLQ,$A45-1,AI$15-1,1,1)),IF($E45&lt;&gt;1,IF(ISNUMBER(INDEX(Import.PLE,Detalhamento!$E45,Detalhamento!AI$15)),IF(INDEX(Import.PLE,Detalhamento!$E45,Detalhamento!AI$15)&lt;=mediçao,0,OFFSET(Import.PLQ,$A45-1,AI$15-1,1,1)),OFFSET(Import.PLQ,$A45-1,AI$15-1,1,1)),(1-[1]PLE!$AA$28)*OFFSET(Import.PLQ,$A45-1,AI$15-1,1,1))))</f>
        <v>0</v>
      </c>
      <c r="AJ45" s="7">
        <f ca="1">IF(AJ$13="",0,CHOOSE(Detalhamento.OpçãoServiços,OFFSET(Import.PLQ,$A45-1,AJ$15-1,1,1),IF($E45&lt;&gt;1,IF(ISNUMBER(INDEX(Import.PLE,Detalhamento!$E45,Detalhamento!AJ$15)),IF(INDEX(Import.PLE,Detalhamento!$E45,Detalhamento!AJ$15)&lt;=mediçao,OFFSET(Import.PLQ,$A45-1,AJ$15-1,1,1),0),0),[1]PLE!$AA$28*OFFSET(Import.PLQ,$A45-1,AJ$15-1,1,1)),IF($E45&lt;&gt;1,IF(ISNUMBER(INDEX(Import.PLE,Detalhamento!$E45,Detalhamento!AJ$15)),IF(INDEX(Import.PLE,Detalhamento!$E45,Detalhamento!AJ$15)&lt;=mediçao,0,OFFSET(Import.PLQ,$A45-1,AJ$15-1,1,1)),OFFSET(Import.PLQ,$A45-1,AJ$15-1,1,1)),(1-[1]PLE!$AA$28)*OFFSET(Import.PLQ,$A45-1,AJ$15-1,1,1))))</f>
        <v>0</v>
      </c>
      <c r="AK45" s="7">
        <f ca="1">IF(AK$13="",0,CHOOSE(Detalhamento.OpçãoServiços,OFFSET(Import.PLQ,$A45-1,AK$15-1,1,1),IF($E45&lt;&gt;1,IF(ISNUMBER(INDEX(Import.PLE,Detalhamento!$E45,Detalhamento!AK$15)),IF(INDEX(Import.PLE,Detalhamento!$E45,Detalhamento!AK$15)&lt;=mediçao,OFFSET(Import.PLQ,$A45-1,AK$15-1,1,1),0),0),[1]PLE!$AA$28*OFFSET(Import.PLQ,$A45-1,AK$15-1,1,1)),IF($E45&lt;&gt;1,IF(ISNUMBER(INDEX(Import.PLE,Detalhamento!$E45,Detalhamento!AK$15)),IF(INDEX(Import.PLE,Detalhamento!$E45,Detalhamento!AK$15)&lt;=mediçao,0,OFFSET(Import.PLQ,$A45-1,AK$15-1,1,1)),OFFSET(Import.PLQ,$A45-1,AK$15-1,1,1)),(1-[1]PLE!$AA$28)*OFFSET(Import.PLQ,$A45-1,AK$15-1,1,1))))</f>
        <v>0</v>
      </c>
      <c r="AL45" s="7">
        <f ca="1">IF(AL$13="",0,CHOOSE(Detalhamento.OpçãoServiços,OFFSET(Import.PLQ,$A45-1,AL$15-1,1,1),IF($E45&lt;&gt;1,IF(ISNUMBER(INDEX(Import.PLE,Detalhamento!$E45,Detalhamento!AL$15)),IF(INDEX(Import.PLE,Detalhamento!$E45,Detalhamento!AL$15)&lt;=mediçao,OFFSET(Import.PLQ,$A45-1,AL$15-1,1,1),0),0),[1]PLE!$AA$28*OFFSET(Import.PLQ,$A45-1,AL$15-1,1,1)),IF($E45&lt;&gt;1,IF(ISNUMBER(INDEX(Import.PLE,Detalhamento!$E45,Detalhamento!AL$15)),IF(INDEX(Import.PLE,Detalhamento!$E45,Detalhamento!AL$15)&lt;=mediçao,0,OFFSET(Import.PLQ,$A45-1,AL$15-1,1,1)),OFFSET(Import.PLQ,$A45-1,AL$15-1,1,1)),(1-[1]PLE!$AA$28)*OFFSET(Import.PLQ,$A45-1,AL$15-1,1,1))))</f>
        <v>0</v>
      </c>
      <c r="AM45" s="7">
        <f ca="1">IF(AM$13="",0,CHOOSE(Detalhamento.OpçãoServiços,OFFSET(Import.PLQ,$A45-1,AM$15-1,1,1),IF($E45&lt;&gt;1,IF(ISNUMBER(INDEX(Import.PLE,Detalhamento!$E45,Detalhamento!AM$15)),IF(INDEX(Import.PLE,Detalhamento!$E45,Detalhamento!AM$15)&lt;=mediçao,OFFSET(Import.PLQ,$A45-1,AM$15-1,1,1),0),0),[1]PLE!$AA$28*OFFSET(Import.PLQ,$A45-1,AM$15-1,1,1)),IF($E45&lt;&gt;1,IF(ISNUMBER(INDEX(Import.PLE,Detalhamento!$E45,Detalhamento!AM$15)),IF(INDEX(Import.PLE,Detalhamento!$E45,Detalhamento!AM$15)&lt;=mediçao,0,OFFSET(Import.PLQ,$A45-1,AM$15-1,1,1)),OFFSET(Import.PLQ,$A45-1,AM$15-1,1,1)),(1-[1]PLE!$AA$28)*OFFSET(Import.PLQ,$A45-1,AM$15-1,1,1))))</f>
        <v>0</v>
      </c>
      <c r="AN45" s="7">
        <f ca="1">IF(AN$13="",0,CHOOSE(Detalhamento.OpçãoServiços,OFFSET(Import.PLQ,$A45-1,AN$15-1,1,1),IF($E45&lt;&gt;1,IF(ISNUMBER(INDEX(Import.PLE,Detalhamento!$E45,Detalhamento!AN$15)),IF(INDEX(Import.PLE,Detalhamento!$E45,Detalhamento!AN$15)&lt;=mediçao,OFFSET(Import.PLQ,$A45-1,AN$15-1,1,1),0),0),[1]PLE!$AA$28*OFFSET(Import.PLQ,$A45-1,AN$15-1,1,1)),IF($E45&lt;&gt;1,IF(ISNUMBER(INDEX(Import.PLE,Detalhamento!$E45,Detalhamento!AN$15)),IF(INDEX(Import.PLE,Detalhamento!$E45,Detalhamento!AN$15)&lt;=mediçao,0,OFFSET(Import.PLQ,$A45-1,AN$15-1,1,1)),OFFSET(Import.PLQ,$A45-1,AN$15-1,1,1)),(1-[1]PLE!$AA$28)*OFFSET(Import.PLQ,$A45-1,AN$15-1,1,1))))</f>
        <v>0</v>
      </c>
      <c r="AO45" s="7">
        <f ca="1">IF(AO$13="",0,CHOOSE(Detalhamento.OpçãoServiços,OFFSET(Import.PLQ,$A45-1,AO$15-1,1,1),IF($E45&lt;&gt;1,IF(ISNUMBER(INDEX(Import.PLE,Detalhamento!$E45,Detalhamento!AO$15)),IF(INDEX(Import.PLE,Detalhamento!$E45,Detalhamento!AO$15)&lt;=mediçao,OFFSET(Import.PLQ,$A45-1,AO$15-1,1,1),0),0),[1]PLE!$AA$28*OFFSET(Import.PLQ,$A45-1,AO$15-1,1,1)),IF($E45&lt;&gt;1,IF(ISNUMBER(INDEX(Import.PLE,Detalhamento!$E45,Detalhamento!AO$15)),IF(INDEX(Import.PLE,Detalhamento!$E45,Detalhamento!AO$15)&lt;=mediçao,0,OFFSET(Import.PLQ,$A45-1,AO$15-1,1,1)),OFFSET(Import.PLQ,$A45-1,AO$15-1,1,1)),(1-[1]PLE!$AA$28)*OFFSET(Import.PLQ,$A45-1,AO$15-1,1,1))))</f>
        <v>0</v>
      </c>
      <c r="AP45" s="7">
        <f ca="1">IF(AP$13="",0,CHOOSE(Detalhamento.OpçãoServiços,OFFSET(Import.PLQ,$A45-1,AP$15-1,1,1),IF($E45&lt;&gt;1,IF(ISNUMBER(INDEX(Import.PLE,Detalhamento!$E45,Detalhamento!AP$15)),IF(INDEX(Import.PLE,Detalhamento!$E45,Detalhamento!AP$15)&lt;=mediçao,OFFSET(Import.PLQ,$A45-1,AP$15-1,1,1),0),0),[1]PLE!$AA$28*OFFSET(Import.PLQ,$A45-1,AP$15-1,1,1)),IF($E45&lt;&gt;1,IF(ISNUMBER(INDEX(Import.PLE,Detalhamento!$E45,Detalhamento!AP$15)),IF(INDEX(Import.PLE,Detalhamento!$E45,Detalhamento!AP$15)&lt;=mediçao,0,OFFSET(Import.PLQ,$A45-1,AP$15-1,1,1)),OFFSET(Import.PLQ,$A45-1,AP$15-1,1,1)),(1-[1]PLE!$AA$28)*OFFSET(Import.PLQ,$A45-1,AP$15-1,1,1))))</f>
        <v>0</v>
      </c>
      <c r="AQ45" s="7">
        <f ca="1">IF(AQ$13="",0,CHOOSE(Detalhamento.OpçãoServiços,OFFSET(Import.PLQ,$A45-1,AQ$15-1,1,1),IF($E45&lt;&gt;1,IF(ISNUMBER(INDEX(Import.PLE,Detalhamento!$E45,Detalhamento!AQ$15)),IF(INDEX(Import.PLE,Detalhamento!$E45,Detalhamento!AQ$15)&lt;=mediçao,OFFSET(Import.PLQ,$A45-1,AQ$15-1,1,1),0),0),[1]PLE!$AA$28*OFFSET(Import.PLQ,$A45-1,AQ$15-1,1,1)),IF($E45&lt;&gt;1,IF(ISNUMBER(INDEX(Import.PLE,Detalhamento!$E45,Detalhamento!AQ$15)),IF(INDEX(Import.PLE,Detalhamento!$E45,Detalhamento!AQ$15)&lt;=mediçao,0,OFFSET(Import.PLQ,$A45-1,AQ$15-1,1,1)),OFFSET(Import.PLQ,$A45-1,AQ$15-1,1,1)),(1-[1]PLE!$AA$28)*OFFSET(Import.PLQ,$A45-1,AQ$15-1,1,1))))</f>
        <v>0</v>
      </c>
      <c r="AR45" s="7">
        <f ca="1">IF(AR$13="",0,CHOOSE(Detalhamento.OpçãoServiços,OFFSET(Import.PLQ,$A45-1,AR$15-1,1,1),IF($E45&lt;&gt;1,IF(ISNUMBER(INDEX(Import.PLE,Detalhamento!$E45,Detalhamento!AR$15)),IF(INDEX(Import.PLE,Detalhamento!$E45,Detalhamento!AR$15)&lt;=mediçao,OFFSET(Import.PLQ,$A45-1,AR$15-1,1,1),0),0),[1]PLE!$AA$28*OFFSET(Import.PLQ,$A45-1,AR$15-1,1,1)),IF($E45&lt;&gt;1,IF(ISNUMBER(INDEX(Import.PLE,Detalhamento!$E45,Detalhamento!AR$15)),IF(INDEX(Import.PLE,Detalhamento!$E45,Detalhamento!AR$15)&lt;=mediçao,0,OFFSET(Import.PLQ,$A45-1,AR$15-1,1,1)),OFFSET(Import.PLQ,$A45-1,AR$15-1,1,1)),(1-[1]PLE!$AA$28)*OFFSET(Import.PLQ,$A45-1,AR$15-1,1,1))))</f>
        <v>0</v>
      </c>
      <c r="AS45" s="7">
        <f ca="1">IF(AS$13="",0,CHOOSE(Detalhamento.OpçãoServiços,OFFSET(Import.PLQ,$A45-1,AS$15-1,1,1),IF($E45&lt;&gt;1,IF(ISNUMBER(INDEX(Import.PLE,Detalhamento!$E45,Detalhamento!AS$15)),IF(INDEX(Import.PLE,Detalhamento!$E45,Detalhamento!AS$15)&lt;=mediçao,OFFSET(Import.PLQ,$A45-1,AS$15-1,1,1),0),0),[1]PLE!$AA$28*OFFSET(Import.PLQ,$A45-1,AS$15-1,1,1)),IF($E45&lt;&gt;1,IF(ISNUMBER(INDEX(Import.PLE,Detalhamento!$E45,Detalhamento!AS$15)),IF(INDEX(Import.PLE,Detalhamento!$E45,Detalhamento!AS$15)&lt;=mediçao,0,OFFSET(Import.PLQ,$A45-1,AS$15-1,1,1)),OFFSET(Import.PLQ,$A45-1,AS$15-1,1,1)),(1-[1]PLE!$AA$28)*OFFSET(Import.PLQ,$A45-1,AS$15-1,1,1))))</f>
        <v>0</v>
      </c>
      <c r="AT45" s="7">
        <f ca="1">IF(AT$13="",0,CHOOSE(Detalhamento.OpçãoServiços,OFFSET(Import.PLQ,$A45-1,AT$15-1,1,1),IF($E45&lt;&gt;1,IF(ISNUMBER(INDEX(Import.PLE,Detalhamento!$E45,Detalhamento!AT$15)),IF(INDEX(Import.PLE,Detalhamento!$E45,Detalhamento!AT$15)&lt;=mediçao,OFFSET(Import.PLQ,$A45-1,AT$15-1,1,1),0),0),[1]PLE!$AA$28*OFFSET(Import.PLQ,$A45-1,AT$15-1,1,1)),IF($E45&lt;&gt;1,IF(ISNUMBER(INDEX(Import.PLE,Detalhamento!$E45,Detalhamento!AT$15)),IF(INDEX(Import.PLE,Detalhamento!$E45,Detalhamento!AT$15)&lt;=mediçao,0,OFFSET(Import.PLQ,$A45-1,AT$15-1,1,1)),OFFSET(Import.PLQ,$A45-1,AT$15-1,1,1)),(1-[1]PLE!$AA$28)*OFFSET(Import.PLQ,$A45-1,AT$15-1,1,1))))</f>
        <v>0</v>
      </c>
      <c r="AU45" s="7">
        <f ca="1">IF(AU$13="",0,CHOOSE(Detalhamento.OpçãoServiços,OFFSET(Import.PLQ,$A45-1,AU$15-1,1,1),IF($E45&lt;&gt;1,IF(ISNUMBER(INDEX(Import.PLE,Detalhamento!$E45,Detalhamento!AU$15)),IF(INDEX(Import.PLE,Detalhamento!$E45,Detalhamento!AU$15)&lt;=mediçao,OFFSET(Import.PLQ,$A45-1,AU$15-1,1,1),0),0),[1]PLE!$AA$28*OFFSET(Import.PLQ,$A45-1,AU$15-1,1,1)),IF($E45&lt;&gt;1,IF(ISNUMBER(INDEX(Import.PLE,Detalhamento!$E45,Detalhamento!AU$15)),IF(INDEX(Import.PLE,Detalhamento!$E45,Detalhamento!AU$15)&lt;=mediçao,0,OFFSET(Import.PLQ,$A45-1,AU$15-1,1,1)),OFFSET(Import.PLQ,$A45-1,AU$15-1,1,1)),(1-[1]PLE!$AA$28)*OFFSET(Import.PLQ,$A45-1,AU$15-1,1,1))))</f>
        <v>0</v>
      </c>
      <c r="AV45" s="7">
        <f ca="1">IF(AV$13="",0,CHOOSE(Detalhamento.OpçãoServiços,OFFSET(Import.PLQ,$A45-1,AV$15-1,1,1),IF($E45&lt;&gt;1,IF(ISNUMBER(INDEX(Import.PLE,Detalhamento!$E45,Detalhamento!AV$15)),IF(INDEX(Import.PLE,Detalhamento!$E45,Detalhamento!AV$15)&lt;=mediçao,OFFSET(Import.PLQ,$A45-1,AV$15-1,1,1),0),0),[1]PLE!$AA$28*OFFSET(Import.PLQ,$A45-1,AV$15-1,1,1)),IF($E45&lt;&gt;1,IF(ISNUMBER(INDEX(Import.PLE,Detalhamento!$E45,Detalhamento!AV$15)),IF(INDEX(Import.PLE,Detalhamento!$E45,Detalhamento!AV$15)&lt;=mediçao,0,OFFSET(Import.PLQ,$A45-1,AV$15-1,1,1)),OFFSET(Import.PLQ,$A45-1,AV$15-1,1,1)),(1-[1]PLE!$AA$28)*OFFSET(Import.PLQ,$A45-1,AV$15-1,1,1))))</f>
        <v>0</v>
      </c>
      <c r="AW45" s="7">
        <f ca="1">IF(AW$13="",0,CHOOSE(Detalhamento.OpçãoServiços,OFFSET(Import.PLQ,$A45-1,AW$15-1,1,1),IF($E45&lt;&gt;1,IF(ISNUMBER(INDEX(Import.PLE,Detalhamento!$E45,Detalhamento!AW$15)),IF(INDEX(Import.PLE,Detalhamento!$E45,Detalhamento!AW$15)&lt;=mediçao,OFFSET(Import.PLQ,$A45-1,AW$15-1,1,1),0),0),[1]PLE!$AA$28*OFFSET(Import.PLQ,$A45-1,AW$15-1,1,1)),IF($E45&lt;&gt;1,IF(ISNUMBER(INDEX(Import.PLE,Detalhamento!$E45,Detalhamento!AW$15)),IF(INDEX(Import.PLE,Detalhamento!$E45,Detalhamento!AW$15)&lt;=mediçao,0,OFFSET(Import.PLQ,$A45-1,AW$15-1,1,1)),OFFSET(Import.PLQ,$A45-1,AW$15-1,1,1)),(1-[1]PLE!$AA$28)*OFFSET(Import.PLQ,$A45-1,AW$15-1,1,1))))</f>
        <v>0</v>
      </c>
      <c r="AX45" s="7">
        <f ca="1">IF(AX$13="",0,CHOOSE(Detalhamento.OpçãoServiços,OFFSET(Import.PLQ,$A45-1,AX$15-1,1,1),IF($E45&lt;&gt;1,IF(ISNUMBER(INDEX(Import.PLE,Detalhamento!$E45,Detalhamento!AX$15)),IF(INDEX(Import.PLE,Detalhamento!$E45,Detalhamento!AX$15)&lt;=mediçao,OFFSET(Import.PLQ,$A45-1,AX$15-1,1,1),0),0),[1]PLE!$AA$28*OFFSET(Import.PLQ,$A45-1,AX$15-1,1,1)),IF($E45&lt;&gt;1,IF(ISNUMBER(INDEX(Import.PLE,Detalhamento!$E45,Detalhamento!AX$15)),IF(INDEX(Import.PLE,Detalhamento!$E45,Detalhamento!AX$15)&lt;=mediçao,0,OFFSET(Import.PLQ,$A45-1,AX$15-1,1,1)),OFFSET(Import.PLQ,$A45-1,AX$15-1,1,1)),(1-[1]PLE!$AA$28)*OFFSET(Import.PLQ,$A45-1,AX$15-1,1,1))))</f>
        <v>0</v>
      </c>
      <c r="AY45" s="7">
        <f ca="1">IF(AY$13="",0,CHOOSE(Detalhamento.OpçãoServiços,OFFSET(Import.PLQ,$A45-1,AY$15-1,1,1),IF($E45&lt;&gt;1,IF(ISNUMBER(INDEX(Import.PLE,Detalhamento!$E45,Detalhamento!AY$15)),IF(INDEX(Import.PLE,Detalhamento!$E45,Detalhamento!AY$15)&lt;=mediçao,OFFSET(Import.PLQ,$A45-1,AY$15-1,1,1),0),0),[1]PLE!$AA$28*OFFSET(Import.PLQ,$A45-1,AY$15-1,1,1)),IF($E45&lt;&gt;1,IF(ISNUMBER(INDEX(Import.PLE,Detalhamento!$E45,Detalhamento!AY$15)),IF(INDEX(Import.PLE,Detalhamento!$E45,Detalhamento!AY$15)&lt;=mediçao,0,OFFSET(Import.PLQ,$A45-1,AY$15-1,1,1)),OFFSET(Import.PLQ,$A45-1,AY$15-1,1,1)),(1-[1]PLE!$AA$28)*OFFSET(Import.PLQ,$A45-1,AY$15-1,1,1))))</f>
        <v>0</v>
      </c>
      <c r="AZ45" s="7">
        <f ca="1">IF(AZ$13="",0,CHOOSE(Detalhamento.OpçãoServiços,OFFSET(Import.PLQ,$A45-1,AZ$15-1,1,1),IF($E45&lt;&gt;1,IF(ISNUMBER(INDEX(Import.PLE,Detalhamento!$E45,Detalhamento!AZ$15)),IF(INDEX(Import.PLE,Detalhamento!$E45,Detalhamento!AZ$15)&lt;=mediçao,OFFSET(Import.PLQ,$A45-1,AZ$15-1,1,1),0),0),[1]PLE!$AA$28*OFFSET(Import.PLQ,$A45-1,AZ$15-1,1,1)),IF($E45&lt;&gt;1,IF(ISNUMBER(INDEX(Import.PLE,Detalhamento!$E45,Detalhamento!AZ$15)),IF(INDEX(Import.PLE,Detalhamento!$E45,Detalhamento!AZ$15)&lt;=mediçao,0,OFFSET(Import.PLQ,$A45-1,AZ$15-1,1,1)),OFFSET(Import.PLQ,$A45-1,AZ$15-1,1,1)),(1-[1]PLE!$AA$28)*OFFSET(Import.PLQ,$A45-1,AZ$15-1,1,1))))</f>
        <v>0</v>
      </c>
      <c r="BA45" s="7">
        <f ca="1">IF(BA$13="",0,CHOOSE(Detalhamento.OpçãoServiços,OFFSET(Import.PLQ,$A45-1,BA$15-1,1,1),IF($E45&lt;&gt;1,IF(ISNUMBER(INDEX(Import.PLE,Detalhamento!$E45,Detalhamento!BA$15)),IF(INDEX(Import.PLE,Detalhamento!$E45,Detalhamento!BA$15)&lt;=mediçao,OFFSET(Import.PLQ,$A45-1,BA$15-1,1,1),0),0),[1]PLE!$AA$28*OFFSET(Import.PLQ,$A45-1,BA$15-1,1,1)),IF($E45&lt;&gt;1,IF(ISNUMBER(INDEX(Import.PLE,Detalhamento!$E45,Detalhamento!BA$15)),IF(INDEX(Import.PLE,Detalhamento!$E45,Detalhamento!BA$15)&lt;=mediçao,0,OFFSET(Import.PLQ,$A45-1,BA$15-1,1,1)),OFFSET(Import.PLQ,$A45-1,BA$15-1,1,1)),(1-[1]PLE!$AA$28)*OFFSET(Import.PLQ,$A45-1,BA$15-1,1,1))))</f>
        <v>0</v>
      </c>
      <c r="BB45" s="7">
        <f ca="1">IF(BB$13="",0,CHOOSE(Detalhamento.OpçãoServiços,OFFSET(Import.PLQ,$A45-1,BB$15-1,1,1),IF($E45&lt;&gt;1,IF(ISNUMBER(INDEX(Import.PLE,Detalhamento!$E45,Detalhamento!BB$15)),IF(INDEX(Import.PLE,Detalhamento!$E45,Detalhamento!BB$15)&lt;=mediçao,OFFSET(Import.PLQ,$A45-1,BB$15-1,1,1),0),0),[1]PLE!$AA$28*OFFSET(Import.PLQ,$A45-1,BB$15-1,1,1)),IF($E45&lt;&gt;1,IF(ISNUMBER(INDEX(Import.PLE,Detalhamento!$E45,Detalhamento!BB$15)),IF(INDEX(Import.PLE,Detalhamento!$E45,Detalhamento!BB$15)&lt;=mediçao,0,OFFSET(Import.PLQ,$A45-1,BB$15-1,1,1)),OFFSET(Import.PLQ,$A45-1,BB$15-1,1,1)),(1-[1]PLE!$AA$28)*OFFSET(Import.PLQ,$A45-1,BB$15-1,1,1))))</f>
        <v>0</v>
      </c>
      <c r="BC45" s="7">
        <f ca="1">IF(BC$13="",0,CHOOSE(Detalhamento.OpçãoServiços,OFFSET(Import.PLQ,$A45-1,BC$15-1,1,1),IF($E45&lt;&gt;1,IF(ISNUMBER(INDEX(Import.PLE,Detalhamento!$E45,Detalhamento!BC$15)),IF(INDEX(Import.PLE,Detalhamento!$E45,Detalhamento!BC$15)&lt;=mediçao,OFFSET(Import.PLQ,$A45-1,BC$15-1,1,1),0),0),[1]PLE!$AA$28*OFFSET(Import.PLQ,$A45-1,BC$15-1,1,1)),IF($E45&lt;&gt;1,IF(ISNUMBER(INDEX(Import.PLE,Detalhamento!$E45,Detalhamento!BC$15)),IF(INDEX(Import.PLE,Detalhamento!$E45,Detalhamento!BC$15)&lt;=mediçao,0,OFFSET(Import.PLQ,$A45-1,BC$15-1,1,1)),OFFSET(Import.PLQ,$A45-1,BC$15-1,1,1)),(1-[1]PLE!$AA$28)*OFFSET(Import.PLQ,$A45-1,BC$15-1,1,1))))</f>
        <v>0</v>
      </c>
      <c r="BD45" s="7">
        <f ca="1">IF(BD$13="",0,CHOOSE(Detalhamento.OpçãoServiços,OFFSET(Import.PLQ,$A45-1,BD$15-1,1,1),IF($E45&lt;&gt;1,IF(ISNUMBER(INDEX(Import.PLE,Detalhamento!$E45,Detalhamento!BD$15)),IF(INDEX(Import.PLE,Detalhamento!$E45,Detalhamento!BD$15)&lt;=mediçao,OFFSET(Import.PLQ,$A45-1,BD$15-1,1,1),0),0),[1]PLE!$AA$28*OFFSET(Import.PLQ,$A45-1,BD$15-1,1,1)),IF($E45&lt;&gt;1,IF(ISNUMBER(INDEX(Import.PLE,Detalhamento!$E45,Detalhamento!BD$15)),IF(INDEX(Import.PLE,Detalhamento!$E45,Detalhamento!BD$15)&lt;=mediçao,0,OFFSET(Import.PLQ,$A45-1,BD$15-1,1,1)),OFFSET(Import.PLQ,$A45-1,BD$15-1,1,1)),(1-[1]PLE!$AA$28)*OFFSET(Import.PLQ,$A45-1,BD$15-1,1,1))))</f>
        <v>0</v>
      </c>
      <c r="BE45" s="7">
        <f ca="1">IF(BE$13="",0,CHOOSE(Detalhamento.OpçãoServiços,OFFSET(Import.PLQ,$A45-1,BE$15-1,1,1),IF($E45&lt;&gt;1,IF(ISNUMBER(INDEX(Import.PLE,Detalhamento!$E45,Detalhamento!BE$15)),IF(INDEX(Import.PLE,Detalhamento!$E45,Detalhamento!BE$15)&lt;=mediçao,OFFSET(Import.PLQ,$A45-1,BE$15-1,1,1),0),0),[1]PLE!$AA$28*OFFSET(Import.PLQ,$A45-1,BE$15-1,1,1)),IF($E45&lt;&gt;1,IF(ISNUMBER(INDEX(Import.PLE,Detalhamento!$E45,Detalhamento!BE$15)),IF(INDEX(Import.PLE,Detalhamento!$E45,Detalhamento!BE$15)&lt;=mediçao,0,OFFSET(Import.PLQ,$A45-1,BE$15-1,1,1)),OFFSET(Import.PLQ,$A45-1,BE$15-1,1,1)),(1-[1]PLE!$AA$28)*OFFSET(Import.PLQ,$A45-1,BE$15-1,1,1))))</f>
        <v>0</v>
      </c>
      <c r="BF45" s="7">
        <f ca="1">IF(BF$13="",0,CHOOSE(Detalhamento.OpçãoServiços,OFFSET(Import.PLQ,$A45-1,BF$15-1,1,1),IF($E45&lt;&gt;1,IF(ISNUMBER(INDEX(Import.PLE,Detalhamento!$E45,Detalhamento!BF$15)),IF(INDEX(Import.PLE,Detalhamento!$E45,Detalhamento!BF$15)&lt;=mediçao,OFFSET(Import.PLQ,$A45-1,BF$15-1,1,1),0),0),[1]PLE!$AA$28*OFFSET(Import.PLQ,$A45-1,BF$15-1,1,1)),IF($E45&lt;&gt;1,IF(ISNUMBER(INDEX(Import.PLE,Detalhamento!$E45,Detalhamento!BF$15)),IF(INDEX(Import.PLE,Detalhamento!$E45,Detalhamento!BF$15)&lt;=mediçao,0,OFFSET(Import.PLQ,$A45-1,BF$15-1,1,1)),OFFSET(Import.PLQ,$A45-1,BF$15-1,1,1)),(1-[1]PLE!$AA$28)*OFFSET(Import.PLQ,$A45-1,BF$15-1,1,1))))</f>
        <v>0</v>
      </c>
      <c r="BG45" s="7">
        <f ca="1">IF(BG$13="",0,CHOOSE(Detalhamento.OpçãoServiços,OFFSET(Import.PLQ,$A45-1,BG$15-1,1,1),IF($E45&lt;&gt;1,IF(ISNUMBER(INDEX(Import.PLE,Detalhamento!$E45,Detalhamento!BG$15)),IF(INDEX(Import.PLE,Detalhamento!$E45,Detalhamento!BG$15)&lt;=mediçao,OFFSET(Import.PLQ,$A45-1,BG$15-1,1,1),0),0),[1]PLE!$AA$28*OFFSET(Import.PLQ,$A45-1,BG$15-1,1,1)),IF($E45&lt;&gt;1,IF(ISNUMBER(INDEX(Import.PLE,Detalhamento!$E45,Detalhamento!BG$15)),IF(INDEX(Import.PLE,Detalhamento!$E45,Detalhamento!BG$15)&lt;=mediçao,0,OFFSET(Import.PLQ,$A45-1,BG$15-1,1,1)),OFFSET(Import.PLQ,$A45-1,BG$15-1,1,1)),(1-[1]PLE!$AA$28)*OFFSET(Import.PLQ,$A45-1,BG$15-1,1,1))))</f>
        <v>0</v>
      </c>
      <c r="BH45" s="7">
        <f ca="1">IF(BH$13="",0,CHOOSE(Detalhamento.OpçãoServiços,OFFSET(Import.PLQ,$A45-1,BH$15-1,1,1),IF($E45&lt;&gt;1,IF(ISNUMBER(INDEX(Import.PLE,Detalhamento!$E45,Detalhamento!BH$15)),IF(INDEX(Import.PLE,Detalhamento!$E45,Detalhamento!BH$15)&lt;=mediçao,OFFSET(Import.PLQ,$A45-1,BH$15-1,1,1),0),0),[1]PLE!$AA$28*OFFSET(Import.PLQ,$A45-1,BH$15-1,1,1)),IF($E45&lt;&gt;1,IF(ISNUMBER(INDEX(Import.PLE,Detalhamento!$E45,Detalhamento!BH$15)),IF(INDEX(Import.PLE,Detalhamento!$E45,Detalhamento!BH$15)&lt;=mediçao,0,OFFSET(Import.PLQ,$A45-1,BH$15-1,1,1)),OFFSET(Import.PLQ,$A45-1,BH$15-1,1,1)),(1-[1]PLE!$AA$28)*OFFSET(Import.PLQ,$A45-1,BH$15-1,1,1))))</f>
        <v>0</v>
      </c>
      <c r="BI45" s="7">
        <f ca="1">IF(BI$13="",0,CHOOSE(Detalhamento.OpçãoServiços,OFFSET(Import.PLQ,$A45-1,BI$15-1,1,1),IF($E45&lt;&gt;1,IF(ISNUMBER(INDEX(Import.PLE,Detalhamento!$E45,Detalhamento!BI$15)),IF(INDEX(Import.PLE,Detalhamento!$E45,Detalhamento!BI$15)&lt;=mediçao,OFFSET(Import.PLQ,$A45-1,BI$15-1,1,1),0),0),[1]PLE!$AA$28*OFFSET(Import.PLQ,$A45-1,BI$15-1,1,1)),IF($E45&lt;&gt;1,IF(ISNUMBER(INDEX(Import.PLE,Detalhamento!$E45,Detalhamento!BI$15)),IF(INDEX(Import.PLE,Detalhamento!$E45,Detalhamento!BI$15)&lt;=mediçao,0,OFFSET(Import.PLQ,$A45-1,BI$15-1,1,1)),OFFSET(Import.PLQ,$A45-1,BI$15-1,1,1)),(1-[1]PLE!$AA$28)*OFFSET(Import.PLQ,$A45-1,BI$15-1,1,1))))</f>
        <v>0</v>
      </c>
    </row>
    <row r="46" spans="1:61" ht="33.75" x14ac:dyDescent="0.2">
      <c r="A46" s="1">
        <v>24</v>
      </c>
      <c r="B46" s="2" t="str">
        <f ca="1">OFFSET(LIorçamento,$A46-1,B$16,1,1)</f>
        <v>Serviço</v>
      </c>
      <c r="E46" s="3">
        <f ca="1">OFFSET(LIorçamento,$A46-1,E$16,1,1)</f>
        <v>4</v>
      </c>
      <c r="F46" s="4">
        <f ca="1">CHOOSE($B$8,IF(OR(Nível="Serviço",Nível="Evento"),E46*10^4+IF(Nível&lt;&gt;"Evento",A46,0),0),IF(Nível&lt;&gt;"Evento",A46,0))</f>
        <v>40024</v>
      </c>
      <c r="G46" s="4" t="str">
        <f ca="1">OFFSET(LIorçamento,$A46-1,G$16,1,1)</f>
        <v>3.15</v>
      </c>
      <c r="H46" s="5" t="str">
        <f ca="1">OFFSET(LIorçamento,$A46-1,H$16,1,1)</f>
        <v>EXECUÇÃO E COMPACTAÇÃO DE ATERRO COM SOLO PREDOMINANTEMENTE ARGILOSO EXCLUSIVE ESCAVAÇÃO, CARGA E TRANSPORTE E SOLO. AF_09/2017</v>
      </c>
      <c r="I46" s="6" t="str">
        <f ca="1">IF(OR(Nível="Serviço",Nível="evento"),OFFSET(LIorçamento,$A46-1,I$16,1,1),"")</f>
        <v>M³</v>
      </c>
      <c r="J46" s="7">
        <f ca="1">IF(OR(Nível="Serviço",Nível="evento"),SUM(L46:BI46),"")</f>
        <v>892.74</v>
      </c>
      <c r="K46" s="8"/>
      <c r="L46" s="7">
        <f ca="1">IF(L$13="",0,CHOOSE(Detalhamento.OpçãoServiços,OFFSET(Import.PLQ,$A46-1,L$15-1,1,1),IF($E46&lt;&gt;1,IF(ISNUMBER(INDEX(Import.PLE,Detalhamento!$E46,Detalhamento!L$15)),IF(INDEX(Import.PLE,Detalhamento!$E46,Detalhamento!L$15)&lt;=mediçao,OFFSET(Import.PLQ,$A46-1,L$15-1,1,1),0),0),[1]PLE!$AA$28*OFFSET(Import.PLQ,$A46-1,L$15-1,1,1)),IF($E46&lt;&gt;1,IF(ISNUMBER(INDEX(Import.PLE,Detalhamento!$E46,Detalhamento!L$15)),IF(INDEX(Import.PLE,Detalhamento!$E46,Detalhamento!L$15)&lt;=mediçao,0,OFFSET(Import.PLQ,$A46-1,L$15-1,1,1)),OFFSET(Import.PLQ,$A46-1,L$15-1,1,1)),(1-[1]PLE!$AA$28)*OFFSET(Import.PLQ,$A46-1,L$15-1,1,1))))</f>
        <v>0</v>
      </c>
      <c r="M46" s="7">
        <f ca="1">IF(M$13="",0,CHOOSE(Detalhamento.OpçãoServiços,OFFSET(Import.PLQ,$A46-1,M$15-1,1,1),IF($E46&lt;&gt;1,IF(ISNUMBER(INDEX(Import.PLE,Detalhamento!$E46,Detalhamento!M$15)),IF(INDEX(Import.PLE,Detalhamento!$E46,Detalhamento!M$15)&lt;=mediçao,OFFSET(Import.PLQ,$A46-1,M$15-1,1,1),0),0),[1]PLE!$AA$28*OFFSET(Import.PLQ,$A46-1,M$15-1,1,1)),IF($E46&lt;&gt;1,IF(ISNUMBER(INDEX(Import.PLE,Detalhamento!$E46,Detalhamento!M$15)),IF(INDEX(Import.PLE,Detalhamento!$E46,Detalhamento!M$15)&lt;=mediçao,0,OFFSET(Import.PLQ,$A46-1,M$15-1,1,1)),OFFSET(Import.PLQ,$A46-1,M$15-1,1,1)),(1-[1]PLE!$AA$28)*OFFSET(Import.PLQ,$A46-1,M$15-1,1,1))))</f>
        <v>235.6</v>
      </c>
      <c r="N46" s="7">
        <f ca="1">IF(N$13="",0,CHOOSE(Detalhamento.OpçãoServiços,OFFSET(Import.PLQ,$A46-1,N$15-1,1,1),IF($E46&lt;&gt;1,IF(ISNUMBER(INDEX(Import.PLE,Detalhamento!$E46,Detalhamento!N$15)),IF(INDEX(Import.PLE,Detalhamento!$E46,Detalhamento!N$15)&lt;=mediçao,OFFSET(Import.PLQ,$A46-1,N$15-1,1,1),0),0),[1]PLE!$AA$28*OFFSET(Import.PLQ,$A46-1,N$15-1,1,1)),IF($E46&lt;&gt;1,IF(ISNUMBER(INDEX(Import.PLE,Detalhamento!$E46,Detalhamento!N$15)),IF(INDEX(Import.PLE,Detalhamento!$E46,Detalhamento!N$15)&lt;=mediçao,0,OFFSET(Import.PLQ,$A46-1,N$15-1,1,1)),OFFSET(Import.PLQ,$A46-1,N$15-1,1,1)),(1-[1]PLE!$AA$28)*OFFSET(Import.PLQ,$A46-1,N$15-1,1,1))))</f>
        <v>249.38</v>
      </c>
      <c r="O46" s="7">
        <f ca="1">IF(O$13="",0,CHOOSE(Detalhamento.OpçãoServiços,OFFSET(Import.PLQ,$A46-1,O$15-1,1,1),IF($E46&lt;&gt;1,IF(ISNUMBER(INDEX(Import.PLE,Detalhamento!$E46,Detalhamento!O$15)),IF(INDEX(Import.PLE,Detalhamento!$E46,Detalhamento!O$15)&lt;=mediçao,OFFSET(Import.PLQ,$A46-1,O$15-1,1,1),0),0),[1]PLE!$AA$28*OFFSET(Import.PLQ,$A46-1,O$15-1,1,1)),IF($E46&lt;&gt;1,IF(ISNUMBER(INDEX(Import.PLE,Detalhamento!$E46,Detalhamento!O$15)),IF(INDEX(Import.PLE,Detalhamento!$E46,Detalhamento!O$15)&lt;=mediçao,0,OFFSET(Import.PLQ,$A46-1,O$15-1,1,1)),OFFSET(Import.PLQ,$A46-1,O$15-1,1,1)),(1-[1]PLE!$AA$28)*OFFSET(Import.PLQ,$A46-1,O$15-1,1,1))))</f>
        <v>128.31</v>
      </c>
      <c r="P46" s="7">
        <f ca="1">IF(P$13="",0,CHOOSE(Detalhamento.OpçãoServiços,OFFSET(Import.PLQ,$A46-1,P$15-1,1,1),IF($E46&lt;&gt;1,IF(ISNUMBER(INDEX(Import.PLE,Detalhamento!$E46,Detalhamento!P$15)),IF(INDEX(Import.PLE,Detalhamento!$E46,Detalhamento!P$15)&lt;=mediçao,OFFSET(Import.PLQ,$A46-1,P$15-1,1,1),0),0),[1]PLE!$AA$28*OFFSET(Import.PLQ,$A46-1,P$15-1,1,1)),IF($E46&lt;&gt;1,IF(ISNUMBER(INDEX(Import.PLE,Detalhamento!$E46,Detalhamento!P$15)),IF(INDEX(Import.PLE,Detalhamento!$E46,Detalhamento!P$15)&lt;=mediçao,0,OFFSET(Import.PLQ,$A46-1,P$15-1,1,1)),OFFSET(Import.PLQ,$A46-1,P$15-1,1,1)),(1-[1]PLE!$AA$28)*OFFSET(Import.PLQ,$A46-1,P$15-1,1,1))))</f>
        <v>147.27000000000001</v>
      </c>
      <c r="Q46" s="7">
        <f ca="1">IF(Q$13="",0,CHOOSE(Detalhamento.OpçãoServiços,OFFSET(Import.PLQ,$A46-1,Q$15-1,1,1),IF($E46&lt;&gt;1,IF(ISNUMBER(INDEX(Import.PLE,Detalhamento!$E46,Detalhamento!Q$15)),IF(INDEX(Import.PLE,Detalhamento!$E46,Detalhamento!Q$15)&lt;=mediçao,OFFSET(Import.PLQ,$A46-1,Q$15-1,1,1),0),0),[1]PLE!$AA$28*OFFSET(Import.PLQ,$A46-1,Q$15-1,1,1)),IF($E46&lt;&gt;1,IF(ISNUMBER(INDEX(Import.PLE,Detalhamento!$E46,Detalhamento!Q$15)),IF(INDEX(Import.PLE,Detalhamento!$E46,Detalhamento!Q$15)&lt;=mediçao,0,OFFSET(Import.PLQ,$A46-1,Q$15-1,1,1)),OFFSET(Import.PLQ,$A46-1,Q$15-1,1,1)),(1-[1]PLE!$AA$28)*OFFSET(Import.PLQ,$A46-1,Q$15-1,1,1))))</f>
        <v>132.18</v>
      </c>
      <c r="R46" s="7">
        <f ca="1">IF(R$13="",0,CHOOSE(Detalhamento.OpçãoServiços,OFFSET(Import.PLQ,$A46-1,R$15-1,1,1),IF($E46&lt;&gt;1,IF(ISNUMBER(INDEX(Import.PLE,Detalhamento!$E46,Detalhamento!R$15)),IF(INDEX(Import.PLE,Detalhamento!$E46,Detalhamento!R$15)&lt;=mediçao,OFFSET(Import.PLQ,$A46-1,R$15-1,1,1),0),0),[1]PLE!$AA$28*OFFSET(Import.PLQ,$A46-1,R$15-1,1,1)),IF($E46&lt;&gt;1,IF(ISNUMBER(INDEX(Import.PLE,Detalhamento!$E46,Detalhamento!R$15)),IF(INDEX(Import.PLE,Detalhamento!$E46,Detalhamento!R$15)&lt;=mediçao,0,OFFSET(Import.PLQ,$A46-1,R$15-1,1,1)),OFFSET(Import.PLQ,$A46-1,R$15-1,1,1)),(1-[1]PLE!$AA$28)*OFFSET(Import.PLQ,$A46-1,R$15-1,1,1))))</f>
        <v>0</v>
      </c>
      <c r="S46" s="7">
        <f ca="1">IF(S$13="",0,CHOOSE(Detalhamento.OpçãoServiços,OFFSET(Import.PLQ,$A46-1,S$15-1,1,1),IF($E46&lt;&gt;1,IF(ISNUMBER(INDEX(Import.PLE,Detalhamento!$E46,Detalhamento!S$15)),IF(INDEX(Import.PLE,Detalhamento!$E46,Detalhamento!S$15)&lt;=mediçao,OFFSET(Import.PLQ,$A46-1,S$15-1,1,1),0),0),[1]PLE!$AA$28*OFFSET(Import.PLQ,$A46-1,S$15-1,1,1)),IF($E46&lt;&gt;1,IF(ISNUMBER(INDEX(Import.PLE,Detalhamento!$E46,Detalhamento!S$15)),IF(INDEX(Import.PLE,Detalhamento!$E46,Detalhamento!S$15)&lt;=mediçao,0,OFFSET(Import.PLQ,$A46-1,S$15-1,1,1)),OFFSET(Import.PLQ,$A46-1,S$15-1,1,1)),(1-[1]PLE!$AA$28)*OFFSET(Import.PLQ,$A46-1,S$15-1,1,1))))</f>
        <v>0</v>
      </c>
      <c r="T46" s="7">
        <f ca="1">IF(T$13="",0,CHOOSE(Detalhamento.OpçãoServiços,OFFSET(Import.PLQ,$A46-1,T$15-1,1,1),IF($E46&lt;&gt;1,IF(ISNUMBER(INDEX(Import.PLE,Detalhamento!$E46,Detalhamento!T$15)),IF(INDEX(Import.PLE,Detalhamento!$E46,Detalhamento!T$15)&lt;=mediçao,OFFSET(Import.PLQ,$A46-1,T$15-1,1,1),0),0),[1]PLE!$AA$28*OFFSET(Import.PLQ,$A46-1,T$15-1,1,1)),IF($E46&lt;&gt;1,IF(ISNUMBER(INDEX(Import.PLE,Detalhamento!$E46,Detalhamento!T$15)),IF(INDEX(Import.PLE,Detalhamento!$E46,Detalhamento!T$15)&lt;=mediçao,0,OFFSET(Import.PLQ,$A46-1,T$15-1,1,1)),OFFSET(Import.PLQ,$A46-1,T$15-1,1,1)),(1-[1]PLE!$AA$28)*OFFSET(Import.PLQ,$A46-1,T$15-1,1,1))))</f>
        <v>0</v>
      </c>
      <c r="U46" s="7">
        <f ca="1">IF(U$13="",0,CHOOSE(Detalhamento.OpçãoServiços,OFFSET(Import.PLQ,$A46-1,U$15-1,1,1),IF($E46&lt;&gt;1,IF(ISNUMBER(INDEX(Import.PLE,Detalhamento!$E46,Detalhamento!U$15)),IF(INDEX(Import.PLE,Detalhamento!$E46,Detalhamento!U$15)&lt;=mediçao,OFFSET(Import.PLQ,$A46-1,U$15-1,1,1),0),0),[1]PLE!$AA$28*OFFSET(Import.PLQ,$A46-1,U$15-1,1,1)),IF($E46&lt;&gt;1,IF(ISNUMBER(INDEX(Import.PLE,Detalhamento!$E46,Detalhamento!U$15)),IF(INDEX(Import.PLE,Detalhamento!$E46,Detalhamento!U$15)&lt;=mediçao,0,OFFSET(Import.PLQ,$A46-1,U$15-1,1,1)),OFFSET(Import.PLQ,$A46-1,U$15-1,1,1)),(1-[1]PLE!$AA$28)*OFFSET(Import.PLQ,$A46-1,U$15-1,1,1))))</f>
        <v>0</v>
      </c>
      <c r="V46" s="7">
        <f ca="1">IF(V$13="",0,CHOOSE(Detalhamento.OpçãoServiços,OFFSET(Import.PLQ,$A46-1,V$15-1,1,1),IF($E46&lt;&gt;1,IF(ISNUMBER(INDEX(Import.PLE,Detalhamento!$E46,Detalhamento!V$15)),IF(INDEX(Import.PLE,Detalhamento!$E46,Detalhamento!V$15)&lt;=mediçao,OFFSET(Import.PLQ,$A46-1,V$15-1,1,1),0),0),[1]PLE!$AA$28*OFFSET(Import.PLQ,$A46-1,V$15-1,1,1)),IF($E46&lt;&gt;1,IF(ISNUMBER(INDEX(Import.PLE,Detalhamento!$E46,Detalhamento!V$15)),IF(INDEX(Import.PLE,Detalhamento!$E46,Detalhamento!V$15)&lt;=mediçao,0,OFFSET(Import.PLQ,$A46-1,V$15-1,1,1)),OFFSET(Import.PLQ,$A46-1,V$15-1,1,1)),(1-[1]PLE!$AA$28)*OFFSET(Import.PLQ,$A46-1,V$15-1,1,1))))</f>
        <v>0</v>
      </c>
      <c r="W46" s="7">
        <f ca="1">IF(W$13="",0,CHOOSE(Detalhamento.OpçãoServiços,OFFSET(Import.PLQ,$A46-1,W$15-1,1,1),IF($E46&lt;&gt;1,IF(ISNUMBER(INDEX(Import.PLE,Detalhamento!$E46,Detalhamento!W$15)),IF(INDEX(Import.PLE,Detalhamento!$E46,Detalhamento!W$15)&lt;=mediçao,OFFSET(Import.PLQ,$A46-1,W$15-1,1,1),0),0),[1]PLE!$AA$28*OFFSET(Import.PLQ,$A46-1,W$15-1,1,1)),IF($E46&lt;&gt;1,IF(ISNUMBER(INDEX(Import.PLE,Detalhamento!$E46,Detalhamento!W$15)),IF(INDEX(Import.PLE,Detalhamento!$E46,Detalhamento!W$15)&lt;=mediçao,0,OFFSET(Import.PLQ,$A46-1,W$15-1,1,1)),OFFSET(Import.PLQ,$A46-1,W$15-1,1,1)),(1-[1]PLE!$AA$28)*OFFSET(Import.PLQ,$A46-1,W$15-1,1,1))))</f>
        <v>0</v>
      </c>
      <c r="X46" s="7">
        <f ca="1">IF(X$13="",0,CHOOSE(Detalhamento.OpçãoServiços,OFFSET(Import.PLQ,$A46-1,X$15-1,1,1),IF($E46&lt;&gt;1,IF(ISNUMBER(INDEX(Import.PLE,Detalhamento!$E46,Detalhamento!X$15)),IF(INDEX(Import.PLE,Detalhamento!$E46,Detalhamento!X$15)&lt;=mediçao,OFFSET(Import.PLQ,$A46-1,X$15-1,1,1),0),0),[1]PLE!$AA$28*OFFSET(Import.PLQ,$A46-1,X$15-1,1,1)),IF($E46&lt;&gt;1,IF(ISNUMBER(INDEX(Import.PLE,Detalhamento!$E46,Detalhamento!X$15)),IF(INDEX(Import.PLE,Detalhamento!$E46,Detalhamento!X$15)&lt;=mediçao,0,OFFSET(Import.PLQ,$A46-1,X$15-1,1,1)),OFFSET(Import.PLQ,$A46-1,X$15-1,1,1)),(1-[1]PLE!$AA$28)*OFFSET(Import.PLQ,$A46-1,X$15-1,1,1))))</f>
        <v>0</v>
      </c>
      <c r="Y46" s="7">
        <f ca="1">IF(Y$13="",0,CHOOSE(Detalhamento.OpçãoServiços,OFFSET(Import.PLQ,$A46-1,Y$15-1,1,1),IF($E46&lt;&gt;1,IF(ISNUMBER(INDEX(Import.PLE,Detalhamento!$E46,Detalhamento!Y$15)),IF(INDEX(Import.PLE,Detalhamento!$E46,Detalhamento!Y$15)&lt;=mediçao,OFFSET(Import.PLQ,$A46-1,Y$15-1,1,1),0),0),[1]PLE!$AA$28*OFFSET(Import.PLQ,$A46-1,Y$15-1,1,1)),IF($E46&lt;&gt;1,IF(ISNUMBER(INDEX(Import.PLE,Detalhamento!$E46,Detalhamento!Y$15)),IF(INDEX(Import.PLE,Detalhamento!$E46,Detalhamento!Y$15)&lt;=mediçao,0,OFFSET(Import.PLQ,$A46-1,Y$15-1,1,1)),OFFSET(Import.PLQ,$A46-1,Y$15-1,1,1)),(1-[1]PLE!$AA$28)*OFFSET(Import.PLQ,$A46-1,Y$15-1,1,1))))</f>
        <v>0</v>
      </c>
      <c r="Z46" s="7">
        <f ca="1">IF(Z$13="",0,CHOOSE(Detalhamento.OpçãoServiços,OFFSET(Import.PLQ,$A46-1,Z$15-1,1,1),IF($E46&lt;&gt;1,IF(ISNUMBER(INDEX(Import.PLE,Detalhamento!$E46,Detalhamento!Z$15)),IF(INDEX(Import.PLE,Detalhamento!$E46,Detalhamento!Z$15)&lt;=mediçao,OFFSET(Import.PLQ,$A46-1,Z$15-1,1,1),0),0),[1]PLE!$AA$28*OFFSET(Import.PLQ,$A46-1,Z$15-1,1,1)),IF($E46&lt;&gt;1,IF(ISNUMBER(INDEX(Import.PLE,Detalhamento!$E46,Detalhamento!Z$15)),IF(INDEX(Import.PLE,Detalhamento!$E46,Detalhamento!Z$15)&lt;=mediçao,0,OFFSET(Import.PLQ,$A46-1,Z$15-1,1,1)),OFFSET(Import.PLQ,$A46-1,Z$15-1,1,1)),(1-[1]PLE!$AA$28)*OFFSET(Import.PLQ,$A46-1,Z$15-1,1,1))))</f>
        <v>0</v>
      </c>
      <c r="AA46" s="7">
        <f ca="1">IF(AA$13="",0,CHOOSE(Detalhamento.OpçãoServiços,OFFSET(Import.PLQ,$A46-1,AA$15-1,1,1),IF($E46&lt;&gt;1,IF(ISNUMBER(INDEX(Import.PLE,Detalhamento!$E46,Detalhamento!AA$15)),IF(INDEX(Import.PLE,Detalhamento!$E46,Detalhamento!AA$15)&lt;=mediçao,OFFSET(Import.PLQ,$A46-1,AA$15-1,1,1),0),0),[1]PLE!$AA$28*OFFSET(Import.PLQ,$A46-1,AA$15-1,1,1)),IF($E46&lt;&gt;1,IF(ISNUMBER(INDEX(Import.PLE,Detalhamento!$E46,Detalhamento!AA$15)),IF(INDEX(Import.PLE,Detalhamento!$E46,Detalhamento!AA$15)&lt;=mediçao,0,OFFSET(Import.PLQ,$A46-1,AA$15-1,1,1)),OFFSET(Import.PLQ,$A46-1,AA$15-1,1,1)),(1-[1]PLE!$AA$28)*OFFSET(Import.PLQ,$A46-1,AA$15-1,1,1))))</f>
        <v>0</v>
      </c>
      <c r="AB46" s="7">
        <f ca="1">IF(AB$13="",0,CHOOSE(Detalhamento.OpçãoServiços,OFFSET(Import.PLQ,$A46-1,AB$15-1,1,1),IF($E46&lt;&gt;1,IF(ISNUMBER(INDEX(Import.PLE,Detalhamento!$E46,Detalhamento!AB$15)),IF(INDEX(Import.PLE,Detalhamento!$E46,Detalhamento!AB$15)&lt;=mediçao,OFFSET(Import.PLQ,$A46-1,AB$15-1,1,1),0),0),[1]PLE!$AA$28*OFFSET(Import.PLQ,$A46-1,AB$15-1,1,1)),IF($E46&lt;&gt;1,IF(ISNUMBER(INDEX(Import.PLE,Detalhamento!$E46,Detalhamento!AB$15)),IF(INDEX(Import.PLE,Detalhamento!$E46,Detalhamento!AB$15)&lt;=mediçao,0,OFFSET(Import.PLQ,$A46-1,AB$15-1,1,1)),OFFSET(Import.PLQ,$A46-1,AB$15-1,1,1)),(1-[1]PLE!$AA$28)*OFFSET(Import.PLQ,$A46-1,AB$15-1,1,1))))</f>
        <v>0</v>
      </c>
      <c r="AC46" s="7">
        <f ca="1">IF(AC$13="",0,CHOOSE(Detalhamento.OpçãoServiços,OFFSET(Import.PLQ,$A46-1,AC$15-1,1,1),IF($E46&lt;&gt;1,IF(ISNUMBER(INDEX(Import.PLE,Detalhamento!$E46,Detalhamento!AC$15)),IF(INDEX(Import.PLE,Detalhamento!$E46,Detalhamento!AC$15)&lt;=mediçao,OFFSET(Import.PLQ,$A46-1,AC$15-1,1,1),0),0),[1]PLE!$AA$28*OFFSET(Import.PLQ,$A46-1,AC$15-1,1,1)),IF($E46&lt;&gt;1,IF(ISNUMBER(INDEX(Import.PLE,Detalhamento!$E46,Detalhamento!AC$15)),IF(INDEX(Import.PLE,Detalhamento!$E46,Detalhamento!AC$15)&lt;=mediçao,0,OFFSET(Import.PLQ,$A46-1,AC$15-1,1,1)),OFFSET(Import.PLQ,$A46-1,AC$15-1,1,1)),(1-[1]PLE!$AA$28)*OFFSET(Import.PLQ,$A46-1,AC$15-1,1,1))))</f>
        <v>0</v>
      </c>
      <c r="AD46" s="7">
        <f ca="1">IF(AD$13="",0,CHOOSE(Detalhamento.OpçãoServiços,OFFSET(Import.PLQ,$A46-1,AD$15-1,1,1),IF($E46&lt;&gt;1,IF(ISNUMBER(INDEX(Import.PLE,Detalhamento!$E46,Detalhamento!AD$15)),IF(INDEX(Import.PLE,Detalhamento!$E46,Detalhamento!AD$15)&lt;=mediçao,OFFSET(Import.PLQ,$A46-1,AD$15-1,1,1),0),0),[1]PLE!$AA$28*OFFSET(Import.PLQ,$A46-1,AD$15-1,1,1)),IF($E46&lt;&gt;1,IF(ISNUMBER(INDEX(Import.PLE,Detalhamento!$E46,Detalhamento!AD$15)),IF(INDEX(Import.PLE,Detalhamento!$E46,Detalhamento!AD$15)&lt;=mediçao,0,OFFSET(Import.PLQ,$A46-1,AD$15-1,1,1)),OFFSET(Import.PLQ,$A46-1,AD$15-1,1,1)),(1-[1]PLE!$AA$28)*OFFSET(Import.PLQ,$A46-1,AD$15-1,1,1))))</f>
        <v>0</v>
      </c>
      <c r="AE46" s="7">
        <f ca="1">IF(AE$13="",0,CHOOSE(Detalhamento.OpçãoServiços,OFFSET(Import.PLQ,$A46-1,AE$15-1,1,1),IF($E46&lt;&gt;1,IF(ISNUMBER(INDEX(Import.PLE,Detalhamento!$E46,Detalhamento!AE$15)),IF(INDEX(Import.PLE,Detalhamento!$E46,Detalhamento!AE$15)&lt;=mediçao,OFFSET(Import.PLQ,$A46-1,AE$15-1,1,1),0),0),[1]PLE!$AA$28*OFFSET(Import.PLQ,$A46-1,AE$15-1,1,1)),IF($E46&lt;&gt;1,IF(ISNUMBER(INDEX(Import.PLE,Detalhamento!$E46,Detalhamento!AE$15)),IF(INDEX(Import.PLE,Detalhamento!$E46,Detalhamento!AE$15)&lt;=mediçao,0,OFFSET(Import.PLQ,$A46-1,AE$15-1,1,1)),OFFSET(Import.PLQ,$A46-1,AE$15-1,1,1)),(1-[1]PLE!$AA$28)*OFFSET(Import.PLQ,$A46-1,AE$15-1,1,1))))</f>
        <v>0</v>
      </c>
      <c r="AF46" s="7">
        <f ca="1">IF(AF$13="",0,CHOOSE(Detalhamento.OpçãoServiços,OFFSET(Import.PLQ,$A46-1,AF$15-1,1,1),IF($E46&lt;&gt;1,IF(ISNUMBER(INDEX(Import.PLE,Detalhamento!$E46,Detalhamento!AF$15)),IF(INDEX(Import.PLE,Detalhamento!$E46,Detalhamento!AF$15)&lt;=mediçao,OFFSET(Import.PLQ,$A46-1,AF$15-1,1,1),0),0),[1]PLE!$AA$28*OFFSET(Import.PLQ,$A46-1,AF$15-1,1,1)),IF($E46&lt;&gt;1,IF(ISNUMBER(INDEX(Import.PLE,Detalhamento!$E46,Detalhamento!AF$15)),IF(INDEX(Import.PLE,Detalhamento!$E46,Detalhamento!AF$15)&lt;=mediçao,0,OFFSET(Import.PLQ,$A46-1,AF$15-1,1,1)),OFFSET(Import.PLQ,$A46-1,AF$15-1,1,1)),(1-[1]PLE!$AA$28)*OFFSET(Import.PLQ,$A46-1,AF$15-1,1,1))))</f>
        <v>0</v>
      </c>
      <c r="AG46" s="7">
        <f ca="1">IF(AG$13="",0,CHOOSE(Detalhamento.OpçãoServiços,OFFSET(Import.PLQ,$A46-1,AG$15-1,1,1),IF($E46&lt;&gt;1,IF(ISNUMBER(INDEX(Import.PLE,Detalhamento!$E46,Detalhamento!AG$15)),IF(INDEX(Import.PLE,Detalhamento!$E46,Detalhamento!AG$15)&lt;=mediçao,OFFSET(Import.PLQ,$A46-1,AG$15-1,1,1),0),0),[1]PLE!$AA$28*OFFSET(Import.PLQ,$A46-1,AG$15-1,1,1)),IF($E46&lt;&gt;1,IF(ISNUMBER(INDEX(Import.PLE,Detalhamento!$E46,Detalhamento!AG$15)),IF(INDEX(Import.PLE,Detalhamento!$E46,Detalhamento!AG$15)&lt;=mediçao,0,OFFSET(Import.PLQ,$A46-1,AG$15-1,1,1)),OFFSET(Import.PLQ,$A46-1,AG$15-1,1,1)),(1-[1]PLE!$AA$28)*OFFSET(Import.PLQ,$A46-1,AG$15-1,1,1))))</f>
        <v>0</v>
      </c>
      <c r="AH46" s="7">
        <f ca="1">IF(AH$13="",0,CHOOSE(Detalhamento.OpçãoServiços,OFFSET(Import.PLQ,$A46-1,AH$15-1,1,1),IF($E46&lt;&gt;1,IF(ISNUMBER(INDEX(Import.PLE,Detalhamento!$E46,Detalhamento!AH$15)),IF(INDEX(Import.PLE,Detalhamento!$E46,Detalhamento!AH$15)&lt;=mediçao,OFFSET(Import.PLQ,$A46-1,AH$15-1,1,1),0),0),[1]PLE!$AA$28*OFFSET(Import.PLQ,$A46-1,AH$15-1,1,1)),IF($E46&lt;&gt;1,IF(ISNUMBER(INDEX(Import.PLE,Detalhamento!$E46,Detalhamento!AH$15)),IF(INDEX(Import.PLE,Detalhamento!$E46,Detalhamento!AH$15)&lt;=mediçao,0,OFFSET(Import.PLQ,$A46-1,AH$15-1,1,1)),OFFSET(Import.PLQ,$A46-1,AH$15-1,1,1)),(1-[1]PLE!$AA$28)*OFFSET(Import.PLQ,$A46-1,AH$15-1,1,1))))</f>
        <v>0</v>
      </c>
      <c r="AI46" s="7">
        <f ca="1">IF(AI$13="",0,CHOOSE(Detalhamento.OpçãoServiços,OFFSET(Import.PLQ,$A46-1,AI$15-1,1,1),IF($E46&lt;&gt;1,IF(ISNUMBER(INDEX(Import.PLE,Detalhamento!$E46,Detalhamento!AI$15)),IF(INDEX(Import.PLE,Detalhamento!$E46,Detalhamento!AI$15)&lt;=mediçao,OFFSET(Import.PLQ,$A46-1,AI$15-1,1,1),0),0),[1]PLE!$AA$28*OFFSET(Import.PLQ,$A46-1,AI$15-1,1,1)),IF($E46&lt;&gt;1,IF(ISNUMBER(INDEX(Import.PLE,Detalhamento!$E46,Detalhamento!AI$15)),IF(INDEX(Import.PLE,Detalhamento!$E46,Detalhamento!AI$15)&lt;=mediçao,0,OFFSET(Import.PLQ,$A46-1,AI$15-1,1,1)),OFFSET(Import.PLQ,$A46-1,AI$15-1,1,1)),(1-[1]PLE!$AA$28)*OFFSET(Import.PLQ,$A46-1,AI$15-1,1,1))))</f>
        <v>0</v>
      </c>
      <c r="AJ46" s="7">
        <f ca="1">IF(AJ$13="",0,CHOOSE(Detalhamento.OpçãoServiços,OFFSET(Import.PLQ,$A46-1,AJ$15-1,1,1),IF($E46&lt;&gt;1,IF(ISNUMBER(INDEX(Import.PLE,Detalhamento!$E46,Detalhamento!AJ$15)),IF(INDEX(Import.PLE,Detalhamento!$E46,Detalhamento!AJ$15)&lt;=mediçao,OFFSET(Import.PLQ,$A46-1,AJ$15-1,1,1),0),0),[1]PLE!$AA$28*OFFSET(Import.PLQ,$A46-1,AJ$15-1,1,1)),IF($E46&lt;&gt;1,IF(ISNUMBER(INDEX(Import.PLE,Detalhamento!$E46,Detalhamento!AJ$15)),IF(INDEX(Import.PLE,Detalhamento!$E46,Detalhamento!AJ$15)&lt;=mediçao,0,OFFSET(Import.PLQ,$A46-1,AJ$15-1,1,1)),OFFSET(Import.PLQ,$A46-1,AJ$15-1,1,1)),(1-[1]PLE!$AA$28)*OFFSET(Import.PLQ,$A46-1,AJ$15-1,1,1))))</f>
        <v>0</v>
      </c>
      <c r="AK46" s="7">
        <f ca="1">IF(AK$13="",0,CHOOSE(Detalhamento.OpçãoServiços,OFFSET(Import.PLQ,$A46-1,AK$15-1,1,1),IF($E46&lt;&gt;1,IF(ISNUMBER(INDEX(Import.PLE,Detalhamento!$E46,Detalhamento!AK$15)),IF(INDEX(Import.PLE,Detalhamento!$E46,Detalhamento!AK$15)&lt;=mediçao,OFFSET(Import.PLQ,$A46-1,AK$15-1,1,1),0),0),[1]PLE!$AA$28*OFFSET(Import.PLQ,$A46-1,AK$15-1,1,1)),IF($E46&lt;&gt;1,IF(ISNUMBER(INDEX(Import.PLE,Detalhamento!$E46,Detalhamento!AK$15)),IF(INDEX(Import.PLE,Detalhamento!$E46,Detalhamento!AK$15)&lt;=mediçao,0,OFFSET(Import.PLQ,$A46-1,AK$15-1,1,1)),OFFSET(Import.PLQ,$A46-1,AK$15-1,1,1)),(1-[1]PLE!$AA$28)*OFFSET(Import.PLQ,$A46-1,AK$15-1,1,1))))</f>
        <v>0</v>
      </c>
      <c r="AL46" s="7">
        <f ca="1">IF(AL$13="",0,CHOOSE(Detalhamento.OpçãoServiços,OFFSET(Import.PLQ,$A46-1,AL$15-1,1,1),IF($E46&lt;&gt;1,IF(ISNUMBER(INDEX(Import.PLE,Detalhamento!$E46,Detalhamento!AL$15)),IF(INDEX(Import.PLE,Detalhamento!$E46,Detalhamento!AL$15)&lt;=mediçao,OFFSET(Import.PLQ,$A46-1,AL$15-1,1,1),0),0),[1]PLE!$AA$28*OFFSET(Import.PLQ,$A46-1,AL$15-1,1,1)),IF($E46&lt;&gt;1,IF(ISNUMBER(INDEX(Import.PLE,Detalhamento!$E46,Detalhamento!AL$15)),IF(INDEX(Import.PLE,Detalhamento!$E46,Detalhamento!AL$15)&lt;=mediçao,0,OFFSET(Import.PLQ,$A46-1,AL$15-1,1,1)),OFFSET(Import.PLQ,$A46-1,AL$15-1,1,1)),(1-[1]PLE!$AA$28)*OFFSET(Import.PLQ,$A46-1,AL$15-1,1,1))))</f>
        <v>0</v>
      </c>
      <c r="AM46" s="7">
        <f ca="1">IF(AM$13="",0,CHOOSE(Detalhamento.OpçãoServiços,OFFSET(Import.PLQ,$A46-1,AM$15-1,1,1),IF($E46&lt;&gt;1,IF(ISNUMBER(INDEX(Import.PLE,Detalhamento!$E46,Detalhamento!AM$15)),IF(INDEX(Import.PLE,Detalhamento!$E46,Detalhamento!AM$15)&lt;=mediçao,OFFSET(Import.PLQ,$A46-1,AM$15-1,1,1),0),0),[1]PLE!$AA$28*OFFSET(Import.PLQ,$A46-1,AM$15-1,1,1)),IF($E46&lt;&gt;1,IF(ISNUMBER(INDEX(Import.PLE,Detalhamento!$E46,Detalhamento!AM$15)),IF(INDEX(Import.PLE,Detalhamento!$E46,Detalhamento!AM$15)&lt;=mediçao,0,OFFSET(Import.PLQ,$A46-1,AM$15-1,1,1)),OFFSET(Import.PLQ,$A46-1,AM$15-1,1,1)),(1-[1]PLE!$AA$28)*OFFSET(Import.PLQ,$A46-1,AM$15-1,1,1))))</f>
        <v>0</v>
      </c>
      <c r="AN46" s="7">
        <f ca="1">IF(AN$13="",0,CHOOSE(Detalhamento.OpçãoServiços,OFFSET(Import.PLQ,$A46-1,AN$15-1,1,1),IF($E46&lt;&gt;1,IF(ISNUMBER(INDEX(Import.PLE,Detalhamento!$E46,Detalhamento!AN$15)),IF(INDEX(Import.PLE,Detalhamento!$E46,Detalhamento!AN$15)&lt;=mediçao,OFFSET(Import.PLQ,$A46-1,AN$15-1,1,1),0),0),[1]PLE!$AA$28*OFFSET(Import.PLQ,$A46-1,AN$15-1,1,1)),IF($E46&lt;&gt;1,IF(ISNUMBER(INDEX(Import.PLE,Detalhamento!$E46,Detalhamento!AN$15)),IF(INDEX(Import.PLE,Detalhamento!$E46,Detalhamento!AN$15)&lt;=mediçao,0,OFFSET(Import.PLQ,$A46-1,AN$15-1,1,1)),OFFSET(Import.PLQ,$A46-1,AN$15-1,1,1)),(1-[1]PLE!$AA$28)*OFFSET(Import.PLQ,$A46-1,AN$15-1,1,1))))</f>
        <v>0</v>
      </c>
      <c r="AO46" s="7">
        <f ca="1">IF(AO$13="",0,CHOOSE(Detalhamento.OpçãoServiços,OFFSET(Import.PLQ,$A46-1,AO$15-1,1,1),IF($E46&lt;&gt;1,IF(ISNUMBER(INDEX(Import.PLE,Detalhamento!$E46,Detalhamento!AO$15)),IF(INDEX(Import.PLE,Detalhamento!$E46,Detalhamento!AO$15)&lt;=mediçao,OFFSET(Import.PLQ,$A46-1,AO$15-1,1,1),0),0),[1]PLE!$AA$28*OFFSET(Import.PLQ,$A46-1,AO$15-1,1,1)),IF($E46&lt;&gt;1,IF(ISNUMBER(INDEX(Import.PLE,Detalhamento!$E46,Detalhamento!AO$15)),IF(INDEX(Import.PLE,Detalhamento!$E46,Detalhamento!AO$15)&lt;=mediçao,0,OFFSET(Import.PLQ,$A46-1,AO$15-1,1,1)),OFFSET(Import.PLQ,$A46-1,AO$15-1,1,1)),(1-[1]PLE!$AA$28)*OFFSET(Import.PLQ,$A46-1,AO$15-1,1,1))))</f>
        <v>0</v>
      </c>
      <c r="AP46" s="7">
        <f ca="1">IF(AP$13="",0,CHOOSE(Detalhamento.OpçãoServiços,OFFSET(Import.PLQ,$A46-1,AP$15-1,1,1),IF($E46&lt;&gt;1,IF(ISNUMBER(INDEX(Import.PLE,Detalhamento!$E46,Detalhamento!AP$15)),IF(INDEX(Import.PLE,Detalhamento!$E46,Detalhamento!AP$15)&lt;=mediçao,OFFSET(Import.PLQ,$A46-1,AP$15-1,1,1),0),0),[1]PLE!$AA$28*OFFSET(Import.PLQ,$A46-1,AP$15-1,1,1)),IF($E46&lt;&gt;1,IF(ISNUMBER(INDEX(Import.PLE,Detalhamento!$E46,Detalhamento!AP$15)),IF(INDEX(Import.PLE,Detalhamento!$E46,Detalhamento!AP$15)&lt;=mediçao,0,OFFSET(Import.PLQ,$A46-1,AP$15-1,1,1)),OFFSET(Import.PLQ,$A46-1,AP$15-1,1,1)),(1-[1]PLE!$AA$28)*OFFSET(Import.PLQ,$A46-1,AP$15-1,1,1))))</f>
        <v>0</v>
      </c>
      <c r="AQ46" s="7">
        <f ca="1">IF(AQ$13="",0,CHOOSE(Detalhamento.OpçãoServiços,OFFSET(Import.PLQ,$A46-1,AQ$15-1,1,1),IF($E46&lt;&gt;1,IF(ISNUMBER(INDEX(Import.PLE,Detalhamento!$E46,Detalhamento!AQ$15)),IF(INDEX(Import.PLE,Detalhamento!$E46,Detalhamento!AQ$15)&lt;=mediçao,OFFSET(Import.PLQ,$A46-1,AQ$15-1,1,1),0),0),[1]PLE!$AA$28*OFFSET(Import.PLQ,$A46-1,AQ$15-1,1,1)),IF($E46&lt;&gt;1,IF(ISNUMBER(INDEX(Import.PLE,Detalhamento!$E46,Detalhamento!AQ$15)),IF(INDEX(Import.PLE,Detalhamento!$E46,Detalhamento!AQ$15)&lt;=mediçao,0,OFFSET(Import.PLQ,$A46-1,AQ$15-1,1,1)),OFFSET(Import.PLQ,$A46-1,AQ$15-1,1,1)),(1-[1]PLE!$AA$28)*OFFSET(Import.PLQ,$A46-1,AQ$15-1,1,1))))</f>
        <v>0</v>
      </c>
      <c r="AR46" s="7">
        <f ca="1">IF(AR$13="",0,CHOOSE(Detalhamento.OpçãoServiços,OFFSET(Import.PLQ,$A46-1,AR$15-1,1,1),IF($E46&lt;&gt;1,IF(ISNUMBER(INDEX(Import.PLE,Detalhamento!$E46,Detalhamento!AR$15)),IF(INDEX(Import.PLE,Detalhamento!$E46,Detalhamento!AR$15)&lt;=mediçao,OFFSET(Import.PLQ,$A46-1,AR$15-1,1,1),0),0),[1]PLE!$AA$28*OFFSET(Import.PLQ,$A46-1,AR$15-1,1,1)),IF($E46&lt;&gt;1,IF(ISNUMBER(INDEX(Import.PLE,Detalhamento!$E46,Detalhamento!AR$15)),IF(INDEX(Import.PLE,Detalhamento!$E46,Detalhamento!AR$15)&lt;=mediçao,0,OFFSET(Import.PLQ,$A46-1,AR$15-1,1,1)),OFFSET(Import.PLQ,$A46-1,AR$15-1,1,1)),(1-[1]PLE!$AA$28)*OFFSET(Import.PLQ,$A46-1,AR$15-1,1,1))))</f>
        <v>0</v>
      </c>
      <c r="AS46" s="7">
        <f ca="1">IF(AS$13="",0,CHOOSE(Detalhamento.OpçãoServiços,OFFSET(Import.PLQ,$A46-1,AS$15-1,1,1),IF($E46&lt;&gt;1,IF(ISNUMBER(INDEX(Import.PLE,Detalhamento!$E46,Detalhamento!AS$15)),IF(INDEX(Import.PLE,Detalhamento!$E46,Detalhamento!AS$15)&lt;=mediçao,OFFSET(Import.PLQ,$A46-1,AS$15-1,1,1),0),0),[1]PLE!$AA$28*OFFSET(Import.PLQ,$A46-1,AS$15-1,1,1)),IF($E46&lt;&gt;1,IF(ISNUMBER(INDEX(Import.PLE,Detalhamento!$E46,Detalhamento!AS$15)),IF(INDEX(Import.PLE,Detalhamento!$E46,Detalhamento!AS$15)&lt;=mediçao,0,OFFSET(Import.PLQ,$A46-1,AS$15-1,1,1)),OFFSET(Import.PLQ,$A46-1,AS$15-1,1,1)),(1-[1]PLE!$AA$28)*OFFSET(Import.PLQ,$A46-1,AS$15-1,1,1))))</f>
        <v>0</v>
      </c>
      <c r="AT46" s="7">
        <f ca="1">IF(AT$13="",0,CHOOSE(Detalhamento.OpçãoServiços,OFFSET(Import.PLQ,$A46-1,AT$15-1,1,1),IF($E46&lt;&gt;1,IF(ISNUMBER(INDEX(Import.PLE,Detalhamento!$E46,Detalhamento!AT$15)),IF(INDEX(Import.PLE,Detalhamento!$E46,Detalhamento!AT$15)&lt;=mediçao,OFFSET(Import.PLQ,$A46-1,AT$15-1,1,1),0),0),[1]PLE!$AA$28*OFFSET(Import.PLQ,$A46-1,AT$15-1,1,1)),IF($E46&lt;&gt;1,IF(ISNUMBER(INDEX(Import.PLE,Detalhamento!$E46,Detalhamento!AT$15)),IF(INDEX(Import.PLE,Detalhamento!$E46,Detalhamento!AT$15)&lt;=mediçao,0,OFFSET(Import.PLQ,$A46-1,AT$15-1,1,1)),OFFSET(Import.PLQ,$A46-1,AT$15-1,1,1)),(1-[1]PLE!$AA$28)*OFFSET(Import.PLQ,$A46-1,AT$15-1,1,1))))</f>
        <v>0</v>
      </c>
      <c r="AU46" s="7">
        <f ca="1">IF(AU$13="",0,CHOOSE(Detalhamento.OpçãoServiços,OFFSET(Import.PLQ,$A46-1,AU$15-1,1,1),IF($E46&lt;&gt;1,IF(ISNUMBER(INDEX(Import.PLE,Detalhamento!$E46,Detalhamento!AU$15)),IF(INDEX(Import.PLE,Detalhamento!$E46,Detalhamento!AU$15)&lt;=mediçao,OFFSET(Import.PLQ,$A46-1,AU$15-1,1,1),0),0),[1]PLE!$AA$28*OFFSET(Import.PLQ,$A46-1,AU$15-1,1,1)),IF($E46&lt;&gt;1,IF(ISNUMBER(INDEX(Import.PLE,Detalhamento!$E46,Detalhamento!AU$15)),IF(INDEX(Import.PLE,Detalhamento!$E46,Detalhamento!AU$15)&lt;=mediçao,0,OFFSET(Import.PLQ,$A46-1,AU$15-1,1,1)),OFFSET(Import.PLQ,$A46-1,AU$15-1,1,1)),(1-[1]PLE!$AA$28)*OFFSET(Import.PLQ,$A46-1,AU$15-1,1,1))))</f>
        <v>0</v>
      </c>
      <c r="AV46" s="7">
        <f ca="1">IF(AV$13="",0,CHOOSE(Detalhamento.OpçãoServiços,OFFSET(Import.PLQ,$A46-1,AV$15-1,1,1),IF($E46&lt;&gt;1,IF(ISNUMBER(INDEX(Import.PLE,Detalhamento!$E46,Detalhamento!AV$15)),IF(INDEX(Import.PLE,Detalhamento!$E46,Detalhamento!AV$15)&lt;=mediçao,OFFSET(Import.PLQ,$A46-1,AV$15-1,1,1),0),0),[1]PLE!$AA$28*OFFSET(Import.PLQ,$A46-1,AV$15-1,1,1)),IF($E46&lt;&gt;1,IF(ISNUMBER(INDEX(Import.PLE,Detalhamento!$E46,Detalhamento!AV$15)),IF(INDEX(Import.PLE,Detalhamento!$E46,Detalhamento!AV$15)&lt;=mediçao,0,OFFSET(Import.PLQ,$A46-1,AV$15-1,1,1)),OFFSET(Import.PLQ,$A46-1,AV$15-1,1,1)),(1-[1]PLE!$AA$28)*OFFSET(Import.PLQ,$A46-1,AV$15-1,1,1))))</f>
        <v>0</v>
      </c>
      <c r="AW46" s="7">
        <f ca="1">IF(AW$13="",0,CHOOSE(Detalhamento.OpçãoServiços,OFFSET(Import.PLQ,$A46-1,AW$15-1,1,1),IF($E46&lt;&gt;1,IF(ISNUMBER(INDEX(Import.PLE,Detalhamento!$E46,Detalhamento!AW$15)),IF(INDEX(Import.PLE,Detalhamento!$E46,Detalhamento!AW$15)&lt;=mediçao,OFFSET(Import.PLQ,$A46-1,AW$15-1,1,1),0),0),[1]PLE!$AA$28*OFFSET(Import.PLQ,$A46-1,AW$15-1,1,1)),IF($E46&lt;&gt;1,IF(ISNUMBER(INDEX(Import.PLE,Detalhamento!$E46,Detalhamento!AW$15)),IF(INDEX(Import.PLE,Detalhamento!$E46,Detalhamento!AW$15)&lt;=mediçao,0,OFFSET(Import.PLQ,$A46-1,AW$15-1,1,1)),OFFSET(Import.PLQ,$A46-1,AW$15-1,1,1)),(1-[1]PLE!$AA$28)*OFFSET(Import.PLQ,$A46-1,AW$15-1,1,1))))</f>
        <v>0</v>
      </c>
      <c r="AX46" s="7">
        <f ca="1">IF(AX$13="",0,CHOOSE(Detalhamento.OpçãoServiços,OFFSET(Import.PLQ,$A46-1,AX$15-1,1,1),IF($E46&lt;&gt;1,IF(ISNUMBER(INDEX(Import.PLE,Detalhamento!$E46,Detalhamento!AX$15)),IF(INDEX(Import.PLE,Detalhamento!$E46,Detalhamento!AX$15)&lt;=mediçao,OFFSET(Import.PLQ,$A46-1,AX$15-1,1,1),0),0),[1]PLE!$AA$28*OFFSET(Import.PLQ,$A46-1,AX$15-1,1,1)),IF($E46&lt;&gt;1,IF(ISNUMBER(INDEX(Import.PLE,Detalhamento!$E46,Detalhamento!AX$15)),IF(INDEX(Import.PLE,Detalhamento!$E46,Detalhamento!AX$15)&lt;=mediçao,0,OFFSET(Import.PLQ,$A46-1,AX$15-1,1,1)),OFFSET(Import.PLQ,$A46-1,AX$15-1,1,1)),(1-[1]PLE!$AA$28)*OFFSET(Import.PLQ,$A46-1,AX$15-1,1,1))))</f>
        <v>0</v>
      </c>
      <c r="AY46" s="7">
        <f ca="1">IF(AY$13="",0,CHOOSE(Detalhamento.OpçãoServiços,OFFSET(Import.PLQ,$A46-1,AY$15-1,1,1),IF($E46&lt;&gt;1,IF(ISNUMBER(INDEX(Import.PLE,Detalhamento!$E46,Detalhamento!AY$15)),IF(INDEX(Import.PLE,Detalhamento!$E46,Detalhamento!AY$15)&lt;=mediçao,OFFSET(Import.PLQ,$A46-1,AY$15-1,1,1),0),0),[1]PLE!$AA$28*OFFSET(Import.PLQ,$A46-1,AY$15-1,1,1)),IF($E46&lt;&gt;1,IF(ISNUMBER(INDEX(Import.PLE,Detalhamento!$E46,Detalhamento!AY$15)),IF(INDEX(Import.PLE,Detalhamento!$E46,Detalhamento!AY$15)&lt;=mediçao,0,OFFSET(Import.PLQ,$A46-1,AY$15-1,1,1)),OFFSET(Import.PLQ,$A46-1,AY$15-1,1,1)),(1-[1]PLE!$AA$28)*OFFSET(Import.PLQ,$A46-1,AY$15-1,1,1))))</f>
        <v>0</v>
      </c>
      <c r="AZ46" s="7">
        <f ca="1">IF(AZ$13="",0,CHOOSE(Detalhamento.OpçãoServiços,OFFSET(Import.PLQ,$A46-1,AZ$15-1,1,1),IF($E46&lt;&gt;1,IF(ISNUMBER(INDEX(Import.PLE,Detalhamento!$E46,Detalhamento!AZ$15)),IF(INDEX(Import.PLE,Detalhamento!$E46,Detalhamento!AZ$15)&lt;=mediçao,OFFSET(Import.PLQ,$A46-1,AZ$15-1,1,1),0),0),[1]PLE!$AA$28*OFFSET(Import.PLQ,$A46-1,AZ$15-1,1,1)),IF($E46&lt;&gt;1,IF(ISNUMBER(INDEX(Import.PLE,Detalhamento!$E46,Detalhamento!AZ$15)),IF(INDEX(Import.PLE,Detalhamento!$E46,Detalhamento!AZ$15)&lt;=mediçao,0,OFFSET(Import.PLQ,$A46-1,AZ$15-1,1,1)),OFFSET(Import.PLQ,$A46-1,AZ$15-1,1,1)),(1-[1]PLE!$AA$28)*OFFSET(Import.PLQ,$A46-1,AZ$15-1,1,1))))</f>
        <v>0</v>
      </c>
      <c r="BA46" s="7">
        <f ca="1">IF(BA$13="",0,CHOOSE(Detalhamento.OpçãoServiços,OFFSET(Import.PLQ,$A46-1,BA$15-1,1,1),IF($E46&lt;&gt;1,IF(ISNUMBER(INDEX(Import.PLE,Detalhamento!$E46,Detalhamento!BA$15)),IF(INDEX(Import.PLE,Detalhamento!$E46,Detalhamento!BA$15)&lt;=mediçao,OFFSET(Import.PLQ,$A46-1,BA$15-1,1,1),0),0),[1]PLE!$AA$28*OFFSET(Import.PLQ,$A46-1,BA$15-1,1,1)),IF($E46&lt;&gt;1,IF(ISNUMBER(INDEX(Import.PLE,Detalhamento!$E46,Detalhamento!BA$15)),IF(INDEX(Import.PLE,Detalhamento!$E46,Detalhamento!BA$15)&lt;=mediçao,0,OFFSET(Import.PLQ,$A46-1,BA$15-1,1,1)),OFFSET(Import.PLQ,$A46-1,BA$15-1,1,1)),(1-[1]PLE!$AA$28)*OFFSET(Import.PLQ,$A46-1,BA$15-1,1,1))))</f>
        <v>0</v>
      </c>
      <c r="BB46" s="7">
        <f ca="1">IF(BB$13="",0,CHOOSE(Detalhamento.OpçãoServiços,OFFSET(Import.PLQ,$A46-1,BB$15-1,1,1),IF($E46&lt;&gt;1,IF(ISNUMBER(INDEX(Import.PLE,Detalhamento!$E46,Detalhamento!BB$15)),IF(INDEX(Import.PLE,Detalhamento!$E46,Detalhamento!BB$15)&lt;=mediçao,OFFSET(Import.PLQ,$A46-1,BB$15-1,1,1),0),0),[1]PLE!$AA$28*OFFSET(Import.PLQ,$A46-1,BB$15-1,1,1)),IF($E46&lt;&gt;1,IF(ISNUMBER(INDEX(Import.PLE,Detalhamento!$E46,Detalhamento!BB$15)),IF(INDEX(Import.PLE,Detalhamento!$E46,Detalhamento!BB$15)&lt;=mediçao,0,OFFSET(Import.PLQ,$A46-1,BB$15-1,1,1)),OFFSET(Import.PLQ,$A46-1,BB$15-1,1,1)),(1-[1]PLE!$AA$28)*OFFSET(Import.PLQ,$A46-1,BB$15-1,1,1))))</f>
        <v>0</v>
      </c>
      <c r="BC46" s="7">
        <f ca="1">IF(BC$13="",0,CHOOSE(Detalhamento.OpçãoServiços,OFFSET(Import.PLQ,$A46-1,BC$15-1,1,1),IF($E46&lt;&gt;1,IF(ISNUMBER(INDEX(Import.PLE,Detalhamento!$E46,Detalhamento!BC$15)),IF(INDEX(Import.PLE,Detalhamento!$E46,Detalhamento!BC$15)&lt;=mediçao,OFFSET(Import.PLQ,$A46-1,BC$15-1,1,1),0),0),[1]PLE!$AA$28*OFFSET(Import.PLQ,$A46-1,BC$15-1,1,1)),IF($E46&lt;&gt;1,IF(ISNUMBER(INDEX(Import.PLE,Detalhamento!$E46,Detalhamento!BC$15)),IF(INDEX(Import.PLE,Detalhamento!$E46,Detalhamento!BC$15)&lt;=mediçao,0,OFFSET(Import.PLQ,$A46-1,BC$15-1,1,1)),OFFSET(Import.PLQ,$A46-1,BC$15-1,1,1)),(1-[1]PLE!$AA$28)*OFFSET(Import.PLQ,$A46-1,BC$15-1,1,1))))</f>
        <v>0</v>
      </c>
      <c r="BD46" s="7">
        <f ca="1">IF(BD$13="",0,CHOOSE(Detalhamento.OpçãoServiços,OFFSET(Import.PLQ,$A46-1,BD$15-1,1,1),IF($E46&lt;&gt;1,IF(ISNUMBER(INDEX(Import.PLE,Detalhamento!$E46,Detalhamento!BD$15)),IF(INDEX(Import.PLE,Detalhamento!$E46,Detalhamento!BD$15)&lt;=mediçao,OFFSET(Import.PLQ,$A46-1,BD$15-1,1,1),0),0),[1]PLE!$AA$28*OFFSET(Import.PLQ,$A46-1,BD$15-1,1,1)),IF($E46&lt;&gt;1,IF(ISNUMBER(INDEX(Import.PLE,Detalhamento!$E46,Detalhamento!BD$15)),IF(INDEX(Import.PLE,Detalhamento!$E46,Detalhamento!BD$15)&lt;=mediçao,0,OFFSET(Import.PLQ,$A46-1,BD$15-1,1,1)),OFFSET(Import.PLQ,$A46-1,BD$15-1,1,1)),(1-[1]PLE!$AA$28)*OFFSET(Import.PLQ,$A46-1,BD$15-1,1,1))))</f>
        <v>0</v>
      </c>
      <c r="BE46" s="7">
        <f ca="1">IF(BE$13="",0,CHOOSE(Detalhamento.OpçãoServiços,OFFSET(Import.PLQ,$A46-1,BE$15-1,1,1),IF($E46&lt;&gt;1,IF(ISNUMBER(INDEX(Import.PLE,Detalhamento!$E46,Detalhamento!BE$15)),IF(INDEX(Import.PLE,Detalhamento!$E46,Detalhamento!BE$15)&lt;=mediçao,OFFSET(Import.PLQ,$A46-1,BE$15-1,1,1),0),0),[1]PLE!$AA$28*OFFSET(Import.PLQ,$A46-1,BE$15-1,1,1)),IF($E46&lt;&gt;1,IF(ISNUMBER(INDEX(Import.PLE,Detalhamento!$E46,Detalhamento!BE$15)),IF(INDEX(Import.PLE,Detalhamento!$E46,Detalhamento!BE$15)&lt;=mediçao,0,OFFSET(Import.PLQ,$A46-1,BE$15-1,1,1)),OFFSET(Import.PLQ,$A46-1,BE$15-1,1,1)),(1-[1]PLE!$AA$28)*OFFSET(Import.PLQ,$A46-1,BE$15-1,1,1))))</f>
        <v>0</v>
      </c>
      <c r="BF46" s="7">
        <f ca="1">IF(BF$13="",0,CHOOSE(Detalhamento.OpçãoServiços,OFFSET(Import.PLQ,$A46-1,BF$15-1,1,1),IF($E46&lt;&gt;1,IF(ISNUMBER(INDEX(Import.PLE,Detalhamento!$E46,Detalhamento!BF$15)),IF(INDEX(Import.PLE,Detalhamento!$E46,Detalhamento!BF$15)&lt;=mediçao,OFFSET(Import.PLQ,$A46-1,BF$15-1,1,1),0),0),[1]PLE!$AA$28*OFFSET(Import.PLQ,$A46-1,BF$15-1,1,1)),IF($E46&lt;&gt;1,IF(ISNUMBER(INDEX(Import.PLE,Detalhamento!$E46,Detalhamento!BF$15)),IF(INDEX(Import.PLE,Detalhamento!$E46,Detalhamento!BF$15)&lt;=mediçao,0,OFFSET(Import.PLQ,$A46-1,BF$15-1,1,1)),OFFSET(Import.PLQ,$A46-1,BF$15-1,1,1)),(1-[1]PLE!$AA$28)*OFFSET(Import.PLQ,$A46-1,BF$15-1,1,1))))</f>
        <v>0</v>
      </c>
      <c r="BG46" s="7">
        <f ca="1">IF(BG$13="",0,CHOOSE(Detalhamento.OpçãoServiços,OFFSET(Import.PLQ,$A46-1,BG$15-1,1,1),IF($E46&lt;&gt;1,IF(ISNUMBER(INDEX(Import.PLE,Detalhamento!$E46,Detalhamento!BG$15)),IF(INDEX(Import.PLE,Detalhamento!$E46,Detalhamento!BG$15)&lt;=mediçao,OFFSET(Import.PLQ,$A46-1,BG$15-1,1,1),0),0),[1]PLE!$AA$28*OFFSET(Import.PLQ,$A46-1,BG$15-1,1,1)),IF($E46&lt;&gt;1,IF(ISNUMBER(INDEX(Import.PLE,Detalhamento!$E46,Detalhamento!BG$15)),IF(INDEX(Import.PLE,Detalhamento!$E46,Detalhamento!BG$15)&lt;=mediçao,0,OFFSET(Import.PLQ,$A46-1,BG$15-1,1,1)),OFFSET(Import.PLQ,$A46-1,BG$15-1,1,1)),(1-[1]PLE!$AA$28)*OFFSET(Import.PLQ,$A46-1,BG$15-1,1,1))))</f>
        <v>0</v>
      </c>
      <c r="BH46" s="7">
        <f ca="1">IF(BH$13="",0,CHOOSE(Detalhamento.OpçãoServiços,OFFSET(Import.PLQ,$A46-1,BH$15-1,1,1),IF($E46&lt;&gt;1,IF(ISNUMBER(INDEX(Import.PLE,Detalhamento!$E46,Detalhamento!BH$15)),IF(INDEX(Import.PLE,Detalhamento!$E46,Detalhamento!BH$15)&lt;=mediçao,OFFSET(Import.PLQ,$A46-1,BH$15-1,1,1),0),0),[1]PLE!$AA$28*OFFSET(Import.PLQ,$A46-1,BH$15-1,1,1)),IF($E46&lt;&gt;1,IF(ISNUMBER(INDEX(Import.PLE,Detalhamento!$E46,Detalhamento!BH$15)),IF(INDEX(Import.PLE,Detalhamento!$E46,Detalhamento!BH$15)&lt;=mediçao,0,OFFSET(Import.PLQ,$A46-1,BH$15-1,1,1)),OFFSET(Import.PLQ,$A46-1,BH$15-1,1,1)),(1-[1]PLE!$AA$28)*OFFSET(Import.PLQ,$A46-1,BH$15-1,1,1))))</f>
        <v>0</v>
      </c>
      <c r="BI46" s="7">
        <f ca="1">IF(BI$13="",0,CHOOSE(Detalhamento.OpçãoServiços,OFFSET(Import.PLQ,$A46-1,BI$15-1,1,1),IF($E46&lt;&gt;1,IF(ISNUMBER(INDEX(Import.PLE,Detalhamento!$E46,Detalhamento!BI$15)),IF(INDEX(Import.PLE,Detalhamento!$E46,Detalhamento!BI$15)&lt;=mediçao,OFFSET(Import.PLQ,$A46-1,BI$15-1,1,1),0),0),[1]PLE!$AA$28*OFFSET(Import.PLQ,$A46-1,BI$15-1,1,1)),IF($E46&lt;&gt;1,IF(ISNUMBER(INDEX(Import.PLE,Detalhamento!$E46,Detalhamento!BI$15)),IF(INDEX(Import.PLE,Detalhamento!$E46,Detalhamento!BI$15)&lt;=mediçao,0,OFFSET(Import.PLQ,$A46-1,BI$15-1,1,1)),OFFSET(Import.PLQ,$A46-1,BI$15-1,1,1)),(1-[1]PLE!$AA$28)*OFFSET(Import.PLQ,$A46-1,BI$15-1,1,1))))</f>
        <v>0</v>
      </c>
    </row>
    <row r="47" spans="1:61" ht="22.5" x14ac:dyDescent="0.2">
      <c r="A47" s="1">
        <v>25</v>
      </c>
      <c r="B47" s="2" t="str">
        <f ca="1">OFFSET(LIorçamento,$A47-1,B$16,1,1)</f>
        <v>Serviço</v>
      </c>
      <c r="E47" s="3">
        <f ca="1">OFFSET(LIorçamento,$A47-1,E$16,1,1)</f>
        <v>4</v>
      </c>
      <c r="F47" s="4">
        <f ca="1">CHOOSE($B$8,IF(OR(Nível="Serviço",Nível="Evento"),E47*10^4+IF(Nível&lt;&gt;"Evento",A47,0),0),IF(Nível&lt;&gt;"Evento",A47,0))</f>
        <v>40025</v>
      </c>
      <c r="G47" s="4" t="str">
        <f ca="1">OFFSET(LIorçamento,$A47-1,G$16,1,1)</f>
        <v>3.16</v>
      </c>
      <c r="H47" s="5" t="str">
        <f ca="1">OFFSET(LIorçamento,$A47-1,H$16,1,1)</f>
        <v>Descida d'água de aterros em degraus - DAD 01 - areia e brita comerciais</v>
      </c>
      <c r="I47" s="6" t="str">
        <f ca="1">IF(OR(Nível="Serviço",Nível="evento"),OFFSET(LIorçamento,$A47-1,I$16,1,1),"")</f>
        <v>m</v>
      </c>
      <c r="J47" s="7">
        <f ca="1">IF(OR(Nível="Serviço",Nível="evento"),SUM(L47:BI47),"")</f>
        <v>19.21</v>
      </c>
      <c r="K47" s="8"/>
      <c r="L47" s="7">
        <f ca="1">IF(L$13="",0,CHOOSE(Detalhamento.OpçãoServiços,OFFSET(Import.PLQ,$A47-1,L$15-1,1,1),IF($E47&lt;&gt;1,IF(ISNUMBER(INDEX(Import.PLE,Detalhamento!$E47,Detalhamento!L$15)),IF(INDEX(Import.PLE,Detalhamento!$E47,Detalhamento!L$15)&lt;=mediçao,OFFSET(Import.PLQ,$A47-1,L$15-1,1,1),0),0),[1]PLE!$AA$28*OFFSET(Import.PLQ,$A47-1,L$15-1,1,1)),IF($E47&lt;&gt;1,IF(ISNUMBER(INDEX(Import.PLE,Detalhamento!$E47,Detalhamento!L$15)),IF(INDEX(Import.PLE,Detalhamento!$E47,Detalhamento!L$15)&lt;=mediçao,0,OFFSET(Import.PLQ,$A47-1,L$15-1,1,1)),OFFSET(Import.PLQ,$A47-1,L$15-1,1,1)),(1-[1]PLE!$AA$28)*OFFSET(Import.PLQ,$A47-1,L$15-1,1,1))))</f>
        <v>11.61</v>
      </c>
      <c r="M47" s="7">
        <f ca="1">IF(M$13="",0,CHOOSE(Detalhamento.OpçãoServiços,OFFSET(Import.PLQ,$A47-1,M$15-1,1,1),IF($E47&lt;&gt;1,IF(ISNUMBER(INDEX(Import.PLE,Detalhamento!$E47,Detalhamento!M$15)),IF(INDEX(Import.PLE,Detalhamento!$E47,Detalhamento!M$15)&lt;=mediçao,OFFSET(Import.PLQ,$A47-1,M$15-1,1,1),0),0),[1]PLE!$AA$28*OFFSET(Import.PLQ,$A47-1,M$15-1,1,1)),IF($E47&lt;&gt;1,IF(ISNUMBER(INDEX(Import.PLE,Detalhamento!$E47,Detalhamento!M$15)),IF(INDEX(Import.PLE,Detalhamento!$E47,Detalhamento!M$15)&lt;=mediçao,0,OFFSET(Import.PLQ,$A47-1,M$15-1,1,1)),OFFSET(Import.PLQ,$A47-1,M$15-1,1,1)),(1-[1]PLE!$AA$28)*OFFSET(Import.PLQ,$A47-1,M$15-1,1,1))))</f>
        <v>3.8</v>
      </c>
      <c r="N47" s="7">
        <f ca="1">IF(N$13="",0,CHOOSE(Detalhamento.OpçãoServiços,OFFSET(Import.PLQ,$A47-1,N$15-1,1,1),IF($E47&lt;&gt;1,IF(ISNUMBER(INDEX(Import.PLE,Detalhamento!$E47,Detalhamento!N$15)),IF(INDEX(Import.PLE,Detalhamento!$E47,Detalhamento!N$15)&lt;=mediçao,OFFSET(Import.PLQ,$A47-1,N$15-1,1,1),0),0),[1]PLE!$AA$28*OFFSET(Import.PLQ,$A47-1,N$15-1,1,1)),IF($E47&lt;&gt;1,IF(ISNUMBER(INDEX(Import.PLE,Detalhamento!$E47,Detalhamento!N$15)),IF(INDEX(Import.PLE,Detalhamento!$E47,Detalhamento!N$15)&lt;=mediçao,0,OFFSET(Import.PLQ,$A47-1,N$15-1,1,1)),OFFSET(Import.PLQ,$A47-1,N$15-1,1,1)),(1-[1]PLE!$AA$28)*OFFSET(Import.PLQ,$A47-1,N$15-1,1,1))))</f>
        <v>3.8</v>
      </c>
      <c r="O47" s="7">
        <f ca="1">IF(O$13="",0,CHOOSE(Detalhamento.OpçãoServiços,OFFSET(Import.PLQ,$A47-1,O$15-1,1,1),IF($E47&lt;&gt;1,IF(ISNUMBER(INDEX(Import.PLE,Detalhamento!$E47,Detalhamento!O$15)),IF(INDEX(Import.PLE,Detalhamento!$E47,Detalhamento!O$15)&lt;=mediçao,OFFSET(Import.PLQ,$A47-1,O$15-1,1,1),0),0),[1]PLE!$AA$28*OFFSET(Import.PLQ,$A47-1,O$15-1,1,1)),IF($E47&lt;&gt;1,IF(ISNUMBER(INDEX(Import.PLE,Detalhamento!$E47,Detalhamento!O$15)),IF(INDEX(Import.PLE,Detalhamento!$E47,Detalhamento!O$15)&lt;=mediçao,0,OFFSET(Import.PLQ,$A47-1,O$15-1,1,1)),OFFSET(Import.PLQ,$A47-1,O$15-1,1,1)),(1-[1]PLE!$AA$28)*OFFSET(Import.PLQ,$A47-1,O$15-1,1,1))))</f>
        <v>0</v>
      </c>
      <c r="P47" s="7">
        <f ca="1">IF(P$13="",0,CHOOSE(Detalhamento.OpçãoServiços,OFFSET(Import.PLQ,$A47-1,P$15-1,1,1),IF($E47&lt;&gt;1,IF(ISNUMBER(INDEX(Import.PLE,Detalhamento!$E47,Detalhamento!P$15)),IF(INDEX(Import.PLE,Detalhamento!$E47,Detalhamento!P$15)&lt;=mediçao,OFFSET(Import.PLQ,$A47-1,P$15-1,1,1),0),0),[1]PLE!$AA$28*OFFSET(Import.PLQ,$A47-1,P$15-1,1,1)),IF($E47&lt;&gt;1,IF(ISNUMBER(INDEX(Import.PLE,Detalhamento!$E47,Detalhamento!P$15)),IF(INDEX(Import.PLE,Detalhamento!$E47,Detalhamento!P$15)&lt;=mediçao,0,OFFSET(Import.PLQ,$A47-1,P$15-1,1,1)),OFFSET(Import.PLQ,$A47-1,P$15-1,1,1)),(1-[1]PLE!$AA$28)*OFFSET(Import.PLQ,$A47-1,P$15-1,1,1))))</f>
        <v>0</v>
      </c>
      <c r="Q47" s="7">
        <f ca="1">IF(Q$13="",0,CHOOSE(Detalhamento.OpçãoServiços,OFFSET(Import.PLQ,$A47-1,Q$15-1,1,1),IF($E47&lt;&gt;1,IF(ISNUMBER(INDEX(Import.PLE,Detalhamento!$E47,Detalhamento!Q$15)),IF(INDEX(Import.PLE,Detalhamento!$E47,Detalhamento!Q$15)&lt;=mediçao,OFFSET(Import.PLQ,$A47-1,Q$15-1,1,1),0),0),[1]PLE!$AA$28*OFFSET(Import.PLQ,$A47-1,Q$15-1,1,1)),IF($E47&lt;&gt;1,IF(ISNUMBER(INDEX(Import.PLE,Detalhamento!$E47,Detalhamento!Q$15)),IF(INDEX(Import.PLE,Detalhamento!$E47,Detalhamento!Q$15)&lt;=mediçao,0,OFFSET(Import.PLQ,$A47-1,Q$15-1,1,1)),OFFSET(Import.PLQ,$A47-1,Q$15-1,1,1)),(1-[1]PLE!$AA$28)*OFFSET(Import.PLQ,$A47-1,Q$15-1,1,1))))</f>
        <v>0</v>
      </c>
      <c r="R47" s="7">
        <f ca="1">IF(R$13="",0,CHOOSE(Detalhamento.OpçãoServiços,OFFSET(Import.PLQ,$A47-1,R$15-1,1,1),IF($E47&lt;&gt;1,IF(ISNUMBER(INDEX(Import.PLE,Detalhamento!$E47,Detalhamento!R$15)),IF(INDEX(Import.PLE,Detalhamento!$E47,Detalhamento!R$15)&lt;=mediçao,OFFSET(Import.PLQ,$A47-1,R$15-1,1,1),0),0),[1]PLE!$AA$28*OFFSET(Import.PLQ,$A47-1,R$15-1,1,1)),IF($E47&lt;&gt;1,IF(ISNUMBER(INDEX(Import.PLE,Detalhamento!$E47,Detalhamento!R$15)),IF(INDEX(Import.PLE,Detalhamento!$E47,Detalhamento!R$15)&lt;=mediçao,0,OFFSET(Import.PLQ,$A47-1,R$15-1,1,1)),OFFSET(Import.PLQ,$A47-1,R$15-1,1,1)),(1-[1]PLE!$AA$28)*OFFSET(Import.PLQ,$A47-1,R$15-1,1,1))))</f>
        <v>0</v>
      </c>
      <c r="S47" s="7">
        <f ca="1">IF(S$13="",0,CHOOSE(Detalhamento.OpçãoServiços,OFFSET(Import.PLQ,$A47-1,S$15-1,1,1),IF($E47&lt;&gt;1,IF(ISNUMBER(INDEX(Import.PLE,Detalhamento!$E47,Detalhamento!S$15)),IF(INDEX(Import.PLE,Detalhamento!$E47,Detalhamento!S$15)&lt;=mediçao,OFFSET(Import.PLQ,$A47-1,S$15-1,1,1),0),0),[1]PLE!$AA$28*OFFSET(Import.PLQ,$A47-1,S$15-1,1,1)),IF($E47&lt;&gt;1,IF(ISNUMBER(INDEX(Import.PLE,Detalhamento!$E47,Detalhamento!S$15)),IF(INDEX(Import.PLE,Detalhamento!$E47,Detalhamento!S$15)&lt;=mediçao,0,OFFSET(Import.PLQ,$A47-1,S$15-1,1,1)),OFFSET(Import.PLQ,$A47-1,S$15-1,1,1)),(1-[1]PLE!$AA$28)*OFFSET(Import.PLQ,$A47-1,S$15-1,1,1))))</f>
        <v>0</v>
      </c>
      <c r="T47" s="7">
        <f ca="1">IF(T$13="",0,CHOOSE(Detalhamento.OpçãoServiços,OFFSET(Import.PLQ,$A47-1,T$15-1,1,1),IF($E47&lt;&gt;1,IF(ISNUMBER(INDEX(Import.PLE,Detalhamento!$E47,Detalhamento!T$15)),IF(INDEX(Import.PLE,Detalhamento!$E47,Detalhamento!T$15)&lt;=mediçao,OFFSET(Import.PLQ,$A47-1,T$15-1,1,1),0),0),[1]PLE!$AA$28*OFFSET(Import.PLQ,$A47-1,T$15-1,1,1)),IF($E47&lt;&gt;1,IF(ISNUMBER(INDEX(Import.PLE,Detalhamento!$E47,Detalhamento!T$15)),IF(INDEX(Import.PLE,Detalhamento!$E47,Detalhamento!T$15)&lt;=mediçao,0,OFFSET(Import.PLQ,$A47-1,T$15-1,1,1)),OFFSET(Import.PLQ,$A47-1,T$15-1,1,1)),(1-[1]PLE!$AA$28)*OFFSET(Import.PLQ,$A47-1,T$15-1,1,1))))</f>
        <v>0</v>
      </c>
      <c r="U47" s="7">
        <f ca="1">IF(U$13="",0,CHOOSE(Detalhamento.OpçãoServiços,OFFSET(Import.PLQ,$A47-1,U$15-1,1,1),IF($E47&lt;&gt;1,IF(ISNUMBER(INDEX(Import.PLE,Detalhamento!$E47,Detalhamento!U$15)),IF(INDEX(Import.PLE,Detalhamento!$E47,Detalhamento!U$15)&lt;=mediçao,OFFSET(Import.PLQ,$A47-1,U$15-1,1,1),0),0),[1]PLE!$AA$28*OFFSET(Import.PLQ,$A47-1,U$15-1,1,1)),IF($E47&lt;&gt;1,IF(ISNUMBER(INDEX(Import.PLE,Detalhamento!$E47,Detalhamento!U$15)),IF(INDEX(Import.PLE,Detalhamento!$E47,Detalhamento!U$15)&lt;=mediçao,0,OFFSET(Import.PLQ,$A47-1,U$15-1,1,1)),OFFSET(Import.PLQ,$A47-1,U$15-1,1,1)),(1-[1]PLE!$AA$28)*OFFSET(Import.PLQ,$A47-1,U$15-1,1,1))))</f>
        <v>0</v>
      </c>
      <c r="V47" s="7">
        <f ca="1">IF(V$13="",0,CHOOSE(Detalhamento.OpçãoServiços,OFFSET(Import.PLQ,$A47-1,V$15-1,1,1),IF($E47&lt;&gt;1,IF(ISNUMBER(INDEX(Import.PLE,Detalhamento!$E47,Detalhamento!V$15)),IF(INDEX(Import.PLE,Detalhamento!$E47,Detalhamento!V$15)&lt;=mediçao,OFFSET(Import.PLQ,$A47-1,V$15-1,1,1),0),0),[1]PLE!$AA$28*OFFSET(Import.PLQ,$A47-1,V$15-1,1,1)),IF($E47&lt;&gt;1,IF(ISNUMBER(INDEX(Import.PLE,Detalhamento!$E47,Detalhamento!V$15)),IF(INDEX(Import.PLE,Detalhamento!$E47,Detalhamento!V$15)&lt;=mediçao,0,OFFSET(Import.PLQ,$A47-1,V$15-1,1,1)),OFFSET(Import.PLQ,$A47-1,V$15-1,1,1)),(1-[1]PLE!$AA$28)*OFFSET(Import.PLQ,$A47-1,V$15-1,1,1))))</f>
        <v>0</v>
      </c>
      <c r="W47" s="7">
        <f ca="1">IF(W$13="",0,CHOOSE(Detalhamento.OpçãoServiços,OFFSET(Import.PLQ,$A47-1,W$15-1,1,1),IF($E47&lt;&gt;1,IF(ISNUMBER(INDEX(Import.PLE,Detalhamento!$E47,Detalhamento!W$15)),IF(INDEX(Import.PLE,Detalhamento!$E47,Detalhamento!W$15)&lt;=mediçao,OFFSET(Import.PLQ,$A47-1,W$15-1,1,1),0),0),[1]PLE!$AA$28*OFFSET(Import.PLQ,$A47-1,W$15-1,1,1)),IF($E47&lt;&gt;1,IF(ISNUMBER(INDEX(Import.PLE,Detalhamento!$E47,Detalhamento!W$15)),IF(INDEX(Import.PLE,Detalhamento!$E47,Detalhamento!W$15)&lt;=mediçao,0,OFFSET(Import.PLQ,$A47-1,W$15-1,1,1)),OFFSET(Import.PLQ,$A47-1,W$15-1,1,1)),(1-[1]PLE!$AA$28)*OFFSET(Import.PLQ,$A47-1,W$15-1,1,1))))</f>
        <v>0</v>
      </c>
      <c r="X47" s="7">
        <f ca="1">IF(X$13="",0,CHOOSE(Detalhamento.OpçãoServiços,OFFSET(Import.PLQ,$A47-1,X$15-1,1,1),IF($E47&lt;&gt;1,IF(ISNUMBER(INDEX(Import.PLE,Detalhamento!$E47,Detalhamento!X$15)),IF(INDEX(Import.PLE,Detalhamento!$E47,Detalhamento!X$15)&lt;=mediçao,OFFSET(Import.PLQ,$A47-1,X$15-1,1,1),0),0),[1]PLE!$AA$28*OFFSET(Import.PLQ,$A47-1,X$15-1,1,1)),IF($E47&lt;&gt;1,IF(ISNUMBER(INDEX(Import.PLE,Detalhamento!$E47,Detalhamento!X$15)),IF(INDEX(Import.PLE,Detalhamento!$E47,Detalhamento!X$15)&lt;=mediçao,0,OFFSET(Import.PLQ,$A47-1,X$15-1,1,1)),OFFSET(Import.PLQ,$A47-1,X$15-1,1,1)),(1-[1]PLE!$AA$28)*OFFSET(Import.PLQ,$A47-1,X$15-1,1,1))))</f>
        <v>0</v>
      </c>
      <c r="Y47" s="7">
        <f ca="1">IF(Y$13="",0,CHOOSE(Detalhamento.OpçãoServiços,OFFSET(Import.PLQ,$A47-1,Y$15-1,1,1),IF($E47&lt;&gt;1,IF(ISNUMBER(INDEX(Import.PLE,Detalhamento!$E47,Detalhamento!Y$15)),IF(INDEX(Import.PLE,Detalhamento!$E47,Detalhamento!Y$15)&lt;=mediçao,OFFSET(Import.PLQ,$A47-1,Y$15-1,1,1),0),0),[1]PLE!$AA$28*OFFSET(Import.PLQ,$A47-1,Y$15-1,1,1)),IF($E47&lt;&gt;1,IF(ISNUMBER(INDEX(Import.PLE,Detalhamento!$E47,Detalhamento!Y$15)),IF(INDEX(Import.PLE,Detalhamento!$E47,Detalhamento!Y$15)&lt;=mediçao,0,OFFSET(Import.PLQ,$A47-1,Y$15-1,1,1)),OFFSET(Import.PLQ,$A47-1,Y$15-1,1,1)),(1-[1]PLE!$AA$28)*OFFSET(Import.PLQ,$A47-1,Y$15-1,1,1))))</f>
        <v>0</v>
      </c>
      <c r="Z47" s="7">
        <f ca="1">IF(Z$13="",0,CHOOSE(Detalhamento.OpçãoServiços,OFFSET(Import.PLQ,$A47-1,Z$15-1,1,1),IF($E47&lt;&gt;1,IF(ISNUMBER(INDEX(Import.PLE,Detalhamento!$E47,Detalhamento!Z$15)),IF(INDEX(Import.PLE,Detalhamento!$E47,Detalhamento!Z$15)&lt;=mediçao,OFFSET(Import.PLQ,$A47-1,Z$15-1,1,1),0),0),[1]PLE!$AA$28*OFFSET(Import.PLQ,$A47-1,Z$15-1,1,1)),IF($E47&lt;&gt;1,IF(ISNUMBER(INDEX(Import.PLE,Detalhamento!$E47,Detalhamento!Z$15)),IF(INDEX(Import.PLE,Detalhamento!$E47,Detalhamento!Z$15)&lt;=mediçao,0,OFFSET(Import.PLQ,$A47-1,Z$15-1,1,1)),OFFSET(Import.PLQ,$A47-1,Z$15-1,1,1)),(1-[1]PLE!$AA$28)*OFFSET(Import.PLQ,$A47-1,Z$15-1,1,1))))</f>
        <v>0</v>
      </c>
      <c r="AA47" s="7">
        <f ca="1">IF(AA$13="",0,CHOOSE(Detalhamento.OpçãoServiços,OFFSET(Import.PLQ,$A47-1,AA$15-1,1,1),IF($E47&lt;&gt;1,IF(ISNUMBER(INDEX(Import.PLE,Detalhamento!$E47,Detalhamento!AA$15)),IF(INDEX(Import.PLE,Detalhamento!$E47,Detalhamento!AA$15)&lt;=mediçao,OFFSET(Import.PLQ,$A47-1,AA$15-1,1,1),0),0),[1]PLE!$AA$28*OFFSET(Import.PLQ,$A47-1,AA$15-1,1,1)),IF($E47&lt;&gt;1,IF(ISNUMBER(INDEX(Import.PLE,Detalhamento!$E47,Detalhamento!AA$15)),IF(INDEX(Import.PLE,Detalhamento!$E47,Detalhamento!AA$15)&lt;=mediçao,0,OFFSET(Import.PLQ,$A47-1,AA$15-1,1,1)),OFFSET(Import.PLQ,$A47-1,AA$15-1,1,1)),(1-[1]PLE!$AA$28)*OFFSET(Import.PLQ,$A47-1,AA$15-1,1,1))))</f>
        <v>0</v>
      </c>
      <c r="AB47" s="7">
        <f ca="1">IF(AB$13="",0,CHOOSE(Detalhamento.OpçãoServiços,OFFSET(Import.PLQ,$A47-1,AB$15-1,1,1),IF($E47&lt;&gt;1,IF(ISNUMBER(INDEX(Import.PLE,Detalhamento!$E47,Detalhamento!AB$15)),IF(INDEX(Import.PLE,Detalhamento!$E47,Detalhamento!AB$15)&lt;=mediçao,OFFSET(Import.PLQ,$A47-1,AB$15-1,1,1),0),0),[1]PLE!$AA$28*OFFSET(Import.PLQ,$A47-1,AB$15-1,1,1)),IF($E47&lt;&gt;1,IF(ISNUMBER(INDEX(Import.PLE,Detalhamento!$E47,Detalhamento!AB$15)),IF(INDEX(Import.PLE,Detalhamento!$E47,Detalhamento!AB$15)&lt;=mediçao,0,OFFSET(Import.PLQ,$A47-1,AB$15-1,1,1)),OFFSET(Import.PLQ,$A47-1,AB$15-1,1,1)),(1-[1]PLE!$AA$28)*OFFSET(Import.PLQ,$A47-1,AB$15-1,1,1))))</f>
        <v>0</v>
      </c>
      <c r="AC47" s="7">
        <f ca="1">IF(AC$13="",0,CHOOSE(Detalhamento.OpçãoServiços,OFFSET(Import.PLQ,$A47-1,AC$15-1,1,1),IF($E47&lt;&gt;1,IF(ISNUMBER(INDEX(Import.PLE,Detalhamento!$E47,Detalhamento!AC$15)),IF(INDEX(Import.PLE,Detalhamento!$E47,Detalhamento!AC$15)&lt;=mediçao,OFFSET(Import.PLQ,$A47-1,AC$15-1,1,1),0),0),[1]PLE!$AA$28*OFFSET(Import.PLQ,$A47-1,AC$15-1,1,1)),IF($E47&lt;&gt;1,IF(ISNUMBER(INDEX(Import.PLE,Detalhamento!$E47,Detalhamento!AC$15)),IF(INDEX(Import.PLE,Detalhamento!$E47,Detalhamento!AC$15)&lt;=mediçao,0,OFFSET(Import.PLQ,$A47-1,AC$15-1,1,1)),OFFSET(Import.PLQ,$A47-1,AC$15-1,1,1)),(1-[1]PLE!$AA$28)*OFFSET(Import.PLQ,$A47-1,AC$15-1,1,1))))</f>
        <v>0</v>
      </c>
      <c r="AD47" s="7">
        <f ca="1">IF(AD$13="",0,CHOOSE(Detalhamento.OpçãoServiços,OFFSET(Import.PLQ,$A47-1,AD$15-1,1,1),IF($E47&lt;&gt;1,IF(ISNUMBER(INDEX(Import.PLE,Detalhamento!$E47,Detalhamento!AD$15)),IF(INDEX(Import.PLE,Detalhamento!$E47,Detalhamento!AD$15)&lt;=mediçao,OFFSET(Import.PLQ,$A47-1,AD$15-1,1,1),0),0),[1]PLE!$AA$28*OFFSET(Import.PLQ,$A47-1,AD$15-1,1,1)),IF($E47&lt;&gt;1,IF(ISNUMBER(INDEX(Import.PLE,Detalhamento!$E47,Detalhamento!AD$15)),IF(INDEX(Import.PLE,Detalhamento!$E47,Detalhamento!AD$15)&lt;=mediçao,0,OFFSET(Import.PLQ,$A47-1,AD$15-1,1,1)),OFFSET(Import.PLQ,$A47-1,AD$15-1,1,1)),(1-[1]PLE!$AA$28)*OFFSET(Import.PLQ,$A47-1,AD$15-1,1,1))))</f>
        <v>0</v>
      </c>
      <c r="AE47" s="7">
        <f ca="1">IF(AE$13="",0,CHOOSE(Detalhamento.OpçãoServiços,OFFSET(Import.PLQ,$A47-1,AE$15-1,1,1),IF($E47&lt;&gt;1,IF(ISNUMBER(INDEX(Import.PLE,Detalhamento!$E47,Detalhamento!AE$15)),IF(INDEX(Import.PLE,Detalhamento!$E47,Detalhamento!AE$15)&lt;=mediçao,OFFSET(Import.PLQ,$A47-1,AE$15-1,1,1),0),0),[1]PLE!$AA$28*OFFSET(Import.PLQ,$A47-1,AE$15-1,1,1)),IF($E47&lt;&gt;1,IF(ISNUMBER(INDEX(Import.PLE,Detalhamento!$E47,Detalhamento!AE$15)),IF(INDEX(Import.PLE,Detalhamento!$E47,Detalhamento!AE$15)&lt;=mediçao,0,OFFSET(Import.PLQ,$A47-1,AE$15-1,1,1)),OFFSET(Import.PLQ,$A47-1,AE$15-1,1,1)),(1-[1]PLE!$AA$28)*OFFSET(Import.PLQ,$A47-1,AE$15-1,1,1))))</f>
        <v>0</v>
      </c>
      <c r="AF47" s="7">
        <f ca="1">IF(AF$13="",0,CHOOSE(Detalhamento.OpçãoServiços,OFFSET(Import.PLQ,$A47-1,AF$15-1,1,1),IF($E47&lt;&gt;1,IF(ISNUMBER(INDEX(Import.PLE,Detalhamento!$E47,Detalhamento!AF$15)),IF(INDEX(Import.PLE,Detalhamento!$E47,Detalhamento!AF$15)&lt;=mediçao,OFFSET(Import.PLQ,$A47-1,AF$15-1,1,1),0),0),[1]PLE!$AA$28*OFFSET(Import.PLQ,$A47-1,AF$15-1,1,1)),IF($E47&lt;&gt;1,IF(ISNUMBER(INDEX(Import.PLE,Detalhamento!$E47,Detalhamento!AF$15)),IF(INDEX(Import.PLE,Detalhamento!$E47,Detalhamento!AF$15)&lt;=mediçao,0,OFFSET(Import.PLQ,$A47-1,AF$15-1,1,1)),OFFSET(Import.PLQ,$A47-1,AF$15-1,1,1)),(1-[1]PLE!$AA$28)*OFFSET(Import.PLQ,$A47-1,AF$15-1,1,1))))</f>
        <v>0</v>
      </c>
      <c r="AG47" s="7">
        <f ca="1">IF(AG$13="",0,CHOOSE(Detalhamento.OpçãoServiços,OFFSET(Import.PLQ,$A47-1,AG$15-1,1,1),IF($E47&lt;&gt;1,IF(ISNUMBER(INDEX(Import.PLE,Detalhamento!$E47,Detalhamento!AG$15)),IF(INDEX(Import.PLE,Detalhamento!$E47,Detalhamento!AG$15)&lt;=mediçao,OFFSET(Import.PLQ,$A47-1,AG$15-1,1,1),0),0),[1]PLE!$AA$28*OFFSET(Import.PLQ,$A47-1,AG$15-1,1,1)),IF($E47&lt;&gt;1,IF(ISNUMBER(INDEX(Import.PLE,Detalhamento!$E47,Detalhamento!AG$15)),IF(INDEX(Import.PLE,Detalhamento!$E47,Detalhamento!AG$15)&lt;=mediçao,0,OFFSET(Import.PLQ,$A47-1,AG$15-1,1,1)),OFFSET(Import.PLQ,$A47-1,AG$15-1,1,1)),(1-[1]PLE!$AA$28)*OFFSET(Import.PLQ,$A47-1,AG$15-1,1,1))))</f>
        <v>0</v>
      </c>
      <c r="AH47" s="7">
        <f ca="1">IF(AH$13="",0,CHOOSE(Detalhamento.OpçãoServiços,OFFSET(Import.PLQ,$A47-1,AH$15-1,1,1),IF($E47&lt;&gt;1,IF(ISNUMBER(INDEX(Import.PLE,Detalhamento!$E47,Detalhamento!AH$15)),IF(INDEX(Import.PLE,Detalhamento!$E47,Detalhamento!AH$15)&lt;=mediçao,OFFSET(Import.PLQ,$A47-1,AH$15-1,1,1),0),0),[1]PLE!$AA$28*OFFSET(Import.PLQ,$A47-1,AH$15-1,1,1)),IF($E47&lt;&gt;1,IF(ISNUMBER(INDEX(Import.PLE,Detalhamento!$E47,Detalhamento!AH$15)),IF(INDEX(Import.PLE,Detalhamento!$E47,Detalhamento!AH$15)&lt;=mediçao,0,OFFSET(Import.PLQ,$A47-1,AH$15-1,1,1)),OFFSET(Import.PLQ,$A47-1,AH$15-1,1,1)),(1-[1]PLE!$AA$28)*OFFSET(Import.PLQ,$A47-1,AH$15-1,1,1))))</f>
        <v>0</v>
      </c>
      <c r="AI47" s="7">
        <f ca="1">IF(AI$13="",0,CHOOSE(Detalhamento.OpçãoServiços,OFFSET(Import.PLQ,$A47-1,AI$15-1,1,1),IF($E47&lt;&gt;1,IF(ISNUMBER(INDEX(Import.PLE,Detalhamento!$E47,Detalhamento!AI$15)),IF(INDEX(Import.PLE,Detalhamento!$E47,Detalhamento!AI$15)&lt;=mediçao,OFFSET(Import.PLQ,$A47-1,AI$15-1,1,1),0),0),[1]PLE!$AA$28*OFFSET(Import.PLQ,$A47-1,AI$15-1,1,1)),IF($E47&lt;&gt;1,IF(ISNUMBER(INDEX(Import.PLE,Detalhamento!$E47,Detalhamento!AI$15)),IF(INDEX(Import.PLE,Detalhamento!$E47,Detalhamento!AI$15)&lt;=mediçao,0,OFFSET(Import.PLQ,$A47-1,AI$15-1,1,1)),OFFSET(Import.PLQ,$A47-1,AI$15-1,1,1)),(1-[1]PLE!$AA$28)*OFFSET(Import.PLQ,$A47-1,AI$15-1,1,1))))</f>
        <v>0</v>
      </c>
      <c r="AJ47" s="7">
        <f ca="1">IF(AJ$13="",0,CHOOSE(Detalhamento.OpçãoServiços,OFFSET(Import.PLQ,$A47-1,AJ$15-1,1,1),IF($E47&lt;&gt;1,IF(ISNUMBER(INDEX(Import.PLE,Detalhamento!$E47,Detalhamento!AJ$15)),IF(INDEX(Import.PLE,Detalhamento!$E47,Detalhamento!AJ$15)&lt;=mediçao,OFFSET(Import.PLQ,$A47-1,AJ$15-1,1,1),0),0),[1]PLE!$AA$28*OFFSET(Import.PLQ,$A47-1,AJ$15-1,1,1)),IF($E47&lt;&gt;1,IF(ISNUMBER(INDEX(Import.PLE,Detalhamento!$E47,Detalhamento!AJ$15)),IF(INDEX(Import.PLE,Detalhamento!$E47,Detalhamento!AJ$15)&lt;=mediçao,0,OFFSET(Import.PLQ,$A47-1,AJ$15-1,1,1)),OFFSET(Import.PLQ,$A47-1,AJ$15-1,1,1)),(1-[1]PLE!$AA$28)*OFFSET(Import.PLQ,$A47-1,AJ$15-1,1,1))))</f>
        <v>0</v>
      </c>
      <c r="AK47" s="7">
        <f ca="1">IF(AK$13="",0,CHOOSE(Detalhamento.OpçãoServiços,OFFSET(Import.PLQ,$A47-1,AK$15-1,1,1),IF($E47&lt;&gt;1,IF(ISNUMBER(INDEX(Import.PLE,Detalhamento!$E47,Detalhamento!AK$15)),IF(INDEX(Import.PLE,Detalhamento!$E47,Detalhamento!AK$15)&lt;=mediçao,OFFSET(Import.PLQ,$A47-1,AK$15-1,1,1),0),0),[1]PLE!$AA$28*OFFSET(Import.PLQ,$A47-1,AK$15-1,1,1)),IF($E47&lt;&gt;1,IF(ISNUMBER(INDEX(Import.PLE,Detalhamento!$E47,Detalhamento!AK$15)),IF(INDEX(Import.PLE,Detalhamento!$E47,Detalhamento!AK$15)&lt;=mediçao,0,OFFSET(Import.PLQ,$A47-1,AK$15-1,1,1)),OFFSET(Import.PLQ,$A47-1,AK$15-1,1,1)),(1-[1]PLE!$AA$28)*OFFSET(Import.PLQ,$A47-1,AK$15-1,1,1))))</f>
        <v>0</v>
      </c>
      <c r="AL47" s="7">
        <f ca="1">IF(AL$13="",0,CHOOSE(Detalhamento.OpçãoServiços,OFFSET(Import.PLQ,$A47-1,AL$15-1,1,1),IF($E47&lt;&gt;1,IF(ISNUMBER(INDEX(Import.PLE,Detalhamento!$E47,Detalhamento!AL$15)),IF(INDEX(Import.PLE,Detalhamento!$E47,Detalhamento!AL$15)&lt;=mediçao,OFFSET(Import.PLQ,$A47-1,AL$15-1,1,1),0),0),[1]PLE!$AA$28*OFFSET(Import.PLQ,$A47-1,AL$15-1,1,1)),IF($E47&lt;&gt;1,IF(ISNUMBER(INDEX(Import.PLE,Detalhamento!$E47,Detalhamento!AL$15)),IF(INDEX(Import.PLE,Detalhamento!$E47,Detalhamento!AL$15)&lt;=mediçao,0,OFFSET(Import.PLQ,$A47-1,AL$15-1,1,1)),OFFSET(Import.PLQ,$A47-1,AL$15-1,1,1)),(1-[1]PLE!$AA$28)*OFFSET(Import.PLQ,$A47-1,AL$15-1,1,1))))</f>
        <v>0</v>
      </c>
      <c r="AM47" s="7">
        <f ca="1">IF(AM$13="",0,CHOOSE(Detalhamento.OpçãoServiços,OFFSET(Import.PLQ,$A47-1,AM$15-1,1,1),IF($E47&lt;&gt;1,IF(ISNUMBER(INDEX(Import.PLE,Detalhamento!$E47,Detalhamento!AM$15)),IF(INDEX(Import.PLE,Detalhamento!$E47,Detalhamento!AM$15)&lt;=mediçao,OFFSET(Import.PLQ,$A47-1,AM$15-1,1,1),0),0),[1]PLE!$AA$28*OFFSET(Import.PLQ,$A47-1,AM$15-1,1,1)),IF($E47&lt;&gt;1,IF(ISNUMBER(INDEX(Import.PLE,Detalhamento!$E47,Detalhamento!AM$15)),IF(INDEX(Import.PLE,Detalhamento!$E47,Detalhamento!AM$15)&lt;=mediçao,0,OFFSET(Import.PLQ,$A47-1,AM$15-1,1,1)),OFFSET(Import.PLQ,$A47-1,AM$15-1,1,1)),(1-[1]PLE!$AA$28)*OFFSET(Import.PLQ,$A47-1,AM$15-1,1,1))))</f>
        <v>0</v>
      </c>
      <c r="AN47" s="7">
        <f ca="1">IF(AN$13="",0,CHOOSE(Detalhamento.OpçãoServiços,OFFSET(Import.PLQ,$A47-1,AN$15-1,1,1),IF($E47&lt;&gt;1,IF(ISNUMBER(INDEX(Import.PLE,Detalhamento!$E47,Detalhamento!AN$15)),IF(INDEX(Import.PLE,Detalhamento!$E47,Detalhamento!AN$15)&lt;=mediçao,OFFSET(Import.PLQ,$A47-1,AN$15-1,1,1),0),0),[1]PLE!$AA$28*OFFSET(Import.PLQ,$A47-1,AN$15-1,1,1)),IF($E47&lt;&gt;1,IF(ISNUMBER(INDEX(Import.PLE,Detalhamento!$E47,Detalhamento!AN$15)),IF(INDEX(Import.PLE,Detalhamento!$E47,Detalhamento!AN$15)&lt;=mediçao,0,OFFSET(Import.PLQ,$A47-1,AN$15-1,1,1)),OFFSET(Import.PLQ,$A47-1,AN$15-1,1,1)),(1-[1]PLE!$AA$28)*OFFSET(Import.PLQ,$A47-1,AN$15-1,1,1))))</f>
        <v>0</v>
      </c>
      <c r="AO47" s="7">
        <f ca="1">IF(AO$13="",0,CHOOSE(Detalhamento.OpçãoServiços,OFFSET(Import.PLQ,$A47-1,AO$15-1,1,1),IF($E47&lt;&gt;1,IF(ISNUMBER(INDEX(Import.PLE,Detalhamento!$E47,Detalhamento!AO$15)),IF(INDEX(Import.PLE,Detalhamento!$E47,Detalhamento!AO$15)&lt;=mediçao,OFFSET(Import.PLQ,$A47-1,AO$15-1,1,1),0),0),[1]PLE!$AA$28*OFFSET(Import.PLQ,$A47-1,AO$15-1,1,1)),IF($E47&lt;&gt;1,IF(ISNUMBER(INDEX(Import.PLE,Detalhamento!$E47,Detalhamento!AO$15)),IF(INDEX(Import.PLE,Detalhamento!$E47,Detalhamento!AO$15)&lt;=mediçao,0,OFFSET(Import.PLQ,$A47-1,AO$15-1,1,1)),OFFSET(Import.PLQ,$A47-1,AO$15-1,1,1)),(1-[1]PLE!$AA$28)*OFFSET(Import.PLQ,$A47-1,AO$15-1,1,1))))</f>
        <v>0</v>
      </c>
      <c r="AP47" s="7">
        <f ca="1">IF(AP$13="",0,CHOOSE(Detalhamento.OpçãoServiços,OFFSET(Import.PLQ,$A47-1,AP$15-1,1,1),IF($E47&lt;&gt;1,IF(ISNUMBER(INDEX(Import.PLE,Detalhamento!$E47,Detalhamento!AP$15)),IF(INDEX(Import.PLE,Detalhamento!$E47,Detalhamento!AP$15)&lt;=mediçao,OFFSET(Import.PLQ,$A47-1,AP$15-1,1,1),0),0),[1]PLE!$AA$28*OFFSET(Import.PLQ,$A47-1,AP$15-1,1,1)),IF($E47&lt;&gt;1,IF(ISNUMBER(INDEX(Import.PLE,Detalhamento!$E47,Detalhamento!AP$15)),IF(INDEX(Import.PLE,Detalhamento!$E47,Detalhamento!AP$15)&lt;=mediçao,0,OFFSET(Import.PLQ,$A47-1,AP$15-1,1,1)),OFFSET(Import.PLQ,$A47-1,AP$15-1,1,1)),(1-[1]PLE!$AA$28)*OFFSET(Import.PLQ,$A47-1,AP$15-1,1,1))))</f>
        <v>0</v>
      </c>
      <c r="AQ47" s="7">
        <f ca="1">IF(AQ$13="",0,CHOOSE(Detalhamento.OpçãoServiços,OFFSET(Import.PLQ,$A47-1,AQ$15-1,1,1),IF($E47&lt;&gt;1,IF(ISNUMBER(INDEX(Import.PLE,Detalhamento!$E47,Detalhamento!AQ$15)),IF(INDEX(Import.PLE,Detalhamento!$E47,Detalhamento!AQ$15)&lt;=mediçao,OFFSET(Import.PLQ,$A47-1,AQ$15-1,1,1),0),0),[1]PLE!$AA$28*OFFSET(Import.PLQ,$A47-1,AQ$15-1,1,1)),IF($E47&lt;&gt;1,IF(ISNUMBER(INDEX(Import.PLE,Detalhamento!$E47,Detalhamento!AQ$15)),IF(INDEX(Import.PLE,Detalhamento!$E47,Detalhamento!AQ$15)&lt;=mediçao,0,OFFSET(Import.PLQ,$A47-1,AQ$15-1,1,1)),OFFSET(Import.PLQ,$A47-1,AQ$15-1,1,1)),(1-[1]PLE!$AA$28)*OFFSET(Import.PLQ,$A47-1,AQ$15-1,1,1))))</f>
        <v>0</v>
      </c>
      <c r="AR47" s="7">
        <f ca="1">IF(AR$13="",0,CHOOSE(Detalhamento.OpçãoServiços,OFFSET(Import.PLQ,$A47-1,AR$15-1,1,1),IF($E47&lt;&gt;1,IF(ISNUMBER(INDEX(Import.PLE,Detalhamento!$E47,Detalhamento!AR$15)),IF(INDEX(Import.PLE,Detalhamento!$E47,Detalhamento!AR$15)&lt;=mediçao,OFFSET(Import.PLQ,$A47-1,AR$15-1,1,1),0),0),[1]PLE!$AA$28*OFFSET(Import.PLQ,$A47-1,AR$15-1,1,1)),IF($E47&lt;&gt;1,IF(ISNUMBER(INDEX(Import.PLE,Detalhamento!$E47,Detalhamento!AR$15)),IF(INDEX(Import.PLE,Detalhamento!$E47,Detalhamento!AR$15)&lt;=mediçao,0,OFFSET(Import.PLQ,$A47-1,AR$15-1,1,1)),OFFSET(Import.PLQ,$A47-1,AR$15-1,1,1)),(1-[1]PLE!$AA$28)*OFFSET(Import.PLQ,$A47-1,AR$15-1,1,1))))</f>
        <v>0</v>
      </c>
      <c r="AS47" s="7">
        <f ca="1">IF(AS$13="",0,CHOOSE(Detalhamento.OpçãoServiços,OFFSET(Import.PLQ,$A47-1,AS$15-1,1,1),IF($E47&lt;&gt;1,IF(ISNUMBER(INDEX(Import.PLE,Detalhamento!$E47,Detalhamento!AS$15)),IF(INDEX(Import.PLE,Detalhamento!$E47,Detalhamento!AS$15)&lt;=mediçao,OFFSET(Import.PLQ,$A47-1,AS$15-1,1,1),0),0),[1]PLE!$AA$28*OFFSET(Import.PLQ,$A47-1,AS$15-1,1,1)),IF($E47&lt;&gt;1,IF(ISNUMBER(INDEX(Import.PLE,Detalhamento!$E47,Detalhamento!AS$15)),IF(INDEX(Import.PLE,Detalhamento!$E47,Detalhamento!AS$15)&lt;=mediçao,0,OFFSET(Import.PLQ,$A47-1,AS$15-1,1,1)),OFFSET(Import.PLQ,$A47-1,AS$15-1,1,1)),(1-[1]PLE!$AA$28)*OFFSET(Import.PLQ,$A47-1,AS$15-1,1,1))))</f>
        <v>0</v>
      </c>
      <c r="AT47" s="7">
        <f ca="1">IF(AT$13="",0,CHOOSE(Detalhamento.OpçãoServiços,OFFSET(Import.PLQ,$A47-1,AT$15-1,1,1),IF($E47&lt;&gt;1,IF(ISNUMBER(INDEX(Import.PLE,Detalhamento!$E47,Detalhamento!AT$15)),IF(INDEX(Import.PLE,Detalhamento!$E47,Detalhamento!AT$15)&lt;=mediçao,OFFSET(Import.PLQ,$A47-1,AT$15-1,1,1),0),0),[1]PLE!$AA$28*OFFSET(Import.PLQ,$A47-1,AT$15-1,1,1)),IF($E47&lt;&gt;1,IF(ISNUMBER(INDEX(Import.PLE,Detalhamento!$E47,Detalhamento!AT$15)),IF(INDEX(Import.PLE,Detalhamento!$E47,Detalhamento!AT$15)&lt;=mediçao,0,OFFSET(Import.PLQ,$A47-1,AT$15-1,1,1)),OFFSET(Import.PLQ,$A47-1,AT$15-1,1,1)),(1-[1]PLE!$AA$28)*OFFSET(Import.PLQ,$A47-1,AT$15-1,1,1))))</f>
        <v>0</v>
      </c>
      <c r="AU47" s="7">
        <f ca="1">IF(AU$13="",0,CHOOSE(Detalhamento.OpçãoServiços,OFFSET(Import.PLQ,$A47-1,AU$15-1,1,1),IF($E47&lt;&gt;1,IF(ISNUMBER(INDEX(Import.PLE,Detalhamento!$E47,Detalhamento!AU$15)),IF(INDEX(Import.PLE,Detalhamento!$E47,Detalhamento!AU$15)&lt;=mediçao,OFFSET(Import.PLQ,$A47-1,AU$15-1,1,1),0),0),[1]PLE!$AA$28*OFFSET(Import.PLQ,$A47-1,AU$15-1,1,1)),IF($E47&lt;&gt;1,IF(ISNUMBER(INDEX(Import.PLE,Detalhamento!$E47,Detalhamento!AU$15)),IF(INDEX(Import.PLE,Detalhamento!$E47,Detalhamento!AU$15)&lt;=mediçao,0,OFFSET(Import.PLQ,$A47-1,AU$15-1,1,1)),OFFSET(Import.PLQ,$A47-1,AU$15-1,1,1)),(1-[1]PLE!$AA$28)*OFFSET(Import.PLQ,$A47-1,AU$15-1,1,1))))</f>
        <v>0</v>
      </c>
      <c r="AV47" s="7">
        <f ca="1">IF(AV$13="",0,CHOOSE(Detalhamento.OpçãoServiços,OFFSET(Import.PLQ,$A47-1,AV$15-1,1,1),IF($E47&lt;&gt;1,IF(ISNUMBER(INDEX(Import.PLE,Detalhamento!$E47,Detalhamento!AV$15)),IF(INDEX(Import.PLE,Detalhamento!$E47,Detalhamento!AV$15)&lt;=mediçao,OFFSET(Import.PLQ,$A47-1,AV$15-1,1,1),0),0),[1]PLE!$AA$28*OFFSET(Import.PLQ,$A47-1,AV$15-1,1,1)),IF($E47&lt;&gt;1,IF(ISNUMBER(INDEX(Import.PLE,Detalhamento!$E47,Detalhamento!AV$15)),IF(INDEX(Import.PLE,Detalhamento!$E47,Detalhamento!AV$15)&lt;=mediçao,0,OFFSET(Import.PLQ,$A47-1,AV$15-1,1,1)),OFFSET(Import.PLQ,$A47-1,AV$15-1,1,1)),(1-[1]PLE!$AA$28)*OFFSET(Import.PLQ,$A47-1,AV$15-1,1,1))))</f>
        <v>0</v>
      </c>
      <c r="AW47" s="7">
        <f ca="1">IF(AW$13="",0,CHOOSE(Detalhamento.OpçãoServiços,OFFSET(Import.PLQ,$A47-1,AW$15-1,1,1),IF($E47&lt;&gt;1,IF(ISNUMBER(INDEX(Import.PLE,Detalhamento!$E47,Detalhamento!AW$15)),IF(INDEX(Import.PLE,Detalhamento!$E47,Detalhamento!AW$15)&lt;=mediçao,OFFSET(Import.PLQ,$A47-1,AW$15-1,1,1),0),0),[1]PLE!$AA$28*OFFSET(Import.PLQ,$A47-1,AW$15-1,1,1)),IF($E47&lt;&gt;1,IF(ISNUMBER(INDEX(Import.PLE,Detalhamento!$E47,Detalhamento!AW$15)),IF(INDEX(Import.PLE,Detalhamento!$E47,Detalhamento!AW$15)&lt;=mediçao,0,OFFSET(Import.PLQ,$A47-1,AW$15-1,1,1)),OFFSET(Import.PLQ,$A47-1,AW$15-1,1,1)),(1-[1]PLE!$AA$28)*OFFSET(Import.PLQ,$A47-1,AW$15-1,1,1))))</f>
        <v>0</v>
      </c>
      <c r="AX47" s="7">
        <f ca="1">IF(AX$13="",0,CHOOSE(Detalhamento.OpçãoServiços,OFFSET(Import.PLQ,$A47-1,AX$15-1,1,1),IF($E47&lt;&gt;1,IF(ISNUMBER(INDEX(Import.PLE,Detalhamento!$E47,Detalhamento!AX$15)),IF(INDEX(Import.PLE,Detalhamento!$E47,Detalhamento!AX$15)&lt;=mediçao,OFFSET(Import.PLQ,$A47-1,AX$15-1,1,1),0),0),[1]PLE!$AA$28*OFFSET(Import.PLQ,$A47-1,AX$15-1,1,1)),IF($E47&lt;&gt;1,IF(ISNUMBER(INDEX(Import.PLE,Detalhamento!$E47,Detalhamento!AX$15)),IF(INDEX(Import.PLE,Detalhamento!$E47,Detalhamento!AX$15)&lt;=mediçao,0,OFFSET(Import.PLQ,$A47-1,AX$15-1,1,1)),OFFSET(Import.PLQ,$A47-1,AX$15-1,1,1)),(1-[1]PLE!$AA$28)*OFFSET(Import.PLQ,$A47-1,AX$15-1,1,1))))</f>
        <v>0</v>
      </c>
      <c r="AY47" s="7">
        <f ca="1">IF(AY$13="",0,CHOOSE(Detalhamento.OpçãoServiços,OFFSET(Import.PLQ,$A47-1,AY$15-1,1,1),IF($E47&lt;&gt;1,IF(ISNUMBER(INDEX(Import.PLE,Detalhamento!$E47,Detalhamento!AY$15)),IF(INDEX(Import.PLE,Detalhamento!$E47,Detalhamento!AY$15)&lt;=mediçao,OFFSET(Import.PLQ,$A47-1,AY$15-1,1,1),0),0),[1]PLE!$AA$28*OFFSET(Import.PLQ,$A47-1,AY$15-1,1,1)),IF($E47&lt;&gt;1,IF(ISNUMBER(INDEX(Import.PLE,Detalhamento!$E47,Detalhamento!AY$15)),IF(INDEX(Import.PLE,Detalhamento!$E47,Detalhamento!AY$15)&lt;=mediçao,0,OFFSET(Import.PLQ,$A47-1,AY$15-1,1,1)),OFFSET(Import.PLQ,$A47-1,AY$15-1,1,1)),(1-[1]PLE!$AA$28)*OFFSET(Import.PLQ,$A47-1,AY$15-1,1,1))))</f>
        <v>0</v>
      </c>
      <c r="AZ47" s="7">
        <f ca="1">IF(AZ$13="",0,CHOOSE(Detalhamento.OpçãoServiços,OFFSET(Import.PLQ,$A47-1,AZ$15-1,1,1),IF($E47&lt;&gt;1,IF(ISNUMBER(INDEX(Import.PLE,Detalhamento!$E47,Detalhamento!AZ$15)),IF(INDEX(Import.PLE,Detalhamento!$E47,Detalhamento!AZ$15)&lt;=mediçao,OFFSET(Import.PLQ,$A47-1,AZ$15-1,1,1),0),0),[1]PLE!$AA$28*OFFSET(Import.PLQ,$A47-1,AZ$15-1,1,1)),IF($E47&lt;&gt;1,IF(ISNUMBER(INDEX(Import.PLE,Detalhamento!$E47,Detalhamento!AZ$15)),IF(INDEX(Import.PLE,Detalhamento!$E47,Detalhamento!AZ$15)&lt;=mediçao,0,OFFSET(Import.PLQ,$A47-1,AZ$15-1,1,1)),OFFSET(Import.PLQ,$A47-1,AZ$15-1,1,1)),(1-[1]PLE!$AA$28)*OFFSET(Import.PLQ,$A47-1,AZ$15-1,1,1))))</f>
        <v>0</v>
      </c>
      <c r="BA47" s="7">
        <f ca="1">IF(BA$13="",0,CHOOSE(Detalhamento.OpçãoServiços,OFFSET(Import.PLQ,$A47-1,BA$15-1,1,1),IF($E47&lt;&gt;1,IF(ISNUMBER(INDEX(Import.PLE,Detalhamento!$E47,Detalhamento!BA$15)),IF(INDEX(Import.PLE,Detalhamento!$E47,Detalhamento!BA$15)&lt;=mediçao,OFFSET(Import.PLQ,$A47-1,BA$15-1,1,1),0),0),[1]PLE!$AA$28*OFFSET(Import.PLQ,$A47-1,BA$15-1,1,1)),IF($E47&lt;&gt;1,IF(ISNUMBER(INDEX(Import.PLE,Detalhamento!$E47,Detalhamento!BA$15)),IF(INDEX(Import.PLE,Detalhamento!$E47,Detalhamento!BA$15)&lt;=mediçao,0,OFFSET(Import.PLQ,$A47-1,BA$15-1,1,1)),OFFSET(Import.PLQ,$A47-1,BA$15-1,1,1)),(1-[1]PLE!$AA$28)*OFFSET(Import.PLQ,$A47-1,BA$15-1,1,1))))</f>
        <v>0</v>
      </c>
      <c r="BB47" s="7">
        <f ca="1">IF(BB$13="",0,CHOOSE(Detalhamento.OpçãoServiços,OFFSET(Import.PLQ,$A47-1,BB$15-1,1,1),IF($E47&lt;&gt;1,IF(ISNUMBER(INDEX(Import.PLE,Detalhamento!$E47,Detalhamento!BB$15)),IF(INDEX(Import.PLE,Detalhamento!$E47,Detalhamento!BB$15)&lt;=mediçao,OFFSET(Import.PLQ,$A47-1,BB$15-1,1,1),0),0),[1]PLE!$AA$28*OFFSET(Import.PLQ,$A47-1,BB$15-1,1,1)),IF($E47&lt;&gt;1,IF(ISNUMBER(INDEX(Import.PLE,Detalhamento!$E47,Detalhamento!BB$15)),IF(INDEX(Import.PLE,Detalhamento!$E47,Detalhamento!BB$15)&lt;=mediçao,0,OFFSET(Import.PLQ,$A47-1,BB$15-1,1,1)),OFFSET(Import.PLQ,$A47-1,BB$15-1,1,1)),(1-[1]PLE!$AA$28)*OFFSET(Import.PLQ,$A47-1,BB$15-1,1,1))))</f>
        <v>0</v>
      </c>
      <c r="BC47" s="7">
        <f ca="1">IF(BC$13="",0,CHOOSE(Detalhamento.OpçãoServiços,OFFSET(Import.PLQ,$A47-1,BC$15-1,1,1),IF($E47&lt;&gt;1,IF(ISNUMBER(INDEX(Import.PLE,Detalhamento!$E47,Detalhamento!BC$15)),IF(INDEX(Import.PLE,Detalhamento!$E47,Detalhamento!BC$15)&lt;=mediçao,OFFSET(Import.PLQ,$A47-1,BC$15-1,1,1),0),0),[1]PLE!$AA$28*OFFSET(Import.PLQ,$A47-1,BC$15-1,1,1)),IF($E47&lt;&gt;1,IF(ISNUMBER(INDEX(Import.PLE,Detalhamento!$E47,Detalhamento!BC$15)),IF(INDEX(Import.PLE,Detalhamento!$E47,Detalhamento!BC$15)&lt;=mediçao,0,OFFSET(Import.PLQ,$A47-1,BC$15-1,1,1)),OFFSET(Import.PLQ,$A47-1,BC$15-1,1,1)),(1-[1]PLE!$AA$28)*OFFSET(Import.PLQ,$A47-1,BC$15-1,1,1))))</f>
        <v>0</v>
      </c>
      <c r="BD47" s="7">
        <f ca="1">IF(BD$13="",0,CHOOSE(Detalhamento.OpçãoServiços,OFFSET(Import.PLQ,$A47-1,BD$15-1,1,1),IF($E47&lt;&gt;1,IF(ISNUMBER(INDEX(Import.PLE,Detalhamento!$E47,Detalhamento!BD$15)),IF(INDEX(Import.PLE,Detalhamento!$E47,Detalhamento!BD$15)&lt;=mediçao,OFFSET(Import.PLQ,$A47-1,BD$15-1,1,1),0),0),[1]PLE!$AA$28*OFFSET(Import.PLQ,$A47-1,BD$15-1,1,1)),IF($E47&lt;&gt;1,IF(ISNUMBER(INDEX(Import.PLE,Detalhamento!$E47,Detalhamento!BD$15)),IF(INDEX(Import.PLE,Detalhamento!$E47,Detalhamento!BD$15)&lt;=mediçao,0,OFFSET(Import.PLQ,$A47-1,BD$15-1,1,1)),OFFSET(Import.PLQ,$A47-1,BD$15-1,1,1)),(1-[1]PLE!$AA$28)*OFFSET(Import.PLQ,$A47-1,BD$15-1,1,1))))</f>
        <v>0</v>
      </c>
      <c r="BE47" s="7">
        <f ca="1">IF(BE$13="",0,CHOOSE(Detalhamento.OpçãoServiços,OFFSET(Import.PLQ,$A47-1,BE$15-1,1,1),IF($E47&lt;&gt;1,IF(ISNUMBER(INDEX(Import.PLE,Detalhamento!$E47,Detalhamento!BE$15)),IF(INDEX(Import.PLE,Detalhamento!$E47,Detalhamento!BE$15)&lt;=mediçao,OFFSET(Import.PLQ,$A47-1,BE$15-1,1,1),0),0),[1]PLE!$AA$28*OFFSET(Import.PLQ,$A47-1,BE$15-1,1,1)),IF($E47&lt;&gt;1,IF(ISNUMBER(INDEX(Import.PLE,Detalhamento!$E47,Detalhamento!BE$15)),IF(INDEX(Import.PLE,Detalhamento!$E47,Detalhamento!BE$15)&lt;=mediçao,0,OFFSET(Import.PLQ,$A47-1,BE$15-1,1,1)),OFFSET(Import.PLQ,$A47-1,BE$15-1,1,1)),(1-[1]PLE!$AA$28)*OFFSET(Import.PLQ,$A47-1,BE$15-1,1,1))))</f>
        <v>0</v>
      </c>
      <c r="BF47" s="7">
        <f ca="1">IF(BF$13="",0,CHOOSE(Detalhamento.OpçãoServiços,OFFSET(Import.PLQ,$A47-1,BF$15-1,1,1),IF($E47&lt;&gt;1,IF(ISNUMBER(INDEX(Import.PLE,Detalhamento!$E47,Detalhamento!BF$15)),IF(INDEX(Import.PLE,Detalhamento!$E47,Detalhamento!BF$15)&lt;=mediçao,OFFSET(Import.PLQ,$A47-1,BF$15-1,1,1),0),0),[1]PLE!$AA$28*OFFSET(Import.PLQ,$A47-1,BF$15-1,1,1)),IF($E47&lt;&gt;1,IF(ISNUMBER(INDEX(Import.PLE,Detalhamento!$E47,Detalhamento!BF$15)),IF(INDEX(Import.PLE,Detalhamento!$E47,Detalhamento!BF$15)&lt;=mediçao,0,OFFSET(Import.PLQ,$A47-1,BF$15-1,1,1)),OFFSET(Import.PLQ,$A47-1,BF$15-1,1,1)),(1-[1]PLE!$AA$28)*OFFSET(Import.PLQ,$A47-1,BF$15-1,1,1))))</f>
        <v>0</v>
      </c>
      <c r="BG47" s="7">
        <f ca="1">IF(BG$13="",0,CHOOSE(Detalhamento.OpçãoServiços,OFFSET(Import.PLQ,$A47-1,BG$15-1,1,1),IF($E47&lt;&gt;1,IF(ISNUMBER(INDEX(Import.PLE,Detalhamento!$E47,Detalhamento!BG$15)),IF(INDEX(Import.PLE,Detalhamento!$E47,Detalhamento!BG$15)&lt;=mediçao,OFFSET(Import.PLQ,$A47-1,BG$15-1,1,1),0),0),[1]PLE!$AA$28*OFFSET(Import.PLQ,$A47-1,BG$15-1,1,1)),IF($E47&lt;&gt;1,IF(ISNUMBER(INDEX(Import.PLE,Detalhamento!$E47,Detalhamento!BG$15)),IF(INDEX(Import.PLE,Detalhamento!$E47,Detalhamento!BG$15)&lt;=mediçao,0,OFFSET(Import.PLQ,$A47-1,BG$15-1,1,1)),OFFSET(Import.PLQ,$A47-1,BG$15-1,1,1)),(1-[1]PLE!$AA$28)*OFFSET(Import.PLQ,$A47-1,BG$15-1,1,1))))</f>
        <v>0</v>
      </c>
      <c r="BH47" s="7">
        <f ca="1">IF(BH$13="",0,CHOOSE(Detalhamento.OpçãoServiços,OFFSET(Import.PLQ,$A47-1,BH$15-1,1,1),IF($E47&lt;&gt;1,IF(ISNUMBER(INDEX(Import.PLE,Detalhamento!$E47,Detalhamento!BH$15)),IF(INDEX(Import.PLE,Detalhamento!$E47,Detalhamento!BH$15)&lt;=mediçao,OFFSET(Import.PLQ,$A47-1,BH$15-1,1,1),0),0),[1]PLE!$AA$28*OFFSET(Import.PLQ,$A47-1,BH$15-1,1,1)),IF($E47&lt;&gt;1,IF(ISNUMBER(INDEX(Import.PLE,Detalhamento!$E47,Detalhamento!BH$15)),IF(INDEX(Import.PLE,Detalhamento!$E47,Detalhamento!BH$15)&lt;=mediçao,0,OFFSET(Import.PLQ,$A47-1,BH$15-1,1,1)),OFFSET(Import.PLQ,$A47-1,BH$15-1,1,1)),(1-[1]PLE!$AA$28)*OFFSET(Import.PLQ,$A47-1,BH$15-1,1,1))))</f>
        <v>0</v>
      </c>
      <c r="BI47" s="7">
        <f ca="1">IF(BI$13="",0,CHOOSE(Detalhamento.OpçãoServiços,OFFSET(Import.PLQ,$A47-1,BI$15-1,1,1),IF($E47&lt;&gt;1,IF(ISNUMBER(INDEX(Import.PLE,Detalhamento!$E47,Detalhamento!BI$15)),IF(INDEX(Import.PLE,Detalhamento!$E47,Detalhamento!BI$15)&lt;=mediçao,OFFSET(Import.PLQ,$A47-1,BI$15-1,1,1),0),0),[1]PLE!$AA$28*OFFSET(Import.PLQ,$A47-1,BI$15-1,1,1)),IF($E47&lt;&gt;1,IF(ISNUMBER(INDEX(Import.PLE,Detalhamento!$E47,Detalhamento!BI$15)),IF(INDEX(Import.PLE,Detalhamento!$E47,Detalhamento!BI$15)&lt;=mediçao,0,OFFSET(Import.PLQ,$A47-1,BI$15-1,1,1)),OFFSET(Import.PLQ,$A47-1,BI$15-1,1,1)),(1-[1]PLE!$AA$28)*OFFSET(Import.PLQ,$A47-1,BI$15-1,1,1))))</f>
        <v>0</v>
      </c>
    </row>
    <row r="48" spans="1:61" x14ac:dyDescent="0.2">
      <c r="A48" s="1">
        <v>58</v>
      </c>
      <c r="B48" s="2" t="str">
        <f ca="1">OFFSET(LIorçamento,$A48-1,B$16,1,1)</f>
        <v>Evento</v>
      </c>
      <c r="E48" s="3">
        <f ca="1">OFFSET(LIorçamento,$A48-1,E$16,1,1)</f>
        <v>5</v>
      </c>
      <c r="F48" s="4">
        <f ca="1">CHOOSE($B$8,IF(OR(Nível="Serviço",Nível="Evento"),E48*10^4+IF(Nível&lt;&gt;"Evento",A48,0),0),IF(Nível&lt;&gt;"Evento",A48,0))</f>
        <v>50000</v>
      </c>
      <c r="G48" s="4" t="str">
        <f ca="1">OFFSET(LIorçamento,$A48-1,G$16,1,1)</f>
        <v>Evento</v>
      </c>
      <c r="H48" s="5" t="str">
        <f ca="1">OFFSET(LIorçamento,$A48-1,H$16,1,1)</f>
        <v>PAVIMENTAÇÃO</v>
      </c>
      <c r="I48" s="6" t="str">
        <f ca="1">IF(OR(Nível="Serviço",Nível="evento"),OFFSET(LIorçamento,$A48-1,I$16,1,1),"")</f>
        <v>R$</v>
      </c>
      <c r="J48" s="7">
        <f ca="1">IF(OR(Nível="Serviço",Nível="evento"),SUM(L48:BI48),"")</f>
        <v>342304.85749999998</v>
      </c>
      <c r="K48" s="8"/>
      <c r="L48" s="7">
        <f ca="1">IF(L$13="",0,CHOOSE(Detalhamento.OpçãoServiços,OFFSET(Import.PLQ,$A48-1,L$15-1,1,1),IF($E48&lt;&gt;1,IF(ISNUMBER(INDEX(Import.PLE,Detalhamento!$E48,Detalhamento!L$15)),IF(INDEX(Import.PLE,Detalhamento!$E48,Detalhamento!L$15)&lt;=mediçao,OFFSET(Import.PLQ,$A48-1,L$15-1,1,1),0),0),[1]PLE!$AA$28*OFFSET(Import.PLQ,$A48-1,L$15-1,1,1)),IF($E48&lt;&gt;1,IF(ISNUMBER(INDEX(Import.PLE,Detalhamento!$E48,Detalhamento!L$15)),IF(INDEX(Import.PLE,Detalhamento!$E48,Detalhamento!L$15)&lt;=mediçao,0,OFFSET(Import.PLQ,$A48-1,L$15-1,1,1)),OFFSET(Import.PLQ,$A48-1,L$15-1,1,1)),(1-[1]PLE!$AA$28)*OFFSET(Import.PLQ,$A48-1,L$15-1,1,1))))</f>
        <v>24997.329523855915</v>
      </c>
      <c r="M48" s="7">
        <f ca="1">IF(M$13="",0,CHOOSE(Detalhamento.OpçãoServiços,OFFSET(Import.PLQ,$A48-1,M$15-1,1,1),IF($E48&lt;&gt;1,IF(ISNUMBER(INDEX(Import.PLE,Detalhamento!$E48,Detalhamento!M$15)),IF(INDEX(Import.PLE,Detalhamento!$E48,Detalhamento!M$15)&lt;=mediçao,OFFSET(Import.PLQ,$A48-1,M$15-1,1,1),0),0),[1]PLE!$AA$28*OFFSET(Import.PLQ,$A48-1,M$15-1,1,1)),IF($E48&lt;&gt;1,IF(ISNUMBER(INDEX(Import.PLE,Detalhamento!$E48,Detalhamento!M$15)),IF(INDEX(Import.PLE,Detalhamento!$E48,Detalhamento!M$15)&lt;=mediçao,0,OFFSET(Import.PLQ,$A48-1,M$15-1,1,1)),OFFSET(Import.PLQ,$A48-1,M$15-1,1,1)),(1-[1]PLE!$AA$28)*OFFSET(Import.PLQ,$A48-1,M$15-1,1,1))))</f>
        <v>114034.67069506392</v>
      </c>
      <c r="N48" s="7">
        <f ca="1">IF(N$13="",0,CHOOSE(Detalhamento.OpçãoServiços,OFFSET(Import.PLQ,$A48-1,N$15-1,1,1),IF($E48&lt;&gt;1,IF(ISNUMBER(INDEX(Import.PLE,Detalhamento!$E48,Detalhamento!N$15)),IF(INDEX(Import.PLE,Detalhamento!$E48,Detalhamento!N$15)&lt;=mediçao,OFFSET(Import.PLQ,$A48-1,N$15-1,1,1),0),0),[1]PLE!$AA$28*OFFSET(Import.PLQ,$A48-1,N$15-1,1,1)),IF($E48&lt;&gt;1,IF(ISNUMBER(INDEX(Import.PLE,Detalhamento!$E48,Detalhamento!N$15)),IF(INDEX(Import.PLE,Detalhamento!$E48,Detalhamento!N$15)&lt;=mediçao,0,OFFSET(Import.PLQ,$A48-1,N$15-1,1,1)),OFFSET(Import.PLQ,$A48-1,N$15-1,1,1)),(1-[1]PLE!$AA$28)*OFFSET(Import.PLQ,$A48-1,N$15-1,1,1))))</f>
        <v>91644.081984885997</v>
      </c>
      <c r="O48" s="7">
        <f ca="1">IF(O$13="",0,CHOOSE(Detalhamento.OpçãoServiços,OFFSET(Import.PLQ,$A48-1,O$15-1,1,1),IF($E48&lt;&gt;1,IF(ISNUMBER(INDEX(Import.PLE,Detalhamento!$E48,Detalhamento!O$15)),IF(INDEX(Import.PLE,Detalhamento!$E48,Detalhamento!O$15)&lt;=mediçao,OFFSET(Import.PLQ,$A48-1,O$15-1,1,1),0),0),[1]PLE!$AA$28*OFFSET(Import.PLQ,$A48-1,O$15-1,1,1)),IF($E48&lt;&gt;1,IF(ISNUMBER(INDEX(Import.PLE,Detalhamento!$E48,Detalhamento!O$15)),IF(INDEX(Import.PLE,Detalhamento!$E48,Detalhamento!O$15)&lt;=mediçao,0,OFFSET(Import.PLQ,$A48-1,O$15-1,1,1)),OFFSET(Import.PLQ,$A48-1,O$15-1,1,1)),(1-[1]PLE!$AA$28)*OFFSET(Import.PLQ,$A48-1,O$15-1,1,1))))</f>
        <v>35825.214399274497</v>
      </c>
      <c r="P48" s="7">
        <f ca="1">IF(P$13="",0,CHOOSE(Detalhamento.OpçãoServiços,OFFSET(Import.PLQ,$A48-1,P$15-1,1,1),IF($E48&lt;&gt;1,IF(ISNUMBER(INDEX(Import.PLE,Detalhamento!$E48,Detalhamento!P$15)),IF(INDEX(Import.PLE,Detalhamento!$E48,Detalhamento!P$15)&lt;=mediçao,OFFSET(Import.PLQ,$A48-1,P$15-1,1,1),0),0),[1]PLE!$AA$28*OFFSET(Import.PLQ,$A48-1,P$15-1,1,1)),IF($E48&lt;&gt;1,IF(ISNUMBER(INDEX(Import.PLE,Detalhamento!$E48,Detalhamento!P$15)),IF(INDEX(Import.PLE,Detalhamento!$E48,Detalhamento!P$15)&lt;=mediçao,0,OFFSET(Import.PLQ,$A48-1,P$15-1,1,1)),OFFSET(Import.PLQ,$A48-1,P$15-1,1,1)),(1-[1]PLE!$AA$28)*OFFSET(Import.PLQ,$A48-1,P$15-1,1,1))))</f>
        <v>38358.9580595671</v>
      </c>
      <c r="Q48" s="7">
        <f ca="1">IF(Q$13="",0,CHOOSE(Detalhamento.OpçãoServiços,OFFSET(Import.PLQ,$A48-1,Q$15-1,1,1),IF($E48&lt;&gt;1,IF(ISNUMBER(INDEX(Import.PLE,Detalhamento!$E48,Detalhamento!Q$15)),IF(INDEX(Import.PLE,Detalhamento!$E48,Detalhamento!Q$15)&lt;=mediçao,OFFSET(Import.PLQ,$A48-1,Q$15-1,1,1),0),0),[1]PLE!$AA$28*OFFSET(Import.PLQ,$A48-1,Q$15-1,1,1)),IF($E48&lt;&gt;1,IF(ISNUMBER(INDEX(Import.PLE,Detalhamento!$E48,Detalhamento!Q$15)),IF(INDEX(Import.PLE,Detalhamento!$E48,Detalhamento!Q$15)&lt;=mediçao,0,OFFSET(Import.PLQ,$A48-1,Q$15-1,1,1)),OFFSET(Import.PLQ,$A48-1,Q$15-1,1,1)),(1-[1]PLE!$AA$28)*OFFSET(Import.PLQ,$A48-1,Q$15-1,1,1))))</f>
        <v>37444.602837352533</v>
      </c>
      <c r="R48" s="7">
        <f ca="1">IF(R$13="",0,CHOOSE(Detalhamento.OpçãoServiços,OFFSET(Import.PLQ,$A48-1,R$15-1,1,1),IF($E48&lt;&gt;1,IF(ISNUMBER(INDEX(Import.PLE,Detalhamento!$E48,Detalhamento!R$15)),IF(INDEX(Import.PLE,Detalhamento!$E48,Detalhamento!R$15)&lt;=mediçao,OFFSET(Import.PLQ,$A48-1,R$15-1,1,1),0),0),[1]PLE!$AA$28*OFFSET(Import.PLQ,$A48-1,R$15-1,1,1)),IF($E48&lt;&gt;1,IF(ISNUMBER(INDEX(Import.PLE,Detalhamento!$E48,Detalhamento!R$15)),IF(INDEX(Import.PLE,Detalhamento!$E48,Detalhamento!R$15)&lt;=mediçao,0,OFFSET(Import.PLQ,$A48-1,R$15-1,1,1)),OFFSET(Import.PLQ,$A48-1,R$15-1,1,1)),(1-[1]PLE!$AA$28)*OFFSET(Import.PLQ,$A48-1,R$15-1,1,1))))</f>
        <v>0</v>
      </c>
      <c r="S48" s="7">
        <f ca="1">IF(S$13="",0,CHOOSE(Detalhamento.OpçãoServiços,OFFSET(Import.PLQ,$A48-1,S$15-1,1,1),IF($E48&lt;&gt;1,IF(ISNUMBER(INDEX(Import.PLE,Detalhamento!$E48,Detalhamento!S$15)),IF(INDEX(Import.PLE,Detalhamento!$E48,Detalhamento!S$15)&lt;=mediçao,OFFSET(Import.PLQ,$A48-1,S$15-1,1,1),0),0),[1]PLE!$AA$28*OFFSET(Import.PLQ,$A48-1,S$15-1,1,1)),IF($E48&lt;&gt;1,IF(ISNUMBER(INDEX(Import.PLE,Detalhamento!$E48,Detalhamento!S$15)),IF(INDEX(Import.PLE,Detalhamento!$E48,Detalhamento!S$15)&lt;=mediçao,0,OFFSET(Import.PLQ,$A48-1,S$15-1,1,1)),OFFSET(Import.PLQ,$A48-1,S$15-1,1,1)),(1-[1]PLE!$AA$28)*OFFSET(Import.PLQ,$A48-1,S$15-1,1,1))))</f>
        <v>0</v>
      </c>
      <c r="T48" s="7">
        <f ca="1">IF(T$13="",0,CHOOSE(Detalhamento.OpçãoServiços,OFFSET(Import.PLQ,$A48-1,T$15-1,1,1),IF($E48&lt;&gt;1,IF(ISNUMBER(INDEX(Import.PLE,Detalhamento!$E48,Detalhamento!T$15)),IF(INDEX(Import.PLE,Detalhamento!$E48,Detalhamento!T$15)&lt;=mediçao,OFFSET(Import.PLQ,$A48-1,T$15-1,1,1),0),0),[1]PLE!$AA$28*OFFSET(Import.PLQ,$A48-1,T$15-1,1,1)),IF($E48&lt;&gt;1,IF(ISNUMBER(INDEX(Import.PLE,Detalhamento!$E48,Detalhamento!T$15)),IF(INDEX(Import.PLE,Detalhamento!$E48,Detalhamento!T$15)&lt;=mediçao,0,OFFSET(Import.PLQ,$A48-1,T$15-1,1,1)),OFFSET(Import.PLQ,$A48-1,T$15-1,1,1)),(1-[1]PLE!$AA$28)*OFFSET(Import.PLQ,$A48-1,T$15-1,1,1))))</f>
        <v>0</v>
      </c>
      <c r="U48" s="7">
        <f ca="1">IF(U$13="",0,CHOOSE(Detalhamento.OpçãoServiços,OFFSET(Import.PLQ,$A48-1,U$15-1,1,1),IF($E48&lt;&gt;1,IF(ISNUMBER(INDEX(Import.PLE,Detalhamento!$E48,Detalhamento!U$15)),IF(INDEX(Import.PLE,Detalhamento!$E48,Detalhamento!U$15)&lt;=mediçao,OFFSET(Import.PLQ,$A48-1,U$15-1,1,1),0),0),[1]PLE!$AA$28*OFFSET(Import.PLQ,$A48-1,U$15-1,1,1)),IF($E48&lt;&gt;1,IF(ISNUMBER(INDEX(Import.PLE,Detalhamento!$E48,Detalhamento!U$15)),IF(INDEX(Import.PLE,Detalhamento!$E48,Detalhamento!U$15)&lt;=mediçao,0,OFFSET(Import.PLQ,$A48-1,U$15-1,1,1)),OFFSET(Import.PLQ,$A48-1,U$15-1,1,1)),(1-[1]PLE!$AA$28)*OFFSET(Import.PLQ,$A48-1,U$15-1,1,1))))</f>
        <v>0</v>
      </c>
      <c r="V48" s="7">
        <f ca="1">IF(V$13="",0,CHOOSE(Detalhamento.OpçãoServiços,OFFSET(Import.PLQ,$A48-1,V$15-1,1,1),IF($E48&lt;&gt;1,IF(ISNUMBER(INDEX(Import.PLE,Detalhamento!$E48,Detalhamento!V$15)),IF(INDEX(Import.PLE,Detalhamento!$E48,Detalhamento!V$15)&lt;=mediçao,OFFSET(Import.PLQ,$A48-1,V$15-1,1,1),0),0),[1]PLE!$AA$28*OFFSET(Import.PLQ,$A48-1,V$15-1,1,1)),IF($E48&lt;&gt;1,IF(ISNUMBER(INDEX(Import.PLE,Detalhamento!$E48,Detalhamento!V$15)),IF(INDEX(Import.PLE,Detalhamento!$E48,Detalhamento!V$15)&lt;=mediçao,0,OFFSET(Import.PLQ,$A48-1,V$15-1,1,1)),OFFSET(Import.PLQ,$A48-1,V$15-1,1,1)),(1-[1]PLE!$AA$28)*OFFSET(Import.PLQ,$A48-1,V$15-1,1,1))))</f>
        <v>0</v>
      </c>
      <c r="W48" s="7">
        <f ca="1">IF(W$13="",0,CHOOSE(Detalhamento.OpçãoServiços,OFFSET(Import.PLQ,$A48-1,W$15-1,1,1),IF($E48&lt;&gt;1,IF(ISNUMBER(INDEX(Import.PLE,Detalhamento!$E48,Detalhamento!W$15)),IF(INDEX(Import.PLE,Detalhamento!$E48,Detalhamento!W$15)&lt;=mediçao,OFFSET(Import.PLQ,$A48-1,W$15-1,1,1),0),0),[1]PLE!$AA$28*OFFSET(Import.PLQ,$A48-1,W$15-1,1,1)),IF($E48&lt;&gt;1,IF(ISNUMBER(INDEX(Import.PLE,Detalhamento!$E48,Detalhamento!W$15)),IF(INDEX(Import.PLE,Detalhamento!$E48,Detalhamento!W$15)&lt;=mediçao,0,OFFSET(Import.PLQ,$A48-1,W$15-1,1,1)),OFFSET(Import.PLQ,$A48-1,W$15-1,1,1)),(1-[1]PLE!$AA$28)*OFFSET(Import.PLQ,$A48-1,W$15-1,1,1))))</f>
        <v>0</v>
      </c>
      <c r="X48" s="7">
        <f ca="1">IF(X$13="",0,CHOOSE(Detalhamento.OpçãoServiços,OFFSET(Import.PLQ,$A48-1,X$15-1,1,1),IF($E48&lt;&gt;1,IF(ISNUMBER(INDEX(Import.PLE,Detalhamento!$E48,Detalhamento!X$15)),IF(INDEX(Import.PLE,Detalhamento!$E48,Detalhamento!X$15)&lt;=mediçao,OFFSET(Import.PLQ,$A48-1,X$15-1,1,1),0),0),[1]PLE!$AA$28*OFFSET(Import.PLQ,$A48-1,X$15-1,1,1)),IF($E48&lt;&gt;1,IF(ISNUMBER(INDEX(Import.PLE,Detalhamento!$E48,Detalhamento!X$15)),IF(INDEX(Import.PLE,Detalhamento!$E48,Detalhamento!X$15)&lt;=mediçao,0,OFFSET(Import.PLQ,$A48-1,X$15-1,1,1)),OFFSET(Import.PLQ,$A48-1,X$15-1,1,1)),(1-[1]PLE!$AA$28)*OFFSET(Import.PLQ,$A48-1,X$15-1,1,1))))</f>
        <v>0</v>
      </c>
      <c r="Y48" s="7">
        <f ca="1">IF(Y$13="",0,CHOOSE(Detalhamento.OpçãoServiços,OFFSET(Import.PLQ,$A48-1,Y$15-1,1,1),IF($E48&lt;&gt;1,IF(ISNUMBER(INDEX(Import.PLE,Detalhamento!$E48,Detalhamento!Y$15)),IF(INDEX(Import.PLE,Detalhamento!$E48,Detalhamento!Y$15)&lt;=mediçao,OFFSET(Import.PLQ,$A48-1,Y$15-1,1,1),0),0),[1]PLE!$AA$28*OFFSET(Import.PLQ,$A48-1,Y$15-1,1,1)),IF($E48&lt;&gt;1,IF(ISNUMBER(INDEX(Import.PLE,Detalhamento!$E48,Detalhamento!Y$15)),IF(INDEX(Import.PLE,Detalhamento!$E48,Detalhamento!Y$15)&lt;=mediçao,0,OFFSET(Import.PLQ,$A48-1,Y$15-1,1,1)),OFFSET(Import.PLQ,$A48-1,Y$15-1,1,1)),(1-[1]PLE!$AA$28)*OFFSET(Import.PLQ,$A48-1,Y$15-1,1,1))))</f>
        <v>0</v>
      </c>
      <c r="Z48" s="7">
        <f ca="1">IF(Z$13="",0,CHOOSE(Detalhamento.OpçãoServiços,OFFSET(Import.PLQ,$A48-1,Z$15-1,1,1),IF($E48&lt;&gt;1,IF(ISNUMBER(INDEX(Import.PLE,Detalhamento!$E48,Detalhamento!Z$15)),IF(INDEX(Import.PLE,Detalhamento!$E48,Detalhamento!Z$15)&lt;=mediçao,OFFSET(Import.PLQ,$A48-1,Z$15-1,1,1),0),0),[1]PLE!$AA$28*OFFSET(Import.PLQ,$A48-1,Z$15-1,1,1)),IF($E48&lt;&gt;1,IF(ISNUMBER(INDEX(Import.PLE,Detalhamento!$E48,Detalhamento!Z$15)),IF(INDEX(Import.PLE,Detalhamento!$E48,Detalhamento!Z$15)&lt;=mediçao,0,OFFSET(Import.PLQ,$A48-1,Z$15-1,1,1)),OFFSET(Import.PLQ,$A48-1,Z$15-1,1,1)),(1-[1]PLE!$AA$28)*OFFSET(Import.PLQ,$A48-1,Z$15-1,1,1))))</f>
        <v>0</v>
      </c>
      <c r="AA48" s="7">
        <f ca="1">IF(AA$13="",0,CHOOSE(Detalhamento.OpçãoServiços,OFFSET(Import.PLQ,$A48-1,AA$15-1,1,1),IF($E48&lt;&gt;1,IF(ISNUMBER(INDEX(Import.PLE,Detalhamento!$E48,Detalhamento!AA$15)),IF(INDEX(Import.PLE,Detalhamento!$E48,Detalhamento!AA$15)&lt;=mediçao,OFFSET(Import.PLQ,$A48-1,AA$15-1,1,1),0),0),[1]PLE!$AA$28*OFFSET(Import.PLQ,$A48-1,AA$15-1,1,1)),IF($E48&lt;&gt;1,IF(ISNUMBER(INDEX(Import.PLE,Detalhamento!$E48,Detalhamento!AA$15)),IF(INDEX(Import.PLE,Detalhamento!$E48,Detalhamento!AA$15)&lt;=mediçao,0,OFFSET(Import.PLQ,$A48-1,AA$15-1,1,1)),OFFSET(Import.PLQ,$A48-1,AA$15-1,1,1)),(1-[1]PLE!$AA$28)*OFFSET(Import.PLQ,$A48-1,AA$15-1,1,1))))</f>
        <v>0</v>
      </c>
      <c r="AB48" s="7">
        <f ca="1">IF(AB$13="",0,CHOOSE(Detalhamento.OpçãoServiços,OFFSET(Import.PLQ,$A48-1,AB$15-1,1,1),IF($E48&lt;&gt;1,IF(ISNUMBER(INDEX(Import.PLE,Detalhamento!$E48,Detalhamento!AB$15)),IF(INDEX(Import.PLE,Detalhamento!$E48,Detalhamento!AB$15)&lt;=mediçao,OFFSET(Import.PLQ,$A48-1,AB$15-1,1,1),0),0),[1]PLE!$AA$28*OFFSET(Import.PLQ,$A48-1,AB$15-1,1,1)),IF($E48&lt;&gt;1,IF(ISNUMBER(INDEX(Import.PLE,Detalhamento!$E48,Detalhamento!AB$15)),IF(INDEX(Import.PLE,Detalhamento!$E48,Detalhamento!AB$15)&lt;=mediçao,0,OFFSET(Import.PLQ,$A48-1,AB$15-1,1,1)),OFFSET(Import.PLQ,$A48-1,AB$15-1,1,1)),(1-[1]PLE!$AA$28)*OFFSET(Import.PLQ,$A48-1,AB$15-1,1,1))))</f>
        <v>0</v>
      </c>
      <c r="AC48" s="7">
        <f ca="1">IF(AC$13="",0,CHOOSE(Detalhamento.OpçãoServiços,OFFSET(Import.PLQ,$A48-1,AC$15-1,1,1),IF($E48&lt;&gt;1,IF(ISNUMBER(INDEX(Import.PLE,Detalhamento!$E48,Detalhamento!AC$15)),IF(INDEX(Import.PLE,Detalhamento!$E48,Detalhamento!AC$15)&lt;=mediçao,OFFSET(Import.PLQ,$A48-1,AC$15-1,1,1),0),0),[1]PLE!$AA$28*OFFSET(Import.PLQ,$A48-1,AC$15-1,1,1)),IF($E48&lt;&gt;1,IF(ISNUMBER(INDEX(Import.PLE,Detalhamento!$E48,Detalhamento!AC$15)),IF(INDEX(Import.PLE,Detalhamento!$E48,Detalhamento!AC$15)&lt;=mediçao,0,OFFSET(Import.PLQ,$A48-1,AC$15-1,1,1)),OFFSET(Import.PLQ,$A48-1,AC$15-1,1,1)),(1-[1]PLE!$AA$28)*OFFSET(Import.PLQ,$A48-1,AC$15-1,1,1))))</f>
        <v>0</v>
      </c>
      <c r="AD48" s="7">
        <f ca="1">IF(AD$13="",0,CHOOSE(Detalhamento.OpçãoServiços,OFFSET(Import.PLQ,$A48-1,AD$15-1,1,1),IF($E48&lt;&gt;1,IF(ISNUMBER(INDEX(Import.PLE,Detalhamento!$E48,Detalhamento!AD$15)),IF(INDEX(Import.PLE,Detalhamento!$E48,Detalhamento!AD$15)&lt;=mediçao,OFFSET(Import.PLQ,$A48-1,AD$15-1,1,1),0),0),[1]PLE!$AA$28*OFFSET(Import.PLQ,$A48-1,AD$15-1,1,1)),IF($E48&lt;&gt;1,IF(ISNUMBER(INDEX(Import.PLE,Detalhamento!$E48,Detalhamento!AD$15)),IF(INDEX(Import.PLE,Detalhamento!$E48,Detalhamento!AD$15)&lt;=mediçao,0,OFFSET(Import.PLQ,$A48-1,AD$15-1,1,1)),OFFSET(Import.PLQ,$A48-1,AD$15-1,1,1)),(1-[1]PLE!$AA$28)*OFFSET(Import.PLQ,$A48-1,AD$15-1,1,1))))</f>
        <v>0</v>
      </c>
      <c r="AE48" s="7">
        <f ca="1">IF(AE$13="",0,CHOOSE(Detalhamento.OpçãoServiços,OFFSET(Import.PLQ,$A48-1,AE$15-1,1,1),IF($E48&lt;&gt;1,IF(ISNUMBER(INDEX(Import.PLE,Detalhamento!$E48,Detalhamento!AE$15)),IF(INDEX(Import.PLE,Detalhamento!$E48,Detalhamento!AE$15)&lt;=mediçao,OFFSET(Import.PLQ,$A48-1,AE$15-1,1,1),0),0),[1]PLE!$AA$28*OFFSET(Import.PLQ,$A48-1,AE$15-1,1,1)),IF($E48&lt;&gt;1,IF(ISNUMBER(INDEX(Import.PLE,Detalhamento!$E48,Detalhamento!AE$15)),IF(INDEX(Import.PLE,Detalhamento!$E48,Detalhamento!AE$15)&lt;=mediçao,0,OFFSET(Import.PLQ,$A48-1,AE$15-1,1,1)),OFFSET(Import.PLQ,$A48-1,AE$15-1,1,1)),(1-[1]PLE!$AA$28)*OFFSET(Import.PLQ,$A48-1,AE$15-1,1,1))))</f>
        <v>0</v>
      </c>
      <c r="AF48" s="7">
        <f ca="1">IF(AF$13="",0,CHOOSE(Detalhamento.OpçãoServiços,OFFSET(Import.PLQ,$A48-1,AF$15-1,1,1),IF($E48&lt;&gt;1,IF(ISNUMBER(INDEX(Import.PLE,Detalhamento!$E48,Detalhamento!AF$15)),IF(INDEX(Import.PLE,Detalhamento!$E48,Detalhamento!AF$15)&lt;=mediçao,OFFSET(Import.PLQ,$A48-1,AF$15-1,1,1),0),0),[1]PLE!$AA$28*OFFSET(Import.PLQ,$A48-1,AF$15-1,1,1)),IF($E48&lt;&gt;1,IF(ISNUMBER(INDEX(Import.PLE,Detalhamento!$E48,Detalhamento!AF$15)),IF(INDEX(Import.PLE,Detalhamento!$E48,Detalhamento!AF$15)&lt;=mediçao,0,OFFSET(Import.PLQ,$A48-1,AF$15-1,1,1)),OFFSET(Import.PLQ,$A48-1,AF$15-1,1,1)),(1-[1]PLE!$AA$28)*OFFSET(Import.PLQ,$A48-1,AF$15-1,1,1))))</f>
        <v>0</v>
      </c>
      <c r="AG48" s="7">
        <f ca="1">IF(AG$13="",0,CHOOSE(Detalhamento.OpçãoServiços,OFFSET(Import.PLQ,$A48-1,AG$15-1,1,1),IF($E48&lt;&gt;1,IF(ISNUMBER(INDEX(Import.PLE,Detalhamento!$E48,Detalhamento!AG$15)),IF(INDEX(Import.PLE,Detalhamento!$E48,Detalhamento!AG$15)&lt;=mediçao,OFFSET(Import.PLQ,$A48-1,AG$15-1,1,1),0),0),[1]PLE!$AA$28*OFFSET(Import.PLQ,$A48-1,AG$15-1,1,1)),IF($E48&lt;&gt;1,IF(ISNUMBER(INDEX(Import.PLE,Detalhamento!$E48,Detalhamento!AG$15)),IF(INDEX(Import.PLE,Detalhamento!$E48,Detalhamento!AG$15)&lt;=mediçao,0,OFFSET(Import.PLQ,$A48-1,AG$15-1,1,1)),OFFSET(Import.PLQ,$A48-1,AG$15-1,1,1)),(1-[1]PLE!$AA$28)*OFFSET(Import.PLQ,$A48-1,AG$15-1,1,1))))</f>
        <v>0</v>
      </c>
      <c r="AH48" s="7">
        <f ca="1">IF(AH$13="",0,CHOOSE(Detalhamento.OpçãoServiços,OFFSET(Import.PLQ,$A48-1,AH$15-1,1,1),IF($E48&lt;&gt;1,IF(ISNUMBER(INDEX(Import.PLE,Detalhamento!$E48,Detalhamento!AH$15)),IF(INDEX(Import.PLE,Detalhamento!$E48,Detalhamento!AH$15)&lt;=mediçao,OFFSET(Import.PLQ,$A48-1,AH$15-1,1,1),0),0),[1]PLE!$AA$28*OFFSET(Import.PLQ,$A48-1,AH$15-1,1,1)),IF($E48&lt;&gt;1,IF(ISNUMBER(INDEX(Import.PLE,Detalhamento!$E48,Detalhamento!AH$15)),IF(INDEX(Import.PLE,Detalhamento!$E48,Detalhamento!AH$15)&lt;=mediçao,0,OFFSET(Import.PLQ,$A48-1,AH$15-1,1,1)),OFFSET(Import.PLQ,$A48-1,AH$15-1,1,1)),(1-[1]PLE!$AA$28)*OFFSET(Import.PLQ,$A48-1,AH$15-1,1,1))))</f>
        <v>0</v>
      </c>
      <c r="AI48" s="7">
        <f ca="1">IF(AI$13="",0,CHOOSE(Detalhamento.OpçãoServiços,OFFSET(Import.PLQ,$A48-1,AI$15-1,1,1),IF($E48&lt;&gt;1,IF(ISNUMBER(INDEX(Import.PLE,Detalhamento!$E48,Detalhamento!AI$15)),IF(INDEX(Import.PLE,Detalhamento!$E48,Detalhamento!AI$15)&lt;=mediçao,OFFSET(Import.PLQ,$A48-1,AI$15-1,1,1),0),0),[1]PLE!$AA$28*OFFSET(Import.PLQ,$A48-1,AI$15-1,1,1)),IF($E48&lt;&gt;1,IF(ISNUMBER(INDEX(Import.PLE,Detalhamento!$E48,Detalhamento!AI$15)),IF(INDEX(Import.PLE,Detalhamento!$E48,Detalhamento!AI$15)&lt;=mediçao,0,OFFSET(Import.PLQ,$A48-1,AI$15-1,1,1)),OFFSET(Import.PLQ,$A48-1,AI$15-1,1,1)),(1-[1]PLE!$AA$28)*OFFSET(Import.PLQ,$A48-1,AI$15-1,1,1))))</f>
        <v>0</v>
      </c>
      <c r="AJ48" s="7">
        <f ca="1">IF(AJ$13="",0,CHOOSE(Detalhamento.OpçãoServiços,OFFSET(Import.PLQ,$A48-1,AJ$15-1,1,1),IF($E48&lt;&gt;1,IF(ISNUMBER(INDEX(Import.PLE,Detalhamento!$E48,Detalhamento!AJ$15)),IF(INDEX(Import.PLE,Detalhamento!$E48,Detalhamento!AJ$15)&lt;=mediçao,OFFSET(Import.PLQ,$A48-1,AJ$15-1,1,1),0),0),[1]PLE!$AA$28*OFFSET(Import.PLQ,$A48-1,AJ$15-1,1,1)),IF($E48&lt;&gt;1,IF(ISNUMBER(INDEX(Import.PLE,Detalhamento!$E48,Detalhamento!AJ$15)),IF(INDEX(Import.PLE,Detalhamento!$E48,Detalhamento!AJ$15)&lt;=mediçao,0,OFFSET(Import.PLQ,$A48-1,AJ$15-1,1,1)),OFFSET(Import.PLQ,$A48-1,AJ$15-1,1,1)),(1-[1]PLE!$AA$28)*OFFSET(Import.PLQ,$A48-1,AJ$15-1,1,1))))</f>
        <v>0</v>
      </c>
      <c r="AK48" s="7">
        <f ca="1">IF(AK$13="",0,CHOOSE(Detalhamento.OpçãoServiços,OFFSET(Import.PLQ,$A48-1,AK$15-1,1,1),IF($E48&lt;&gt;1,IF(ISNUMBER(INDEX(Import.PLE,Detalhamento!$E48,Detalhamento!AK$15)),IF(INDEX(Import.PLE,Detalhamento!$E48,Detalhamento!AK$15)&lt;=mediçao,OFFSET(Import.PLQ,$A48-1,AK$15-1,1,1),0),0),[1]PLE!$AA$28*OFFSET(Import.PLQ,$A48-1,AK$15-1,1,1)),IF($E48&lt;&gt;1,IF(ISNUMBER(INDEX(Import.PLE,Detalhamento!$E48,Detalhamento!AK$15)),IF(INDEX(Import.PLE,Detalhamento!$E48,Detalhamento!AK$15)&lt;=mediçao,0,OFFSET(Import.PLQ,$A48-1,AK$15-1,1,1)),OFFSET(Import.PLQ,$A48-1,AK$15-1,1,1)),(1-[1]PLE!$AA$28)*OFFSET(Import.PLQ,$A48-1,AK$15-1,1,1))))</f>
        <v>0</v>
      </c>
      <c r="AL48" s="7">
        <f ca="1">IF(AL$13="",0,CHOOSE(Detalhamento.OpçãoServiços,OFFSET(Import.PLQ,$A48-1,AL$15-1,1,1),IF($E48&lt;&gt;1,IF(ISNUMBER(INDEX(Import.PLE,Detalhamento!$E48,Detalhamento!AL$15)),IF(INDEX(Import.PLE,Detalhamento!$E48,Detalhamento!AL$15)&lt;=mediçao,OFFSET(Import.PLQ,$A48-1,AL$15-1,1,1),0),0),[1]PLE!$AA$28*OFFSET(Import.PLQ,$A48-1,AL$15-1,1,1)),IF($E48&lt;&gt;1,IF(ISNUMBER(INDEX(Import.PLE,Detalhamento!$E48,Detalhamento!AL$15)),IF(INDEX(Import.PLE,Detalhamento!$E48,Detalhamento!AL$15)&lt;=mediçao,0,OFFSET(Import.PLQ,$A48-1,AL$15-1,1,1)),OFFSET(Import.PLQ,$A48-1,AL$15-1,1,1)),(1-[1]PLE!$AA$28)*OFFSET(Import.PLQ,$A48-1,AL$15-1,1,1))))</f>
        <v>0</v>
      </c>
      <c r="AM48" s="7">
        <f ca="1">IF(AM$13="",0,CHOOSE(Detalhamento.OpçãoServiços,OFFSET(Import.PLQ,$A48-1,AM$15-1,1,1),IF($E48&lt;&gt;1,IF(ISNUMBER(INDEX(Import.PLE,Detalhamento!$E48,Detalhamento!AM$15)),IF(INDEX(Import.PLE,Detalhamento!$E48,Detalhamento!AM$15)&lt;=mediçao,OFFSET(Import.PLQ,$A48-1,AM$15-1,1,1),0),0),[1]PLE!$AA$28*OFFSET(Import.PLQ,$A48-1,AM$15-1,1,1)),IF($E48&lt;&gt;1,IF(ISNUMBER(INDEX(Import.PLE,Detalhamento!$E48,Detalhamento!AM$15)),IF(INDEX(Import.PLE,Detalhamento!$E48,Detalhamento!AM$15)&lt;=mediçao,0,OFFSET(Import.PLQ,$A48-1,AM$15-1,1,1)),OFFSET(Import.PLQ,$A48-1,AM$15-1,1,1)),(1-[1]PLE!$AA$28)*OFFSET(Import.PLQ,$A48-1,AM$15-1,1,1))))</f>
        <v>0</v>
      </c>
      <c r="AN48" s="7">
        <f ca="1">IF(AN$13="",0,CHOOSE(Detalhamento.OpçãoServiços,OFFSET(Import.PLQ,$A48-1,AN$15-1,1,1),IF($E48&lt;&gt;1,IF(ISNUMBER(INDEX(Import.PLE,Detalhamento!$E48,Detalhamento!AN$15)),IF(INDEX(Import.PLE,Detalhamento!$E48,Detalhamento!AN$15)&lt;=mediçao,OFFSET(Import.PLQ,$A48-1,AN$15-1,1,1),0),0),[1]PLE!$AA$28*OFFSET(Import.PLQ,$A48-1,AN$15-1,1,1)),IF($E48&lt;&gt;1,IF(ISNUMBER(INDEX(Import.PLE,Detalhamento!$E48,Detalhamento!AN$15)),IF(INDEX(Import.PLE,Detalhamento!$E48,Detalhamento!AN$15)&lt;=mediçao,0,OFFSET(Import.PLQ,$A48-1,AN$15-1,1,1)),OFFSET(Import.PLQ,$A48-1,AN$15-1,1,1)),(1-[1]PLE!$AA$28)*OFFSET(Import.PLQ,$A48-1,AN$15-1,1,1))))</f>
        <v>0</v>
      </c>
      <c r="AO48" s="7">
        <f ca="1">IF(AO$13="",0,CHOOSE(Detalhamento.OpçãoServiços,OFFSET(Import.PLQ,$A48-1,AO$15-1,1,1),IF($E48&lt;&gt;1,IF(ISNUMBER(INDEX(Import.PLE,Detalhamento!$E48,Detalhamento!AO$15)),IF(INDEX(Import.PLE,Detalhamento!$E48,Detalhamento!AO$15)&lt;=mediçao,OFFSET(Import.PLQ,$A48-1,AO$15-1,1,1),0),0),[1]PLE!$AA$28*OFFSET(Import.PLQ,$A48-1,AO$15-1,1,1)),IF($E48&lt;&gt;1,IF(ISNUMBER(INDEX(Import.PLE,Detalhamento!$E48,Detalhamento!AO$15)),IF(INDEX(Import.PLE,Detalhamento!$E48,Detalhamento!AO$15)&lt;=mediçao,0,OFFSET(Import.PLQ,$A48-1,AO$15-1,1,1)),OFFSET(Import.PLQ,$A48-1,AO$15-1,1,1)),(1-[1]PLE!$AA$28)*OFFSET(Import.PLQ,$A48-1,AO$15-1,1,1))))</f>
        <v>0</v>
      </c>
      <c r="AP48" s="7">
        <f ca="1">IF(AP$13="",0,CHOOSE(Detalhamento.OpçãoServiços,OFFSET(Import.PLQ,$A48-1,AP$15-1,1,1),IF($E48&lt;&gt;1,IF(ISNUMBER(INDEX(Import.PLE,Detalhamento!$E48,Detalhamento!AP$15)),IF(INDEX(Import.PLE,Detalhamento!$E48,Detalhamento!AP$15)&lt;=mediçao,OFFSET(Import.PLQ,$A48-1,AP$15-1,1,1),0),0),[1]PLE!$AA$28*OFFSET(Import.PLQ,$A48-1,AP$15-1,1,1)),IF($E48&lt;&gt;1,IF(ISNUMBER(INDEX(Import.PLE,Detalhamento!$E48,Detalhamento!AP$15)),IF(INDEX(Import.PLE,Detalhamento!$E48,Detalhamento!AP$15)&lt;=mediçao,0,OFFSET(Import.PLQ,$A48-1,AP$15-1,1,1)),OFFSET(Import.PLQ,$A48-1,AP$15-1,1,1)),(1-[1]PLE!$AA$28)*OFFSET(Import.PLQ,$A48-1,AP$15-1,1,1))))</f>
        <v>0</v>
      </c>
      <c r="AQ48" s="7">
        <f ca="1">IF(AQ$13="",0,CHOOSE(Detalhamento.OpçãoServiços,OFFSET(Import.PLQ,$A48-1,AQ$15-1,1,1),IF($E48&lt;&gt;1,IF(ISNUMBER(INDEX(Import.PLE,Detalhamento!$E48,Detalhamento!AQ$15)),IF(INDEX(Import.PLE,Detalhamento!$E48,Detalhamento!AQ$15)&lt;=mediçao,OFFSET(Import.PLQ,$A48-1,AQ$15-1,1,1),0),0),[1]PLE!$AA$28*OFFSET(Import.PLQ,$A48-1,AQ$15-1,1,1)),IF($E48&lt;&gt;1,IF(ISNUMBER(INDEX(Import.PLE,Detalhamento!$E48,Detalhamento!AQ$15)),IF(INDEX(Import.PLE,Detalhamento!$E48,Detalhamento!AQ$15)&lt;=mediçao,0,OFFSET(Import.PLQ,$A48-1,AQ$15-1,1,1)),OFFSET(Import.PLQ,$A48-1,AQ$15-1,1,1)),(1-[1]PLE!$AA$28)*OFFSET(Import.PLQ,$A48-1,AQ$15-1,1,1))))</f>
        <v>0</v>
      </c>
      <c r="AR48" s="7">
        <f ca="1">IF(AR$13="",0,CHOOSE(Detalhamento.OpçãoServiços,OFFSET(Import.PLQ,$A48-1,AR$15-1,1,1),IF($E48&lt;&gt;1,IF(ISNUMBER(INDEX(Import.PLE,Detalhamento!$E48,Detalhamento!AR$15)),IF(INDEX(Import.PLE,Detalhamento!$E48,Detalhamento!AR$15)&lt;=mediçao,OFFSET(Import.PLQ,$A48-1,AR$15-1,1,1),0),0),[1]PLE!$AA$28*OFFSET(Import.PLQ,$A48-1,AR$15-1,1,1)),IF($E48&lt;&gt;1,IF(ISNUMBER(INDEX(Import.PLE,Detalhamento!$E48,Detalhamento!AR$15)),IF(INDEX(Import.PLE,Detalhamento!$E48,Detalhamento!AR$15)&lt;=mediçao,0,OFFSET(Import.PLQ,$A48-1,AR$15-1,1,1)),OFFSET(Import.PLQ,$A48-1,AR$15-1,1,1)),(1-[1]PLE!$AA$28)*OFFSET(Import.PLQ,$A48-1,AR$15-1,1,1))))</f>
        <v>0</v>
      </c>
      <c r="AS48" s="7">
        <f ca="1">IF(AS$13="",0,CHOOSE(Detalhamento.OpçãoServiços,OFFSET(Import.PLQ,$A48-1,AS$15-1,1,1),IF($E48&lt;&gt;1,IF(ISNUMBER(INDEX(Import.PLE,Detalhamento!$E48,Detalhamento!AS$15)),IF(INDEX(Import.PLE,Detalhamento!$E48,Detalhamento!AS$15)&lt;=mediçao,OFFSET(Import.PLQ,$A48-1,AS$15-1,1,1),0),0),[1]PLE!$AA$28*OFFSET(Import.PLQ,$A48-1,AS$15-1,1,1)),IF($E48&lt;&gt;1,IF(ISNUMBER(INDEX(Import.PLE,Detalhamento!$E48,Detalhamento!AS$15)),IF(INDEX(Import.PLE,Detalhamento!$E48,Detalhamento!AS$15)&lt;=mediçao,0,OFFSET(Import.PLQ,$A48-1,AS$15-1,1,1)),OFFSET(Import.PLQ,$A48-1,AS$15-1,1,1)),(1-[1]PLE!$AA$28)*OFFSET(Import.PLQ,$A48-1,AS$15-1,1,1))))</f>
        <v>0</v>
      </c>
      <c r="AT48" s="7">
        <f ca="1">IF(AT$13="",0,CHOOSE(Detalhamento.OpçãoServiços,OFFSET(Import.PLQ,$A48-1,AT$15-1,1,1),IF($E48&lt;&gt;1,IF(ISNUMBER(INDEX(Import.PLE,Detalhamento!$E48,Detalhamento!AT$15)),IF(INDEX(Import.PLE,Detalhamento!$E48,Detalhamento!AT$15)&lt;=mediçao,OFFSET(Import.PLQ,$A48-1,AT$15-1,1,1),0),0),[1]PLE!$AA$28*OFFSET(Import.PLQ,$A48-1,AT$15-1,1,1)),IF($E48&lt;&gt;1,IF(ISNUMBER(INDEX(Import.PLE,Detalhamento!$E48,Detalhamento!AT$15)),IF(INDEX(Import.PLE,Detalhamento!$E48,Detalhamento!AT$15)&lt;=mediçao,0,OFFSET(Import.PLQ,$A48-1,AT$15-1,1,1)),OFFSET(Import.PLQ,$A48-1,AT$15-1,1,1)),(1-[1]PLE!$AA$28)*OFFSET(Import.PLQ,$A48-1,AT$15-1,1,1))))</f>
        <v>0</v>
      </c>
      <c r="AU48" s="7">
        <f ca="1">IF(AU$13="",0,CHOOSE(Detalhamento.OpçãoServiços,OFFSET(Import.PLQ,$A48-1,AU$15-1,1,1),IF($E48&lt;&gt;1,IF(ISNUMBER(INDEX(Import.PLE,Detalhamento!$E48,Detalhamento!AU$15)),IF(INDEX(Import.PLE,Detalhamento!$E48,Detalhamento!AU$15)&lt;=mediçao,OFFSET(Import.PLQ,$A48-1,AU$15-1,1,1),0),0),[1]PLE!$AA$28*OFFSET(Import.PLQ,$A48-1,AU$15-1,1,1)),IF($E48&lt;&gt;1,IF(ISNUMBER(INDEX(Import.PLE,Detalhamento!$E48,Detalhamento!AU$15)),IF(INDEX(Import.PLE,Detalhamento!$E48,Detalhamento!AU$15)&lt;=mediçao,0,OFFSET(Import.PLQ,$A48-1,AU$15-1,1,1)),OFFSET(Import.PLQ,$A48-1,AU$15-1,1,1)),(1-[1]PLE!$AA$28)*OFFSET(Import.PLQ,$A48-1,AU$15-1,1,1))))</f>
        <v>0</v>
      </c>
      <c r="AV48" s="7">
        <f ca="1">IF(AV$13="",0,CHOOSE(Detalhamento.OpçãoServiços,OFFSET(Import.PLQ,$A48-1,AV$15-1,1,1),IF($E48&lt;&gt;1,IF(ISNUMBER(INDEX(Import.PLE,Detalhamento!$E48,Detalhamento!AV$15)),IF(INDEX(Import.PLE,Detalhamento!$E48,Detalhamento!AV$15)&lt;=mediçao,OFFSET(Import.PLQ,$A48-1,AV$15-1,1,1),0),0),[1]PLE!$AA$28*OFFSET(Import.PLQ,$A48-1,AV$15-1,1,1)),IF($E48&lt;&gt;1,IF(ISNUMBER(INDEX(Import.PLE,Detalhamento!$E48,Detalhamento!AV$15)),IF(INDEX(Import.PLE,Detalhamento!$E48,Detalhamento!AV$15)&lt;=mediçao,0,OFFSET(Import.PLQ,$A48-1,AV$15-1,1,1)),OFFSET(Import.PLQ,$A48-1,AV$15-1,1,1)),(1-[1]PLE!$AA$28)*OFFSET(Import.PLQ,$A48-1,AV$15-1,1,1))))</f>
        <v>0</v>
      </c>
      <c r="AW48" s="7">
        <f ca="1">IF(AW$13="",0,CHOOSE(Detalhamento.OpçãoServiços,OFFSET(Import.PLQ,$A48-1,AW$15-1,1,1),IF($E48&lt;&gt;1,IF(ISNUMBER(INDEX(Import.PLE,Detalhamento!$E48,Detalhamento!AW$15)),IF(INDEX(Import.PLE,Detalhamento!$E48,Detalhamento!AW$15)&lt;=mediçao,OFFSET(Import.PLQ,$A48-1,AW$15-1,1,1),0),0),[1]PLE!$AA$28*OFFSET(Import.PLQ,$A48-1,AW$15-1,1,1)),IF($E48&lt;&gt;1,IF(ISNUMBER(INDEX(Import.PLE,Detalhamento!$E48,Detalhamento!AW$15)),IF(INDEX(Import.PLE,Detalhamento!$E48,Detalhamento!AW$15)&lt;=mediçao,0,OFFSET(Import.PLQ,$A48-1,AW$15-1,1,1)),OFFSET(Import.PLQ,$A48-1,AW$15-1,1,1)),(1-[1]PLE!$AA$28)*OFFSET(Import.PLQ,$A48-1,AW$15-1,1,1))))</f>
        <v>0</v>
      </c>
      <c r="AX48" s="7">
        <f ca="1">IF(AX$13="",0,CHOOSE(Detalhamento.OpçãoServiços,OFFSET(Import.PLQ,$A48-1,AX$15-1,1,1),IF($E48&lt;&gt;1,IF(ISNUMBER(INDEX(Import.PLE,Detalhamento!$E48,Detalhamento!AX$15)),IF(INDEX(Import.PLE,Detalhamento!$E48,Detalhamento!AX$15)&lt;=mediçao,OFFSET(Import.PLQ,$A48-1,AX$15-1,1,1),0),0),[1]PLE!$AA$28*OFFSET(Import.PLQ,$A48-1,AX$15-1,1,1)),IF($E48&lt;&gt;1,IF(ISNUMBER(INDEX(Import.PLE,Detalhamento!$E48,Detalhamento!AX$15)),IF(INDEX(Import.PLE,Detalhamento!$E48,Detalhamento!AX$15)&lt;=mediçao,0,OFFSET(Import.PLQ,$A48-1,AX$15-1,1,1)),OFFSET(Import.PLQ,$A48-1,AX$15-1,1,1)),(1-[1]PLE!$AA$28)*OFFSET(Import.PLQ,$A48-1,AX$15-1,1,1))))</f>
        <v>0</v>
      </c>
      <c r="AY48" s="7">
        <f ca="1">IF(AY$13="",0,CHOOSE(Detalhamento.OpçãoServiços,OFFSET(Import.PLQ,$A48-1,AY$15-1,1,1),IF($E48&lt;&gt;1,IF(ISNUMBER(INDEX(Import.PLE,Detalhamento!$E48,Detalhamento!AY$15)),IF(INDEX(Import.PLE,Detalhamento!$E48,Detalhamento!AY$15)&lt;=mediçao,OFFSET(Import.PLQ,$A48-1,AY$15-1,1,1),0),0),[1]PLE!$AA$28*OFFSET(Import.PLQ,$A48-1,AY$15-1,1,1)),IF($E48&lt;&gt;1,IF(ISNUMBER(INDEX(Import.PLE,Detalhamento!$E48,Detalhamento!AY$15)),IF(INDEX(Import.PLE,Detalhamento!$E48,Detalhamento!AY$15)&lt;=mediçao,0,OFFSET(Import.PLQ,$A48-1,AY$15-1,1,1)),OFFSET(Import.PLQ,$A48-1,AY$15-1,1,1)),(1-[1]PLE!$AA$28)*OFFSET(Import.PLQ,$A48-1,AY$15-1,1,1))))</f>
        <v>0</v>
      </c>
      <c r="AZ48" s="7">
        <f ca="1">IF(AZ$13="",0,CHOOSE(Detalhamento.OpçãoServiços,OFFSET(Import.PLQ,$A48-1,AZ$15-1,1,1),IF($E48&lt;&gt;1,IF(ISNUMBER(INDEX(Import.PLE,Detalhamento!$E48,Detalhamento!AZ$15)),IF(INDEX(Import.PLE,Detalhamento!$E48,Detalhamento!AZ$15)&lt;=mediçao,OFFSET(Import.PLQ,$A48-1,AZ$15-1,1,1),0),0),[1]PLE!$AA$28*OFFSET(Import.PLQ,$A48-1,AZ$15-1,1,1)),IF($E48&lt;&gt;1,IF(ISNUMBER(INDEX(Import.PLE,Detalhamento!$E48,Detalhamento!AZ$15)),IF(INDEX(Import.PLE,Detalhamento!$E48,Detalhamento!AZ$15)&lt;=mediçao,0,OFFSET(Import.PLQ,$A48-1,AZ$15-1,1,1)),OFFSET(Import.PLQ,$A48-1,AZ$15-1,1,1)),(1-[1]PLE!$AA$28)*OFFSET(Import.PLQ,$A48-1,AZ$15-1,1,1))))</f>
        <v>0</v>
      </c>
      <c r="BA48" s="7">
        <f ca="1">IF(BA$13="",0,CHOOSE(Detalhamento.OpçãoServiços,OFFSET(Import.PLQ,$A48-1,BA$15-1,1,1),IF($E48&lt;&gt;1,IF(ISNUMBER(INDEX(Import.PLE,Detalhamento!$E48,Detalhamento!BA$15)),IF(INDEX(Import.PLE,Detalhamento!$E48,Detalhamento!BA$15)&lt;=mediçao,OFFSET(Import.PLQ,$A48-1,BA$15-1,1,1),0),0),[1]PLE!$AA$28*OFFSET(Import.PLQ,$A48-1,BA$15-1,1,1)),IF($E48&lt;&gt;1,IF(ISNUMBER(INDEX(Import.PLE,Detalhamento!$E48,Detalhamento!BA$15)),IF(INDEX(Import.PLE,Detalhamento!$E48,Detalhamento!BA$15)&lt;=mediçao,0,OFFSET(Import.PLQ,$A48-1,BA$15-1,1,1)),OFFSET(Import.PLQ,$A48-1,BA$15-1,1,1)),(1-[1]PLE!$AA$28)*OFFSET(Import.PLQ,$A48-1,BA$15-1,1,1))))</f>
        <v>0</v>
      </c>
      <c r="BB48" s="7">
        <f ca="1">IF(BB$13="",0,CHOOSE(Detalhamento.OpçãoServiços,OFFSET(Import.PLQ,$A48-1,BB$15-1,1,1),IF($E48&lt;&gt;1,IF(ISNUMBER(INDEX(Import.PLE,Detalhamento!$E48,Detalhamento!BB$15)),IF(INDEX(Import.PLE,Detalhamento!$E48,Detalhamento!BB$15)&lt;=mediçao,OFFSET(Import.PLQ,$A48-1,BB$15-1,1,1),0),0),[1]PLE!$AA$28*OFFSET(Import.PLQ,$A48-1,BB$15-1,1,1)),IF($E48&lt;&gt;1,IF(ISNUMBER(INDEX(Import.PLE,Detalhamento!$E48,Detalhamento!BB$15)),IF(INDEX(Import.PLE,Detalhamento!$E48,Detalhamento!BB$15)&lt;=mediçao,0,OFFSET(Import.PLQ,$A48-1,BB$15-1,1,1)),OFFSET(Import.PLQ,$A48-1,BB$15-1,1,1)),(1-[1]PLE!$AA$28)*OFFSET(Import.PLQ,$A48-1,BB$15-1,1,1))))</f>
        <v>0</v>
      </c>
      <c r="BC48" s="7">
        <f ca="1">IF(BC$13="",0,CHOOSE(Detalhamento.OpçãoServiços,OFFSET(Import.PLQ,$A48-1,BC$15-1,1,1),IF($E48&lt;&gt;1,IF(ISNUMBER(INDEX(Import.PLE,Detalhamento!$E48,Detalhamento!BC$15)),IF(INDEX(Import.PLE,Detalhamento!$E48,Detalhamento!BC$15)&lt;=mediçao,OFFSET(Import.PLQ,$A48-1,BC$15-1,1,1),0),0),[1]PLE!$AA$28*OFFSET(Import.PLQ,$A48-1,BC$15-1,1,1)),IF($E48&lt;&gt;1,IF(ISNUMBER(INDEX(Import.PLE,Detalhamento!$E48,Detalhamento!BC$15)),IF(INDEX(Import.PLE,Detalhamento!$E48,Detalhamento!BC$15)&lt;=mediçao,0,OFFSET(Import.PLQ,$A48-1,BC$15-1,1,1)),OFFSET(Import.PLQ,$A48-1,BC$15-1,1,1)),(1-[1]PLE!$AA$28)*OFFSET(Import.PLQ,$A48-1,BC$15-1,1,1))))</f>
        <v>0</v>
      </c>
      <c r="BD48" s="7">
        <f ca="1">IF(BD$13="",0,CHOOSE(Detalhamento.OpçãoServiços,OFFSET(Import.PLQ,$A48-1,BD$15-1,1,1),IF($E48&lt;&gt;1,IF(ISNUMBER(INDEX(Import.PLE,Detalhamento!$E48,Detalhamento!BD$15)),IF(INDEX(Import.PLE,Detalhamento!$E48,Detalhamento!BD$15)&lt;=mediçao,OFFSET(Import.PLQ,$A48-1,BD$15-1,1,1),0),0),[1]PLE!$AA$28*OFFSET(Import.PLQ,$A48-1,BD$15-1,1,1)),IF($E48&lt;&gt;1,IF(ISNUMBER(INDEX(Import.PLE,Detalhamento!$E48,Detalhamento!BD$15)),IF(INDEX(Import.PLE,Detalhamento!$E48,Detalhamento!BD$15)&lt;=mediçao,0,OFFSET(Import.PLQ,$A48-1,BD$15-1,1,1)),OFFSET(Import.PLQ,$A48-1,BD$15-1,1,1)),(1-[1]PLE!$AA$28)*OFFSET(Import.PLQ,$A48-1,BD$15-1,1,1))))</f>
        <v>0</v>
      </c>
      <c r="BE48" s="7">
        <f ca="1">IF(BE$13="",0,CHOOSE(Detalhamento.OpçãoServiços,OFFSET(Import.PLQ,$A48-1,BE$15-1,1,1),IF($E48&lt;&gt;1,IF(ISNUMBER(INDEX(Import.PLE,Detalhamento!$E48,Detalhamento!BE$15)),IF(INDEX(Import.PLE,Detalhamento!$E48,Detalhamento!BE$15)&lt;=mediçao,OFFSET(Import.PLQ,$A48-1,BE$15-1,1,1),0),0),[1]PLE!$AA$28*OFFSET(Import.PLQ,$A48-1,BE$15-1,1,1)),IF($E48&lt;&gt;1,IF(ISNUMBER(INDEX(Import.PLE,Detalhamento!$E48,Detalhamento!BE$15)),IF(INDEX(Import.PLE,Detalhamento!$E48,Detalhamento!BE$15)&lt;=mediçao,0,OFFSET(Import.PLQ,$A48-1,BE$15-1,1,1)),OFFSET(Import.PLQ,$A48-1,BE$15-1,1,1)),(1-[1]PLE!$AA$28)*OFFSET(Import.PLQ,$A48-1,BE$15-1,1,1))))</f>
        <v>0</v>
      </c>
      <c r="BF48" s="7">
        <f ca="1">IF(BF$13="",0,CHOOSE(Detalhamento.OpçãoServiços,OFFSET(Import.PLQ,$A48-1,BF$15-1,1,1),IF($E48&lt;&gt;1,IF(ISNUMBER(INDEX(Import.PLE,Detalhamento!$E48,Detalhamento!BF$15)),IF(INDEX(Import.PLE,Detalhamento!$E48,Detalhamento!BF$15)&lt;=mediçao,OFFSET(Import.PLQ,$A48-1,BF$15-1,1,1),0),0),[1]PLE!$AA$28*OFFSET(Import.PLQ,$A48-1,BF$15-1,1,1)),IF($E48&lt;&gt;1,IF(ISNUMBER(INDEX(Import.PLE,Detalhamento!$E48,Detalhamento!BF$15)),IF(INDEX(Import.PLE,Detalhamento!$E48,Detalhamento!BF$15)&lt;=mediçao,0,OFFSET(Import.PLQ,$A48-1,BF$15-1,1,1)),OFFSET(Import.PLQ,$A48-1,BF$15-1,1,1)),(1-[1]PLE!$AA$28)*OFFSET(Import.PLQ,$A48-1,BF$15-1,1,1))))</f>
        <v>0</v>
      </c>
      <c r="BG48" s="7">
        <f ca="1">IF(BG$13="",0,CHOOSE(Detalhamento.OpçãoServiços,OFFSET(Import.PLQ,$A48-1,BG$15-1,1,1),IF($E48&lt;&gt;1,IF(ISNUMBER(INDEX(Import.PLE,Detalhamento!$E48,Detalhamento!BG$15)),IF(INDEX(Import.PLE,Detalhamento!$E48,Detalhamento!BG$15)&lt;=mediçao,OFFSET(Import.PLQ,$A48-1,BG$15-1,1,1),0),0),[1]PLE!$AA$28*OFFSET(Import.PLQ,$A48-1,BG$15-1,1,1)),IF($E48&lt;&gt;1,IF(ISNUMBER(INDEX(Import.PLE,Detalhamento!$E48,Detalhamento!BG$15)),IF(INDEX(Import.PLE,Detalhamento!$E48,Detalhamento!BG$15)&lt;=mediçao,0,OFFSET(Import.PLQ,$A48-1,BG$15-1,1,1)),OFFSET(Import.PLQ,$A48-1,BG$15-1,1,1)),(1-[1]PLE!$AA$28)*OFFSET(Import.PLQ,$A48-1,BG$15-1,1,1))))</f>
        <v>0</v>
      </c>
      <c r="BH48" s="7">
        <f ca="1">IF(BH$13="",0,CHOOSE(Detalhamento.OpçãoServiços,OFFSET(Import.PLQ,$A48-1,BH$15-1,1,1),IF($E48&lt;&gt;1,IF(ISNUMBER(INDEX(Import.PLE,Detalhamento!$E48,Detalhamento!BH$15)),IF(INDEX(Import.PLE,Detalhamento!$E48,Detalhamento!BH$15)&lt;=mediçao,OFFSET(Import.PLQ,$A48-1,BH$15-1,1,1),0),0),[1]PLE!$AA$28*OFFSET(Import.PLQ,$A48-1,BH$15-1,1,1)),IF($E48&lt;&gt;1,IF(ISNUMBER(INDEX(Import.PLE,Detalhamento!$E48,Detalhamento!BH$15)),IF(INDEX(Import.PLE,Detalhamento!$E48,Detalhamento!BH$15)&lt;=mediçao,0,OFFSET(Import.PLQ,$A48-1,BH$15-1,1,1)),OFFSET(Import.PLQ,$A48-1,BH$15-1,1,1)),(1-[1]PLE!$AA$28)*OFFSET(Import.PLQ,$A48-1,BH$15-1,1,1))))</f>
        <v>0</v>
      </c>
      <c r="BI48" s="7">
        <f ca="1">IF(BI$13="",0,CHOOSE(Detalhamento.OpçãoServiços,OFFSET(Import.PLQ,$A48-1,BI$15-1,1,1),IF($E48&lt;&gt;1,IF(ISNUMBER(INDEX(Import.PLE,Detalhamento!$E48,Detalhamento!BI$15)),IF(INDEX(Import.PLE,Detalhamento!$E48,Detalhamento!BI$15)&lt;=mediçao,OFFSET(Import.PLQ,$A48-1,BI$15-1,1,1),0),0),[1]PLE!$AA$28*OFFSET(Import.PLQ,$A48-1,BI$15-1,1,1)),IF($E48&lt;&gt;1,IF(ISNUMBER(INDEX(Import.PLE,Detalhamento!$E48,Detalhamento!BI$15)),IF(INDEX(Import.PLE,Detalhamento!$E48,Detalhamento!BI$15)&lt;=mediçao,0,OFFSET(Import.PLQ,$A48-1,BI$15-1,1,1)),OFFSET(Import.PLQ,$A48-1,BI$15-1,1,1)),(1-[1]PLE!$AA$28)*OFFSET(Import.PLQ,$A48-1,BI$15-1,1,1))))</f>
        <v>0</v>
      </c>
    </row>
    <row r="49" spans="1:61" ht="22.5" x14ac:dyDescent="0.2">
      <c r="A49" s="1">
        <v>27</v>
      </c>
      <c r="B49" s="2" t="str">
        <f ca="1">OFFSET(LIorçamento,$A49-1,B$16,1,1)</f>
        <v>Serviço</v>
      </c>
      <c r="E49" s="3">
        <f ca="1">OFFSET(LIorçamento,$A49-1,E$16,1,1)</f>
        <v>5</v>
      </c>
      <c r="F49" s="4">
        <f ca="1">CHOOSE($B$8,IF(OR(Nível="Serviço",Nível="Evento"),E49*10^4+IF(Nível&lt;&gt;"Evento",A49,0),0),IF(Nível&lt;&gt;"Evento",A49,0))</f>
        <v>50027</v>
      </c>
      <c r="G49" s="4" t="str">
        <f ca="1">OFFSET(LIorçamento,$A49-1,G$16,1,1)</f>
        <v>4.1</v>
      </c>
      <c r="H49" s="5" t="str">
        <f ca="1">OFFSET(LIorçamento,$A49-1,H$16,1,1)</f>
        <v>ESCAVACAO MECANICA CAMPO ABERTO EM SOLO EXCETO ROCHA ATE 2,00M PROFUNDIDADE</v>
      </c>
      <c r="I49" s="6" t="str">
        <f ca="1">IF(OR(Nível="Serviço",Nível="evento"),OFFSET(LIorçamento,$A49-1,I$16,1,1),"")</f>
        <v>M³</v>
      </c>
      <c r="J49" s="7">
        <f ca="1">IF(OR(Nível="Serviço",Nível="evento"),SUM(L49:BI49),"")</f>
        <v>903.6</v>
      </c>
      <c r="K49" s="8"/>
      <c r="L49" s="7">
        <f ca="1">IF(L$13="",0,CHOOSE(Detalhamento.OpçãoServiços,OFFSET(Import.PLQ,$A49-1,L$15-1,1,1),IF($E49&lt;&gt;1,IF(ISNUMBER(INDEX(Import.PLE,Detalhamento!$E49,Detalhamento!L$15)),IF(INDEX(Import.PLE,Detalhamento!$E49,Detalhamento!L$15)&lt;=mediçao,OFFSET(Import.PLQ,$A49-1,L$15-1,1,1),0),0),[1]PLE!$AA$28*OFFSET(Import.PLQ,$A49-1,L$15-1,1,1)),IF($E49&lt;&gt;1,IF(ISNUMBER(INDEX(Import.PLE,Detalhamento!$E49,Detalhamento!L$15)),IF(INDEX(Import.PLE,Detalhamento!$E49,Detalhamento!L$15)&lt;=mediçao,0,OFFSET(Import.PLQ,$A49-1,L$15-1,1,1)),OFFSET(Import.PLQ,$A49-1,L$15-1,1,1)),(1-[1]PLE!$AA$28)*OFFSET(Import.PLQ,$A49-1,L$15-1,1,1))))</f>
        <v>64.599999999999994</v>
      </c>
      <c r="M49" s="7">
        <f ca="1">IF(M$13="",0,CHOOSE(Detalhamento.OpçãoServiços,OFFSET(Import.PLQ,$A49-1,M$15-1,1,1),IF($E49&lt;&gt;1,IF(ISNUMBER(INDEX(Import.PLE,Detalhamento!$E49,Detalhamento!M$15)),IF(INDEX(Import.PLE,Detalhamento!$E49,Detalhamento!M$15)&lt;=mediçao,OFFSET(Import.PLQ,$A49-1,M$15-1,1,1),0),0),[1]PLE!$AA$28*OFFSET(Import.PLQ,$A49-1,M$15-1,1,1)),IF($E49&lt;&gt;1,IF(ISNUMBER(INDEX(Import.PLE,Detalhamento!$E49,Detalhamento!M$15)),IF(INDEX(Import.PLE,Detalhamento!$E49,Detalhamento!M$15)&lt;=mediçao,0,OFFSET(Import.PLQ,$A49-1,M$15-1,1,1)),OFFSET(Import.PLQ,$A49-1,M$15-1,1,1)),(1-[1]PLE!$AA$28)*OFFSET(Import.PLQ,$A49-1,M$15-1,1,1))))</f>
        <v>314.60000000000002</v>
      </c>
      <c r="N49" s="7">
        <f ca="1">IF(N$13="",0,CHOOSE(Detalhamento.OpçãoServiços,OFFSET(Import.PLQ,$A49-1,N$15-1,1,1),IF($E49&lt;&gt;1,IF(ISNUMBER(INDEX(Import.PLE,Detalhamento!$E49,Detalhamento!N$15)),IF(INDEX(Import.PLE,Detalhamento!$E49,Detalhamento!N$15)&lt;=mediçao,OFFSET(Import.PLQ,$A49-1,N$15-1,1,1),0),0),[1]PLE!$AA$28*OFFSET(Import.PLQ,$A49-1,N$15-1,1,1)),IF($E49&lt;&gt;1,IF(ISNUMBER(INDEX(Import.PLE,Detalhamento!$E49,Detalhamento!N$15)),IF(INDEX(Import.PLE,Detalhamento!$E49,Detalhamento!N$15)&lt;=mediçao,0,OFFSET(Import.PLQ,$A49-1,N$15-1,1,1)),OFFSET(Import.PLQ,$A49-1,N$15-1,1,1)),(1-[1]PLE!$AA$28)*OFFSET(Import.PLQ,$A49-1,N$15-1,1,1))))</f>
        <v>249</v>
      </c>
      <c r="O49" s="7">
        <f ca="1">IF(O$13="",0,CHOOSE(Detalhamento.OpçãoServiços,OFFSET(Import.PLQ,$A49-1,O$15-1,1,1),IF($E49&lt;&gt;1,IF(ISNUMBER(INDEX(Import.PLE,Detalhamento!$E49,Detalhamento!O$15)),IF(INDEX(Import.PLE,Detalhamento!$E49,Detalhamento!O$15)&lt;=mediçao,OFFSET(Import.PLQ,$A49-1,O$15-1,1,1),0),0),[1]PLE!$AA$28*OFFSET(Import.PLQ,$A49-1,O$15-1,1,1)),IF($E49&lt;&gt;1,IF(ISNUMBER(INDEX(Import.PLE,Detalhamento!$E49,Detalhamento!O$15)),IF(INDEX(Import.PLE,Detalhamento!$E49,Detalhamento!O$15)&lt;=mediçao,0,OFFSET(Import.PLQ,$A49-1,O$15-1,1,1)),OFFSET(Import.PLQ,$A49-1,O$15-1,1,1)),(1-[1]PLE!$AA$28)*OFFSET(Import.PLQ,$A49-1,O$15-1,1,1))))</f>
        <v>80.099999999999994</v>
      </c>
      <c r="P49" s="7">
        <f ca="1">IF(P$13="",0,CHOOSE(Detalhamento.OpçãoServiços,OFFSET(Import.PLQ,$A49-1,P$15-1,1,1),IF($E49&lt;&gt;1,IF(ISNUMBER(INDEX(Import.PLE,Detalhamento!$E49,Detalhamento!P$15)),IF(INDEX(Import.PLE,Detalhamento!$E49,Detalhamento!P$15)&lt;=mediçao,OFFSET(Import.PLQ,$A49-1,P$15-1,1,1),0),0),[1]PLE!$AA$28*OFFSET(Import.PLQ,$A49-1,P$15-1,1,1)),IF($E49&lt;&gt;1,IF(ISNUMBER(INDEX(Import.PLE,Detalhamento!$E49,Detalhamento!P$15)),IF(INDEX(Import.PLE,Detalhamento!$E49,Detalhamento!P$15)&lt;=mediçao,0,OFFSET(Import.PLQ,$A49-1,P$15-1,1,1)),OFFSET(Import.PLQ,$A49-1,P$15-1,1,1)),(1-[1]PLE!$AA$28)*OFFSET(Import.PLQ,$A49-1,P$15-1,1,1))))</f>
        <v>112.88</v>
      </c>
      <c r="Q49" s="7">
        <f ca="1">IF(Q$13="",0,CHOOSE(Detalhamento.OpçãoServiços,OFFSET(Import.PLQ,$A49-1,Q$15-1,1,1),IF($E49&lt;&gt;1,IF(ISNUMBER(INDEX(Import.PLE,Detalhamento!$E49,Detalhamento!Q$15)),IF(INDEX(Import.PLE,Detalhamento!$E49,Detalhamento!Q$15)&lt;=mediçao,OFFSET(Import.PLQ,$A49-1,Q$15-1,1,1),0),0),[1]PLE!$AA$28*OFFSET(Import.PLQ,$A49-1,Q$15-1,1,1)),IF($E49&lt;&gt;1,IF(ISNUMBER(INDEX(Import.PLE,Detalhamento!$E49,Detalhamento!Q$15)),IF(INDEX(Import.PLE,Detalhamento!$E49,Detalhamento!Q$15)&lt;=mediçao,0,OFFSET(Import.PLQ,$A49-1,Q$15-1,1,1)),OFFSET(Import.PLQ,$A49-1,Q$15-1,1,1)),(1-[1]PLE!$AA$28)*OFFSET(Import.PLQ,$A49-1,Q$15-1,1,1))))</f>
        <v>82.42</v>
      </c>
      <c r="R49" s="7">
        <f ca="1">IF(R$13="",0,CHOOSE(Detalhamento.OpçãoServiços,OFFSET(Import.PLQ,$A49-1,R$15-1,1,1),IF($E49&lt;&gt;1,IF(ISNUMBER(INDEX(Import.PLE,Detalhamento!$E49,Detalhamento!R$15)),IF(INDEX(Import.PLE,Detalhamento!$E49,Detalhamento!R$15)&lt;=mediçao,OFFSET(Import.PLQ,$A49-1,R$15-1,1,1),0),0),[1]PLE!$AA$28*OFFSET(Import.PLQ,$A49-1,R$15-1,1,1)),IF($E49&lt;&gt;1,IF(ISNUMBER(INDEX(Import.PLE,Detalhamento!$E49,Detalhamento!R$15)),IF(INDEX(Import.PLE,Detalhamento!$E49,Detalhamento!R$15)&lt;=mediçao,0,OFFSET(Import.PLQ,$A49-1,R$15-1,1,1)),OFFSET(Import.PLQ,$A49-1,R$15-1,1,1)),(1-[1]PLE!$AA$28)*OFFSET(Import.PLQ,$A49-1,R$15-1,1,1))))</f>
        <v>0</v>
      </c>
      <c r="S49" s="7">
        <f ca="1">IF(S$13="",0,CHOOSE(Detalhamento.OpçãoServiços,OFFSET(Import.PLQ,$A49-1,S$15-1,1,1),IF($E49&lt;&gt;1,IF(ISNUMBER(INDEX(Import.PLE,Detalhamento!$E49,Detalhamento!S$15)),IF(INDEX(Import.PLE,Detalhamento!$E49,Detalhamento!S$15)&lt;=mediçao,OFFSET(Import.PLQ,$A49-1,S$15-1,1,1),0),0),[1]PLE!$AA$28*OFFSET(Import.PLQ,$A49-1,S$15-1,1,1)),IF($E49&lt;&gt;1,IF(ISNUMBER(INDEX(Import.PLE,Detalhamento!$E49,Detalhamento!S$15)),IF(INDEX(Import.PLE,Detalhamento!$E49,Detalhamento!S$15)&lt;=mediçao,0,OFFSET(Import.PLQ,$A49-1,S$15-1,1,1)),OFFSET(Import.PLQ,$A49-1,S$15-1,1,1)),(1-[1]PLE!$AA$28)*OFFSET(Import.PLQ,$A49-1,S$15-1,1,1))))</f>
        <v>0</v>
      </c>
      <c r="T49" s="7">
        <f ca="1">IF(T$13="",0,CHOOSE(Detalhamento.OpçãoServiços,OFFSET(Import.PLQ,$A49-1,T$15-1,1,1),IF($E49&lt;&gt;1,IF(ISNUMBER(INDEX(Import.PLE,Detalhamento!$E49,Detalhamento!T$15)),IF(INDEX(Import.PLE,Detalhamento!$E49,Detalhamento!T$15)&lt;=mediçao,OFFSET(Import.PLQ,$A49-1,T$15-1,1,1),0),0),[1]PLE!$AA$28*OFFSET(Import.PLQ,$A49-1,T$15-1,1,1)),IF($E49&lt;&gt;1,IF(ISNUMBER(INDEX(Import.PLE,Detalhamento!$E49,Detalhamento!T$15)),IF(INDEX(Import.PLE,Detalhamento!$E49,Detalhamento!T$15)&lt;=mediçao,0,OFFSET(Import.PLQ,$A49-1,T$15-1,1,1)),OFFSET(Import.PLQ,$A49-1,T$15-1,1,1)),(1-[1]PLE!$AA$28)*OFFSET(Import.PLQ,$A49-1,T$15-1,1,1))))</f>
        <v>0</v>
      </c>
      <c r="U49" s="7">
        <f ca="1">IF(U$13="",0,CHOOSE(Detalhamento.OpçãoServiços,OFFSET(Import.PLQ,$A49-1,U$15-1,1,1),IF($E49&lt;&gt;1,IF(ISNUMBER(INDEX(Import.PLE,Detalhamento!$E49,Detalhamento!U$15)),IF(INDEX(Import.PLE,Detalhamento!$E49,Detalhamento!U$15)&lt;=mediçao,OFFSET(Import.PLQ,$A49-1,U$15-1,1,1),0),0),[1]PLE!$AA$28*OFFSET(Import.PLQ,$A49-1,U$15-1,1,1)),IF($E49&lt;&gt;1,IF(ISNUMBER(INDEX(Import.PLE,Detalhamento!$E49,Detalhamento!U$15)),IF(INDEX(Import.PLE,Detalhamento!$E49,Detalhamento!U$15)&lt;=mediçao,0,OFFSET(Import.PLQ,$A49-1,U$15-1,1,1)),OFFSET(Import.PLQ,$A49-1,U$15-1,1,1)),(1-[1]PLE!$AA$28)*OFFSET(Import.PLQ,$A49-1,U$15-1,1,1))))</f>
        <v>0</v>
      </c>
      <c r="V49" s="7">
        <f ca="1">IF(V$13="",0,CHOOSE(Detalhamento.OpçãoServiços,OFFSET(Import.PLQ,$A49-1,V$15-1,1,1),IF($E49&lt;&gt;1,IF(ISNUMBER(INDEX(Import.PLE,Detalhamento!$E49,Detalhamento!V$15)),IF(INDEX(Import.PLE,Detalhamento!$E49,Detalhamento!V$15)&lt;=mediçao,OFFSET(Import.PLQ,$A49-1,V$15-1,1,1),0),0),[1]PLE!$AA$28*OFFSET(Import.PLQ,$A49-1,V$15-1,1,1)),IF($E49&lt;&gt;1,IF(ISNUMBER(INDEX(Import.PLE,Detalhamento!$E49,Detalhamento!V$15)),IF(INDEX(Import.PLE,Detalhamento!$E49,Detalhamento!V$15)&lt;=mediçao,0,OFFSET(Import.PLQ,$A49-1,V$15-1,1,1)),OFFSET(Import.PLQ,$A49-1,V$15-1,1,1)),(1-[1]PLE!$AA$28)*OFFSET(Import.PLQ,$A49-1,V$15-1,1,1))))</f>
        <v>0</v>
      </c>
      <c r="W49" s="7">
        <f ca="1">IF(W$13="",0,CHOOSE(Detalhamento.OpçãoServiços,OFFSET(Import.PLQ,$A49-1,W$15-1,1,1),IF($E49&lt;&gt;1,IF(ISNUMBER(INDEX(Import.PLE,Detalhamento!$E49,Detalhamento!W$15)),IF(INDEX(Import.PLE,Detalhamento!$E49,Detalhamento!W$15)&lt;=mediçao,OFFSET(Import.PLQ,$A49-1,W$15-1,1,1),0),0),[1]PLE!$AA$28*OFFSET(Import.PLQ,$A49-1,W$15-1,1,1)),IF($E49&lt;&gt;1,IF(ISNUMBER(INDEX(Import.PLE,Detalhamento!$E49,Detalhamento!W$15)),IF(INDEX(Import.PLE,Detalhamento!$E49,Detalhamento!W$15)&lt;=mediçao,0,OFFSET(Import.PLQ,$A49-1,W$15-1,1,1)),OFFSET(Import.PLQ,$A49-1,W$15-1,1,1)),(1-[1]PLE!$AA$28)*OFFSET(Import.PLQ,$A49-1,W$15-1,1,1))))</f>
        <v>0</v>
      </c>
      <c r="X49" s="7">
        <f ca="1">IF(X$13="",0,CHOOSE(Detalhamento.OpçãoServiços,OFFSET(Import.PLQ,$A49-1,X$15-1,1,1),IF($E49&lt;&gt;1,IF(ISNUMBER(INDEX(Import.PLE,Detalhamento!$E49,Detalhamento!X$15)),IF(INDEX(Import.PLE,Detalhamento!$E49,Detalhamento!X$15)&lt;=mediçao,OFFSET(Import.PLQ,$A49-1,X$15-1,1,1),0),0),[1]PLE!$AA$28*OFFSET(Import.PLQ,$A49-1,X$15-1,1,1)),IF($E49&lt;&gt;1,IF(ISNUMBER(INDEX(Import.PLE,Detalhamento!$E49,Detalhamento!X$15)),IF(INDEX(Import.PLE,Detalhamento!$E49,Detalhamento!X$15)&lt;=mediçao,0,OFFSET(Import.PLQ,$A49-1,X$15-1,1,1)),OFFSET(Import.PLQ,$A49-1,X$15-1,1,1)),(1-[1]PLE!$AA$28)*OFFSET(Import.PLQ,$A49-1,X$15-1,1,1))))</f>
        <v>0</v>
      </c>
      <c r="Y49" s="7">
        <f ca="1">IF(Y$13="",0,CHOOSE(Detalhamento.OpçãoServiços,OFFSET(Import.PLQ,$A49-1,Y$15-1,1,1),IF($E49&lt;&gt;1,IF(ISNUMBER(INDEX(Import.PLE,Detalhamento!$E49,Detalhamento!Y$15)),IF(INDEX(Import.PLE,Detalhamento!$E49,Detalhamento!Y$15)&lt;=mediçao,OFFSET(Import.PLQ,$A49-1,Y$15-1,1,1),0),0),[1]PLE!$AA$28*OFFSET(Import.PLQ,$A49-1,Y$15-1,1,1)),IF($E49&lt;&gt;1,IF(ISNUMBER(INDEX(Import.PLE,Detalhamento!$E49,Detalhamento!Y$15)),IF(INDEX(Import.PLE,Detalhamento!$E49,Detalhamento!Y$15)&lt;=mediçao,0,OFFSET(Import.PLQ,$A49-1,Y$15-1,1,1)),OFFSET(Import.PLQ,$A49-1,Y$15-1,1,1)),(1-[1]PLE!$AA$28)*OFFSET(Import.PLQ,$A49-1,Y$15-1,1,1))))</f>
        <v>0</v>
      </c>
      <c r="Z49" s="7">
        <f ca="1">IF(Z$13="",0,CHOOSE(Detalhamento.OpçãoServiços,OFFSET(Import.PLQ,$A49-1,Z$15-1,1,1),IF($E49&lt;&gt;1,IF(ISNUMBER(INDEX(Import.PLE,Detalhamento!$E49,Detalhamento!Z$15)),IF(INDEX(Import.PLE,Detalhamento!$E49,Detalhamento!Z$15)&lt;=mediçao,OFFSET(Import.PLQ,$A49-1,Z$15-1,1,1),0),0),[1]PLE!$AA$28*OFFSET(Import.PLQ,$A49-1,Z$15-1,1,1)),IF($E49&lt;&gt;1,IF(ISNUMBER(INDEX(Import.PLE,Detalhamento!$E49,Detalhamento!Z$15)),IF(INDEX(Import.PLE,Detalhamento!$E49,Detalhamento!Z$15)&lt;=mediçao,0,OFFSET(Import.PLQ,$A49-1,Z$15-1,1,1)),OFFSET(Import.PLQ,$A49-1,Z$15-1,1,1)),(1-[1]PLE!$AA$28)*OFFSET(Import.PLQ,$A49-1,Z$15-1,1,1))))</f>
        <v>0</v>
      </c>
      <c r="AA49" s="7">
        <f ca="1">IF(AA$13="",0,CHOOSE(Detalhamento.OpçãoServiços,OFFSET(Import.PLQ,$A49-1,AA$15-1,1,1),IF($E49&lt;&gt;1,IF(ISNUMBER(INDEX(Import.PLE,Detalhamento!$E49,Detalhamento!AA$15)),IF(INDEX(Import.PLE,Detalhamento!$E49,Detalhamento!AA$15)&lt;=mediçao,OFFSET(Import.PLQ,$A49-1,AA$15-1,1,1),0),0),[1]PLE!$AA$28*OFFSET(Import.PLQ,$A49-1,AA$15-1,1,1)),IF($E49&lt;&gt;1,IF(ISNUMBER(INDEX(Import.PLE,Detalhamento!$E49,Detalhamento!AA$15)),IF(INDEX(Import.PLE,Detalhamento!$E49,Detalhamento!AA$15)&lt;=mediçao,0,OFFSET(Import.PLQ,$A49-1,AA$15-1,1,1)),OFFSET(Import.PLQ,$A49-1,AA$15-1,1,1)),(1-[1]PLE!$AA$28)*OFFSET(Import.PLQ,$A49-1,AA$15-1,1,1))))</f>
        <v>0</v>
      </c>
      <c r="AB49" s="7">
        <f ca="1">IF(AB$13="",0,CHOOSE(Detalhamento.OpçãoServiços,OFFSET(Import.PLQ,$A49-1,AB$15-1,1,1),IF($E49&lt;&gt;1,IF(ISNUMBER(INDEX(Import.PLE,Detalhamento!$E49,Detalhamento!AB$15)),IF(INDEX(Import.PLE,Detalhamento!$E49,Detalhamento!AB$15)&lt;=mediçao,OFFSET(Import.PLQ,$A49-1,AB$15-1,1,1),0),0),[1]PLE!$AA$28*OFFSET(Import.PLQ,$A49-1,AB$15-1,1,1)),IF($E49&lt;&gt;1,IF(ISNUMBER(INDEX(Import.PLE,Detalhamento!$E49,Detalhamento!AB$15)),IF(INDEX(Import.PLE,Detalhamento!$E49,Detalhamento!AB$15)&lt;=mediçao,0,OFFSET(Import.PLQ,$A49-1,AB$15-1,1,1)),OFFSET(Import.PLQ,$A49-1,AB$15-1,1,1)),(1-[1]PLE!$AA$28)*OFFSET(Import.PLQ,$A49-1,AB$15-1,1,1))))</f>
        <v>0</v>
      </c>
      <c r="AC49" s="7">
        <f ca="1">IF(AC$13="",0,CHOOSE(Detalhamento.OpçãoServiços,OFFSET(Import.PLQ,$A49-1,AC$15-1,1,1),IF($E49&lt;&gt;1,IF(ISNUMBER(INDEX(Import.PLE,Detalhamento!$E49,Detalhamento!AC$15)),IF(INDEX(Import.PLE,Detalhamento!$E49,Detalhamento!AC$15)&lt;=mediçao,OFFSET(Import.PLQ,$A49-1,AC$15-1,1,1),0),0),[1]PLE!$AA$28*OFFSET(Import.PLQ,$A49-1,AC$15-1,1,1)),IF($E49&lt;&gt;1,IF(ISNUMBER(INDEX(Import.PLE,Detalhamento!$E49,Detalhamento!AC$15)),IF(INDEX(Import.PLE,Detalhamento!$E49,Detalhamento!AC$15)&lt;=mediçao,0,OFFSET(Import.PLQ,$A49-1,AC$15-1,1,1)),OFFSET(Import.PLQ,$A49-1,AC$15-1,1,1)),(1-[1]PLE!$AA$28)*OFFSET(Import.PLQ,$A49-1,AC$15-1,1,1))))</f>
        <v>0</v>
      </c>
      <c r="AD49" s="7">
        <f ca="1">IF(AD$13="",0,CHOOSE(Detalhamento.OpçãoServiços,OFFSET(Import.PLQ,$A49-1,AD$15-1,1,1),IF($E49&lt;&gt;1,IF(ISNUMBER(INDEX(Import.PLE,Detalhamento!$E49,Detalhamento!AD$15)),IF(INDEX(Import.PLE,Detalhamento!$E49,Detalhamento!AD$15)&lt;=mediçao,OFFSET(Import.PLQ,$A49-1,AD$15-1,1,1),0),0),[1]PLE!$AA$28*OFFSET(Import.PLQ,$A49-1,AD$15-1,1,1)),IF($E49&lt;&gt;1,IF(ISNUMBER(INDEX(Import.PLE,Detalhamento!$E49,Detalhamento!AD$15)),IF(INDEX(Import.PLE,Detalhamento!$E49,Detalhamento!AD$15)&lt;=mediçao,0,OFFSET(Import.PLQ,$A49-1,AD$15-1,1,1)),OFFSET(Import.PLQ,$A49-1,AD$15-1,1,1)),(1-[1]PLE!$AA$28)*OFFSET(Import.PLQ,$A49-1,AD$15-1,1,1))))</f>
        <v>0</v>
      </c>
      <c r="AE49" s="7">
        <f ca="1">IF(AE$13="",0,CHOOSE(Detalhamento.OpçãoServiços,OFFSET(Import.PLQ,$A49-1,AE$15-1,1,1),IF($E49&lt;&gt;1,IF(ISNUMBER(INDEX(Import.PLE,Detalhamento!$E49,Detalhamento!AE$15)),IF(INDEX(Import.PLE,Detalhamento!$E49,Detalhamento!AE$15)&lt;=mediçao,OFFSET(Import.PLQ,$A49-1,AE$15-1,1,1),0),0),[1]PLE!$AA$28*OFFSET(Import.PLQ,$A49-1,AE$15-1,1,1)),IF($E49&lt;&gt;1,IF(ISNUMBER(INDEX(Import.PLE,Detalhamento!$E49,Detalhamento!AE$15)),IF(INDEX(Import.PLE,Detalhamento!$E49,Detalhamento!AE$15)&lt;=mediçao,0,OFFSET(Import.PLQ,$A49-1,AE$15-1,1,1)),OFFSET(Import.PLQ,$A49-1,AE$15-1,1,1)),(1-[1]PLE!$AA$28)*OFFSET(Import.PLQ,$A49-1,AE$15-1,1,1))))</f>
        <v>0</v>
      </c>
      <c r="AF49" s="7">
        <f ca="1">IF(AF$13="",0,CHOOSE(Detalhamento.OpçãoServiços,OFFSET(Import.PLQ,$A49-1,AF$15-1,1,1),IF($E49&lt;&gt;1,IF(ISNUMBER(INDEX(Import.PLE,Detalhamento!$E49,Detalhamento!AF$15)),IF(INDEX(Import.PLE,Detalhamento!$E49,Detalhamento!AF$15)&lt;=mediçao,OFFSET(Import.PLQ,$A49-1,AF$15-1,1,1),0),0),[1]PLE!$AA$28*OFFSET(Import.PLQ,$A49-1,AF$15-1,1,1)),IF($E49&lt;&gt;1,IF(ISNUMBER(INDEX(Import.PLE,Detalhamento!$E49,Detalhamento!AF$15)),IF(INDEX(Import.PLE,Detalhamento!$E49,Detalhamento!AF$15)&lt;=mediçao,0,OFFSET(Import.PLQ,$A49-1,AF$15-1,1,1)),OFFSET(Import.PLQ,$A49-1,AF$15-1,1,1)),(1-[1]PLE!$AA$28)*OFFSET(Import.PLQ,$A49-1,AF$15-1,1,1))))</f>
        <v>0</v>
      </c>
      <c r="AG49" s="7">
        <f ca="1">IF(AG$13="",0,CHOOSE(Detalhamento.OpçãoServiços,OFFSET(Import.PLQ,$A49-1,AG$15-1,1,1),IF($E49&lt;&gt;1,IF(ISNUMBER(INDEX(Import.PLE,Detalhamento!$E49,Detalhamento!AG$15)),IF(INDEX(Import.PLE,Detalhamento!$E49,Detalhamento!AG$15)&lt;=mediçao,OFFSET(Import.PLQ,$A49-1,AG$15-1,1,1),0),0),[1]PLE!$AA$28*OFFSET(Import.PLQ,$A49-1,AG$15-1,1,1)),IF($E49&lt;&gt;1,IF(ISNUMBER(INDEX(Import.PLE,Detalhamento!$E49,Detalhamento!AG$15)),IF(INDEX(Import.PLE,Detalhamento!$E49,Detalhamento!AG$15)&lt;=mediçao,0,OFFSET(Import.PLQ,$A49-1,AG$15-1,1,1)),OFFSET(Import.PLQ,$A49-1,AG$15-1,1,1)),(1-[1]PLE!$AA$28)*OFFSET(Import.PLQ,$A49-1,AG$15-1,1,1))))</f>
        <v>0</v>
      </c>
      <c r="AH49" s="7">
        <f ca="1">IF(AH$13="",0,CHOOSE(Detalhamento.OpçãoServiços,OFFSET(Import.PLQ,$A49-1,AH$15-1,1,1),IF($E49&lt;&gt;1,IF(ISNUMBER(INDEX(Import.PLE,Detalhamento!$E49,Detalhamento!AH$15)),IF(INDEX(Import.PLE,Detalhamento!$E49,Detalhamento!AH$15)&lt;=mediçao,OFFSET(Import.PLQ,$A49-1,AH$15-1,1,1),0),0),[1]PLE!$AA$28*OFFSET(Import.PLQ,$A49-1,AH$15-1,1,1)),IF($E49&lt;&gt;1,IF(ISNUMBER(INDEX(Import.PLE,Detalhamento!$E49,Detalhamento!AH$15)),IF(INDEX(Import.PLE,Detalhamento!$E49,Detalhamento!AH$15)&lt;=mediçao,0,OFFSET(Import.PLQ,$A49-1,AH$15-1,1,1)),OFFSET(Import.PLQ,$A49-1,AH$15-1,1,1)),(1-[1]PLE!$AA$28)*OFFSET(Import.PLQ,$A49-1,AH$15-1,1,1))))</f>
        <v>0</v>
      </c>
      <c r="AI49" s="7">
        <f ca="1">IF(AI$13="",0,CHOOSE(Detalhamento.OpçãoServiços,OFFSET(Import.PLQ,$A49-1,AI$15-1,1,1),IF($E49&lt;&gt;1,IF(ISNUMBER(INDEX(Import.PLE,Detalhamento!$E49,Detalhamento!AI$15)),IF(INDEX(Import.PLE,Detalhamento!$E49,Detalhamento!AI$15)&lt;=mediçao,OFFSET(Import.PLQ,$A49-1,AI$15-1,1,1),0),0),[1]PLE!$AA$28*OFFSET(Import.PLQ,$A49-1,AI$15-1,1,1)),IF($E49&lt;&gt;1,IF(ISNUMBER(INDEX(Import.PLE,Detalhamento!$E49,Detalhamento!AI$15)),IF(INDEX(Import.PLE,Detalhamento!$E49,Detalhamento!AI$15)&lt;=mediçao,0,OFFSET(Import.PLQ,$A49-1,AI$15-1,1,1)),OFFSET(Import.PLQ,$A49-1,AI$15-1,1,1)),(1-[1]PLE!$AA$28)*OFFSET(Import.PLQ,$A49-1,AI$15-1,1,1))))</f>
        <v>0</v>
      </c>
      <c r="AJ49" s="7">
        <f ca="1">IF(AJ$13="",0,CHOOSE(Detalhamento.OpçãoServiços,OFFSET(Import.PLQ,$A49-1,AJ$15-1,1,1),IF($E49&lt;&gt;1,IF(ISNUMBER(INDEX(Import.PLE,Detalhamento!$E49,Detalhamento!AJ$15)),IF(INDEX(Import.PLE,Detalhamento!$E49,Detalhamento!AJ$15)&lt;=mediçao,OFFSET(Import.PLQ,$A49-1,AJ$15-1,1,1),0),0),[1]PLE!$AA$28*OFFSET(Import.PLQ,$A49-1,AJ$15-1,1,1)),IF($E49&lt;&gt;1,IF(ISNUMBER(INDEX(Import.PLE,Detalhamento!$E49,Detalhamento!AJ$15)),IF(INDEX(Import.PLE,Detalhamento!$E49,Detalhamento!AJ$15)&lt;=mediçao,0,OFFSET(Import.PLQ,$A49-1,AJ$15-1,1,1)),OFFSET(Import.PLQ,$A49-1,AJ$15-1,1,1)),(1-[1]PLE!$AA$28)*OFFSET(Import.PLQ,$A49-1,AJ$15-1,1,1))))</f>
        <v>0</v>
      </c>
      <c r="AK49" s="7">
        <f ca="1">IF(AK$13="",0,CHOOSE(Detalhamento.OpçãoServiços,OFFSET(Import.PLQ,$A49-1,AK$15-1,1,1),IF($E49&lt;&gt;1,IF(ISNUMBER(INDEX(Import.PLE,Detalhamento!$E49,Detalhamento!AK$15)),IF(INDEX(Import.PLE,Detalhamento!$E49,Detalhamento!AK$15)&lt;=mediçao,OFFSET(Import.PLQ,$A49-1,AK$15-1,1,1),0),0),[1]PLE!$AA$28*OFFSET(Import.PLQ,$A49-1,AK$15-1,1,1)),IF($E49&lt;&gt;1,IF(ISNUMBER(INDEX(Import.PLE,Detalhamento!$E49,Detalhamento!AK$15)),IF(INDEX(Import.PLE,Detalhamento!$E49,Detalhamento!AK$15)&lt;=mediçao,0,OFFSET(Import.PLQ,$A49-1,AK$15-1,1,1)),OFFSET(Import.PLQ,$A49-1,AK$15-1,1,1)),(1-[1]PLE!$AA$28)*OFFSET(Import.PLQ,$A49-1,AK$15-1,1,1))))</f>
        <v>0</v>
      </c>
      <c r="AL49" s="7">
        <f ca="1">IF(AL$13="",0,CHOOSE(Detalhamento.OpçãoServiços,OFFSET(Import.PLQ,$A49-1,AL$15-1,1,1),IF($E49&lt;&gt;1,IF(ISNUMBER(INDEX(Import.PLE,Detalhamento!$E49,Detalhamento!AL$15)),IF(INDEX(Import.PLE,Detalhamento!$E49,Detalhamento!AL$15)&lt;=mediçao,OFFSET(Import.PLQ,$A49-1,AL$15-1,1,1),0),0),[1]PLE!$AA$28*OFFSET(Import.PLQ,$A49-1,AL$15-1,1,1)),IF($E49&lt;&gt;1,IF(ISNUMBER(INDEX(Import.PLE,Detalhamento!$E49,Detalhamento!AL$15)),IF(INDEX(Import.PLE,Detalhamento!$E49,Detalhamento!AL$15)&lt;=mediçao,0,OFFSET(Import.PLQ,$A49-1,AL$15-1,1,1)),OFFSET(Import.PLQ,$A49-1,AL$15-1,1,1)),(1-[1]PLE!$AA$28)*OFFSET(Import.PLQ,$A49-1,AL$15-1,1,1))))</f>
        <v>0</v>
      </c>
      <c r="AM49" s="7">
        <f ca="1">IF(AM$13="",0,CHOOSE(Detalhamento.OpçãoServiços,OFFSET(Import.PLQ,$A49-1,AM$15-1,1,1),IF($E49&lt;&gt;1,IF(ISNUMBER(INDEX(Import.PLE,Detalhamento!$E49,Detalhamento!AM$15)),IF(INDEX(Import.PLE,Detalhamento!$E49,Detalhamento!AM$15)&lt;=mediçao,OFFSET(Import.PLQ,$A49-1,AM$15-1,1,1),0),0),[1]PLE!$AA$28*OFFSET(Import.PLQ,$A49-1,AM$15-1,1,1)),IF($E49&lt;&gt;1,IF(ISNUMBER(INDEX(Import.PLE,Detalhamento!$E49,Detalhamento!AM$15)),IF(INDEX(Import.PLE,Detalhamento!$E49,Detalhamento!AM$15)&lt;=mediçao,0,OFFSET(Import.PLQ,$A49-1,AM$15-1,1,1)),OFFSET(Import.PLQ,$A49-1,AM$15-1,1,1)),(1-[1]PLE!$AA$28)*OFFSET(Import.PLQ,$A49-1,AM$15-1,1,1))))</f>
        <v>0</v>
      </c>
      <c r="AN49" s="7">
        <f ca="1">IF(AN$13="",0,CHOOSE(Detalhamento.OpçãoServiços,OFFSET(Import.PLQ,$A49-1,AN$15-1,1,1),IF($E49&lt;&gt;1,IF(ISNUMBER(INDEX(Import.PLE,Detalhamento!$E49,Detalhamento!AN$15)),IF(INDEX(Import.PLE,Detalhamento!$E49,Detalhamento!AN$15)&lt;=mediçao,OFFSET(Import.PLQ,$A49-1,AN$15-1,1,1),0),0),[1]PLE!$AA$28*OFFSET(Import.PLQ,$A49-1,AN$15-1,1,1)),IF($E49&lt;&gt;1,IF(ISNUMBER(INDEX(Import.PLE,Detalhamento!$E49,Detalhamento!AN$15)),IF(INDEX(Import.PLE,Detalhamento!$E49,Detalhamento!AN$15)&lt;=mediçao,0,OFFSET(Import.PLQ,$A49-1,AN$15-1,1,1)),OFFSET(Import.PLQ,$A49-1,AN$15-1,1,1)),(1-[1]PLE!$AA$28)*OFFSET(Import.PLQ,$A49-1,AN$15-1,1,1))))</f>
        <v>0</v>
      </c>
      <c r="AO49" s="7">
        <f ca="1">IF(AO$13="",0,CHOOSE(Detalhamento.OpçãoServiços,OFFSET(Import.PLQ,$A49-1,AO$15-1,1,1),IF($E49&lt;&gt;1,IF(ISNUMBER(INDEX(Import.PLE,Detalhamento!$E49,Detalhamento!AO$15)),IF(INDEX(Import.PLE,Detalhamento!$E49,Detalhamento!AO$15)&lt;=mediçao,OFFSET(Import.PLQ,$A49-1,AO$15-1,1,1),0),0),[1]PLE!$AA$28*OFFSET(Import.PLQ,$A49-1,AO$15-1,1,1)),IF($E49&lt;&gt;1,IF(ISNUMBER(INDEX(Import.PLE,Detalhamento!$E49,Detalhamento!AO$15)),IF(INDEX(Import.PLE,Detalhamento!$E49,Detalhamento!AO$15)&lt;=mediçao,0,OFFSET(Import.PLQ,$A49-1,AO$15-1,1,1)),OFFSET(Import.PLQ,$A49-1,AO$15-1,1,1)),(1-[1]PLE!$AA$28)*OFFSET(Import.PLQ,$A49-1,AO$15-1,1,1))))</f>
        <v>0</v>
      </c>
      <c r="AP49" s="7">
        <f ca="1">IF(AP$13="",0,CHOOSE(Detalhamento.OpçãoServiços,OFFSET(Import.PLQ,$A49-1,AP$15-1,1,1),IF($E49&lt;&gt;1,IF(ISNUMBER(INDEX(Import.PLE,Detalhamento!$E49,Detalhamento!AP$15)),IF(INDEX(Import.PLE,Detalhamento!$E49,Detalhamento!AP$15)&lt;=mediçao,OFFSET(Import.PLQ,$A49-1,AP$15-1,1,1),0),0),[1]PLE!$AA$28*OFFSET(Import.PLQ,$A49-1,AP$15-1,1,1)),IF($E49&lt;&gt;1,IF(ISNUMBER(INDEX(Import.PLE,Detalhamento!$E49,Detalhamento!AP$15)),IF(INDEX(Import.PLE,Detalhamento!$E49,Detalhamento!AP$15)&lt;=mediçao,0,OFFSET(Import.PLQ,$A49-1,AP$15-1,1,1)),OFFSET(Import.PLQ,$A49-1,AP$15-1,1,1)),(1-[1]PLE!$AA$28)*OFFSET(Import.PLQ,$A49-1,AP$15-1,1,1))))</f>
        <v>0</v>
      </c>
      <c r="AQ49" s="7">
        <f ca="1">IF(AQ$13="",0,CHOOSE(Detalhamento.OpçãoServiços,OFFSET(Import.PLQ,$A49-1,AQ$15-1,1,1),IF($E49&lt;&gt;1,IF(ISNUMBER(INDEX(Import.PLE,Detalhamento!$E49,Detalhamento!AQ$15)),IF(INDEX(Import.PLE,Detalhamento!$E49,Detalhamento!AQ$15)&lt;=mediçao,OFFSET(Import.PLQ,$A49-1,AQ$15-1,1,1),0),0),[1]PLE!$AA$28*OFFSET(Import.PLQ,$A49-1,AQ$15-1,1,1)),IF($E49&lt;&gt;1,IF(ISNUMBER(INDEX(Import.PLE,Detalhamento!$E49,Detalhamento!AQ$15)),IF(INDEX(Import.PLE,Detalhamento!$E49,Detalhamento!AQ$15)&lt;=mediçao,0,OFFSET(Import.PLQ,$A49-1,AQ$15-1,1,1)),OFFSET(Import.PLQ,$A49-1,AQ$15-1,1,1)),(1-[1]PLE!$AA$28)*OFFSET(Import.PLQ,$A49-1,AQ$15-1,1,1))))</f>
        <v>0</v>
      </c>
      <c r="AR49" s="7">
        <f ca="1">IF(AR$13="",0,CHOOSE(Detalhamento.OpçãoServiços,OFFSET(Import.PLQ,$A49-1,AR$15-1,1,1),IF($E49&lt;&gt;1,IF(ISNUMBER(INDEX(Import.PLE,Detalhamento!$E49,Detalhamento!AR$15)),IF(INDEX(Import.PLE,Detalhamento!$E49,Detalhamento!AR$15)&lt;=mediçao,OFFSET(Import.PLQ,$A49-1,AR$15-1,1,1),0),0),[1]PLE!$AA$28*OFFSET(Import.PLQ,$A49-1,AR$15-1,1,1)),IF($E49&lt;&gt;1,IF(ISNUMBER(INDEX(Import.PLE,Detalhamento!$E49,Detalhamento!AR$15)),IF(INDEX(Import.PLE,Detalhamento!$E49,Detalhamento!AR$15)&lt;=mediçao,0,OFFSET(Import.PLQ,$A49-1,AR$15-1,1,1)),OFFSET(Import.PLQ,$A49-1,AR$15-1,1,1)),(1-[1]PLE!$AA$28)*OFFSET(Import.PLQ,$A49-1,AR$15-1,1,1))))</f>
        <v>0</v>
      </c>
      <c r="AS49" s="7">
        <f ca="1">IF(AS$13="",0,CHOOSE(Detalhamento.OpçãoServiços,OFFSET(Import.PLQ,$A49-1,AS$15-1,1,1),IF($E49&lt;&gt;1,IF(ISNUMBER(INDEX(Import.PLE,Detalhamento!$E49,Detalhamento!AS$15)),IF(INDEX(Import.PLE,Detalhamento!$E49,Detalhamento!AS$15)&lt;=mediçao,OFFSET(Import.PLQ,$A49-1,AS$15-1,1,1),0),0),[1]PLE!$AA$28*OFFSET(Import.PLQ,$A49-1,AS$15-1,1,1)),IF($E49&lt;&gt;1,IF(ISNUMBER(INDEX(Import.PLE,Detalhamento!$E49,Detalhamento!AS$15)),IF(INDEX(Import.PLE,Detalhamento!$E49,Detalhamento!AS$15)&lt;=mediçao,0,OFFSET(Import.PLQ,$A49-1,AS$15-1,1,1)),OFFSET(Import.PLQ,$A49-1,AS$15-1,1,1)),(1-[1]PLE!$AA$28)*OFFSET(Import.PLQ,$A49-1,AS$15-1,1,1))))</f>
        <v>0</v>
      </c>
      <c r="AT49" s="7">
        <f ca="1">IF(AT$13="",0,CHOOSE(Detalhamento.OpçãoServiços,OFFSET(Import.PLQ,$A49-1,AT$15-1,1,1),IF($E49&lt;&gt;1,IF(ISNUMBER(INDEX(Import.PLE,Detalhamento!$E49,Detalhamento!AT$15)),IF(INDEX(Import.PLE,Detalhamento!$E49,Detalhamento!AT$15)&lt;=mediçao,OFFSET(Import.PLQ,$A49-1,AT$15-1,1,1),0),0),[1]PLE!$AA$28*OFFSET(Import.PLQ,$A49-1,AT$15-1,1,1)),IF($E49&lt;&gt;1,IF(ISNUMBER(INDEX(Import.PLE,Detalhamento!$E49,Detalhamento!AT$15)),IF(INDEX(Import.PLE,Detalhamento!$E49,Detalhamento!AT$15)&lt;=mediçao,0,OFFSET(Import.PLQ,$A49-1,AT$15-1,1,1)),OFFSET(Import.PLQ,$A49-1,AT$15-1,1,1)),(1-[1]PLE!$AA$28)*OFFSET(Import.PLQ,$A49-1,AT$15-1,1,1))))</f>
        <v>0</v>
      </c>
      <c r="AU49" s="7">
        <f ca="1">IF(AU$13="",0,CHOOSE(Detalhamento.OpçãoServiços,OFFSET(Import.PLQ,$A49-1,AU$15-1,1,1),IF($E49&lt;&gt;1,IF(ISNUMBER(INDEX(Import.PLE,Detalhamento!$E49,Detalhamento!AU$15)),IF(INDEX(Import.PLE,Detalhamento!$E49,Detalhamento!AU$15)&lt;=mediçao,OFFSET(Import.PLQ,$A49-1,AU$15-1,1,1),0),0),[1]PLE!$AA$28*OFFSET(Import.PLQ,$A49-1,AU$15-1,1,1)),IF($E49&lt;&gt;1,IF(ISNUMBER(INDEX(Import.PLE,Detalhamento!$E49,Detalhamento!AU$15)),IF(INDEX(Import.PLE,Detalhamento!$E49,Detalhamento!AU$15)&lt;=mediçao,0,OFFSET(Import.PLQ,$A49-1,AU$15-1,1,1)),OFFSET(Import.PLQ,$A49-1,AU$15-1,1,1)),(1-[1]PLE!$AA$28)*OFFSET(Import.PLQ,$A49-1,AU$15-1,1,1))))</f>
        <v>0</v>
      </c>
      <c r="AV49" s="7">
        <f ca="1">IF(AV$13="",0,CHOOSE(Detalhamento.OpçãoServiços,OFFSET(Import.PLQ,$A49-1,AV$15-1,1,1),IF($E49&lt;&gt;1,IF(ISNUMBER(INDEX(Import.PLE,Detalhamento!$E49,Detalhamento!AV$15)),IF(INDEX(Import.PLE,Detalhamento!$E49,Detalhamento!AV$15)&lt;=mediçao,OFFSET(Import.PLQ,$A49-1,AV$15-1,1,1),0),0),[1]PLE!$AA$28*OFFSET(Import.PLQ,$A49-1,AV$15-1,1,1)),IF($E49&lt;&gt;1,IF(ISNUMBER(INDEX(Import.PLE,Detalhamento!$E49,Detalhamento!AV$15)),IF(INDEX(Import.PLE,Detalhamento!$E49,Detalhamento!AV$15)&lt;=mediçao,0,OFFSET(Import.PLQ,$A49-1,AV$15-1,1,1)),OFFSET(Import.PLQ,$A49-1,AV$15-1,1,1)),(1-[1]PLE!$AA$28)*OFFSET(Import.PLQ,$A49-1,AV$15-1,1,1))))</f>
        <v>0</v>
      </c>
      <c r="AW49" s="7">
        <f ca="1">IF(AW$13="",0,CHOOSE(Detalhamento.OpçãoServiços,OFFSET(Import.PLQ,$A49-1,AW$15-1,1,1),IF($E49&lt;&gt;1,IF(ISNUMBER(INDEX(Import.PLE,Detalhamento!$E49,Detalhamento!AW$15)),IF(INDEX(Import.PLE,Detalhamento!$E49,Detalhamento!AW$15)&lt;=mediçao,OFFSET(Import.PLQ,$A49-1,AW$15-1,1,1),0),0),[1]PLE!$AA$28*OFFSET(Import.PLQ,$A49-1,AW$15-1,1,1)),IF($E49&lt;&gt;1,IF(ISNUMBER(INDEX(Import.PLE,Detalhamento!$E49,Detalhamento!AW$15)),IF(INDEX(Import.PLE,Detalhamento!$E49,Detalhamento!AW$15)&lt;=mediçao,0,OFFSET(Import.PLQ,$A49-1,AW$15-1,1,1)),OFFSET(Import.PLQ,$A49-1,AW$15-1,1,1)),(1-[1]PLE!$AA$28)*OFFSET(Import.PLQ,$A49-1,AW$15-1,1,1))))</f>
        <v>0</v>
      </c>
      <c r="AX49" s="7">
        <f ca="1">IF(AX$13="",0,CHOOSE(Detalhamento.OpçãoServiços,OFFSET(Import.PLQ,$A49-1,AX$15-1,1,1),IF($E49&lt;&gt;1,IF(ISNUMBER(INDEX(Import.PLE,Detalhamento!$E49,Detalhamento!AX$15)),IF(INDEX(Import.PLE,Detalhamento!$E49,Detalhamento!AX$15)&lt;=mediçao,OFFSET(Import.PLQ,$A49-1,AX$15-1,1,1),0),0),[1]PLE!$AA$28*OFFSET(Import.PLQ,$A49-1,AX$15-1,1,1)),IF($E49&lt;&gt;1,IF(ISNUMBER(INDEX(Import.PLE,Detalhamento!$E49,Detalhamento!AX$15)),IF(INDEX(Import.PLE,Detalhamento!$E49,Detalhamento!AX$15)&lt;=mediçao,0,OFFSET(Import.PLQ,$A49-1,AX$15-1,1,1)),OFFSET(Import.PLQ,$A49-1,AX$15-1,1,1)),(1-[1]PLE!$AA$28)*OFFSET(Import.PLQ,$A49-1,AX$15-1,1,1))))</f>
        <v>0</v>
      </c>
      <c r="AY49" s="7">
        <f ca="1">IF(AY$13="",0,CHOOSE(Detalhamento.OpçãoServiços,OFFSET(Import.PLQ,$A49-1,AY$15-1,1,1),IF($E49&lt;&gt;1,IF(ISNUMBER(INDEX(Import.PLE,Detalhamento!$E49,Detalhamento!AY$15)),IF(INDEX(Import.PLE,Detalhamento!$E49,Detalhamento!AY$15)&lt;=mediçao,OFFSET(Import.PLQ,$A49-1,AY$15-1,1,1),0),0),[1]PLE!$AA$28*OFFSET(Import.PLQ,$A49-1,AY$15-1,1,1)),IF($E49&lt;&gt;1,IF(ISNUMBER(INDEX(Import.PLE,Detalhamento!$E49,Detalhamento!AY$15)),IF(INDEX(Import.PLE,Detalhamento!$E49,Detalhamento!AY$15)&lt;=mediçao,0,OFFSET(Import.PLQ,$A49-1,AY$15-1,1,1)),OFFSET(Import.PLQ,$A49-1,AY$15-1,1,1)),(1-[1]PLE!$AA$28)*OFFSET(Import.PLQ,$A49-1,AY$15-1,1,1))))</f>
        <v>0</v>
      </c>
      <c r="AZ49" s="7">
        <f ca="1">IF(AZ$13="",0,CHOOSE(Detalhamento.OpçãoServiços,OFFSET(Import.PLQ,$A49-1,AZ$15-1,1,1),IF($E49&lt;&gt;1,IF(ISNUMBER(INDEX(Import.PLE,Detalhamento!$E49,Detalhamento!AZ$15)),IF(INDEX(Import.PLE,Detalhamento!$E49,Detalhamento!AZ$15)&lt;=mediçao,OFFSET(Import.PLQ,$A49-1,AZ$15-1,1,1),0),0),[1]PLE!$AA$28*OFFSET(Import.PLQ,$A49-1,AZ$15-1,1,1)),IF($E49&lt;&gt;1,IF(ISNUMBER(INDEX(Import.PLE,Detalhamento!$E49,Detalhamento!AZ$15)),IF(INDEX(Import.PLE,Detalhamento!$E49,Detalhamento!AZ$15)&lt;=mediçao,0,OFFSET(Import.PLQ,$A49-1,AZ$15-1,1,1)),OFFSET(Import.PLQ,$A49-1,AZ$15-1,1,1)),(1-[1]PLE!$AA$28)*OFFSET(Import.PLQ,$A49-1,AZ$15-1,1,1))))</f>
        <v>0</v>
      </c>
      <c r="BA49" s="7">
        <f ca="1">IF(BA$13="",0,CHOOSE(Detalhamento.OpçãoServiços,OFFSET(Import.PLQ,$A49-1,BA$15-1,1,1),IF($E49&lt;&gt;1,IF(ISNUMBER(INDEX(Import.PLE,Detalhamento!$E49,Detalhamento!BA$15)),IF(INDEX(Import.PLE,Detalhamento!$E49,Detalhamento!BA$15)&lt;=mediçao,OFFSET(Import.PLQ,$A49-1,BA$15-1,1,1),0),0),[1]PLE!$AA$28*OFFSET(Import.PLQ,$A49-1,BA$15-1,1,1)),IF($E49&lt;&gt;1,IF(ISNUMBER(INDEX(Import.PLE,Detalhamento!$E49,Detalhamento!BA$15)),IF(INDEX(Import.PLE,Detalhamento!$E49,Detalhamento!BA$15)&lt;=mediçao,0,OFFSET(Import.PLQ,$A49-1,BA$15-1,1,1)),OFFSET(Import.PLQ,$A49-1,BA$15-1,1,1)),(1-[1]PLE!$AA$28)*OFFSET(Import.PLQ,$A49-1,BA$15-1,1,1))))</f>
        <v>0</v>
      </c>
      <c r="BB49" s="7">
        <f ca="1">IF(BB$13="",0,CHOOSE(Detalhamento.OpçãoServiços,OFFSET(Import.PLQ,$A49-1,BB$15-1,1,1),IF($E49&lt;&gt;1,IF(ISNUMBER(INDEX(Import.PLE,Detalhamento!$E49,Detalhamento!BB$15)),IF(INDEX(Import.PLE,Detalhamento!$E49,Detalhamento!BB$15)&lt;=mediçao,OFFSET(Import.PLQ,$A49-1,BB$15-1,1,1),0),0),[1]PLE!$AA$28*OFFSET(Import.PLQ,$A49-1,BB$15-1,1,1)),IF($E49&lt;&gt;1,IF(ISNUMBER(INDEX(Import.PLE,Detalhamento!$E49,Detalhamento!BB$15)),IF(INDEX(Import.PLE,Detalhamento!$E49,Detalhamento!BB$15)&lt;=mediçao,0,OFFSET(Import.PLQ,$A49-1,BB$15-1,1,1)),OFFSET(Import.PLQ,$A49-1,BB$15-1,1,1)),(1-[1]PLE!$AA$28)*OFFSET(Import.PLQ,$A49-1,BB$15-1,1,1))))</f>
        <v>0</v>
      </c>
      <c r="BC49" s="7">
        <f ca="1">IF(BC$13="",0,CHOOSE(Detalhamento.OpçãoServiços,OFFSET(Import.PLQ,$A49-1,BC$15-1,1,1),IF($E49&lt;&gt;1,IF(ISNUMBER(INDEX(Import.PLE,Detalhamento!$E49,Detalhamento!BC$15)),IF(INDEX(Import.PLE,Detalhamento!$E49,Detalhamento!BC$15)&lt;=mediçao,OFFSET(Import.PLQ,$A49-1,BC$15-1,1,1),0),0),[1]PLE!$AA$28*OFFSET(Import.PLQ,$A49-1,BC$15-1,1,1)),IF($E49&lt;&gt;1,IF(ISNUMBER(INDEX(Import.PLE,Detalhamento!$E49,Detalhamento!BC$15)),IF(INDEX(Import.PLE,Detalhamento!$E49,Detalhamento!BC$15)&lt;=mediçao,0,OFFSET(Import.PLQ,$A49-1,BC$15-1,1,1)),OFFSET(Import.PLQ,$A49-1,BC$15-1,1,1)),(1-[1]PLE!$AA$28)*OFFSET(Import.PLQ,$A49-1,BC$15-1,1,1))))</f>
        <v>0</v>
      </c>
      <c r="BD49" s="7">
        <f ca="1">IF(BD$13="",0,CHOOSE(Detalhamento.OpçãoServiços,OFFSET(Import.PLQ,$A49-1,BD$15-1,1,1),IF($E49&lt;&gt;1,IF(ISNUMBER(INDEX(Import.PLE,Detalhamento!$E49,Detalhamento!BD$15)),IF(INDEX(Import.PLE,Detalhamento!$E49,Detalhamento!BD$15)&lt;=mediçao,OFFSET(Import.PLQ,$A49-1,BD$15-1,1,1),0),0),[1]PLE!$AA$28*OFFSET(Import.PLQ,$A49-1,BD$15-1,1,1)),IF($E49&lt;&gt;1,IF(ISNUMBER(INDEX(Import.PLE,Detalhamento!$E49,Detalhamento!BD$15)),IF(INDEX(Import.PLE,Detalhamento!$E49,Detalhamento!BD$15)&lt;=mediçao,0,OFFSET(Import.PLQ,$A49-1,BD$15-1,1,1)),OFFSET(Import.PLQ,$A49-1,BD$15-1,1,1)),(1-[1]PLE!$AA$28)*OFFSET(Import.PLQ,$A49-1,BD$15-1,1,1))))</f>
        <v>0</v>
      </c>
      <c r="BE49" s="7">
        <f ca="1">IF(BE$13="",0,CHOOSE(Detalhamento.OpçãoServiços,OFFSET(Import.PLQ,$A49-1,BE$15-1,1,1),IF($E49&lt;&gt;1,IF(ISNUMBER(INDEX(Import.PLE,Detalhamento!$E49,Detalhamento!BE$15)),IF(INDEX(Import.PLE,Detalhamento!$E49,Detalhamento!BE$15)&lt;=mediçao,OFFSET(Import.PLQ,$A49-1,BE$15-1,1,1),0),0),[1]PLE!$AA$28*OFFSET(Import.PLQ,$A49-1,BE$15-1,1,1)),IF($E49&lt;&gt;1,IF(ISNUMBER(INDEX(Import.PLE,Detalhamento!$E49,Detalhamento!BE$15)),IF(INDEX(Import.PLE,Detalhamento!$E49,Detalhamento!BE$15)&lt;=mediçao,0,OFFSET(Import.PLQ,$A49-1,BE$15-1,1,1)),OFFSET(Import.PLQ,$A49-1,BE$15-1,1,1)),(1-[1]PLE!$AA$28)*OFFSET(Import.PLQ,$A49-1,BE$15-1,1,1))))</f>
        <v>0</v>
      </c>
      <c r="BF49" s="7">
        <f ca="1">IF(BF$13="",0,CHOOSE(Detalhamento.OpçãoServiços,OFFSET(Import.PLQ,$A49-1,BF$15-1,1,1),IF($E49&lt;&gt;1,IF(ISNUMBER(INDEX(Import.PLE,Detalhamento!$E49,Detalhamento!BF$15)),IF(INDEX(Import.PLE,Detalhamento!$E49,Detalhamento!BF$15)&lt;=mediçao,OFFSET(Import.PLQ,$A49-1,BF$15-1,1,1),0),0),[1]PLE!$AA$28*OFFSET(Import.PLQ,$A49-1,BF$15-1,1,1)),IF($E49&lt;&gt;1,IF(ISNUMBER(INDEX(Import.PLE,Detalhamento!$E49,Detalhamento!BF$15)),IF(INDEX(Import.PLE,Detalhamento!$E49,Detalhamento!BF$15)&lt;=mediçao,0,OFFSET(Import.PLQ,$A49-1,BF$15-1,1,1)),OFFSET(Import.PLQ,$A49-1,BF$15-1,1,1)),(1-[1]PLE!$AA$28)*OFFSET(Import.PLQ,$A49-1,BF$15-1,1,1))))</f>
        <v>0</v>
      </c>
      <c r="BG49" s="7">
        <f ca="1">IF(BG$13="",0,CHOOSE(Detalhamento.OpçãoServiços,OFFSET(Import.PLQ,$A49-1,BG$15-1,1,1),IF($E49&lt;&gt;1,IF(ISNUMBER(INDEX(Import.PLE,Detalhamento!$E49,Detalhamento!BG$15)),IF(INDEX(Import.PLE,Detalhamento!$E49,Detalhamento!BG$15)&lt;=mediçao,OFFSET(Import.PLQ,$A49-1,BG$15-1,1,1),0),0),[1]PLE!$AA$28*OFFSET(Import.PLQ,$A49-1,BG$15-1,1,1)),IF($E49&lt;&gt;1,IF(ISNUMBER(INDEX(Import.PLE,Detalhamento!$E49,Detalhamento!BG$15)),IF(INDEX(Import.PLE,Detalhamento!$E49,Detalhamento!BG$15)&lt;=mediçao,0,OFFSET(Import.PLQ,$A49-1,BG$15-1,1,1)),OFFSET(Import.PLQ,$A49-1,BG$15-1,1,1)),(1-[1]PLE!$AA$28)*OFFSET(Import.PLQ,$A49-1,BG$15-1,1,1))))</f>
        <v>0</v>
      </c>
      <c r="BH49" s="7">
        <f ca="1">IF(BH$13="",0,CHOOSE(Detalhamento.OpçãoServiços,OFFSET(Import.PLQ,$A49-1,BH$15-1,1,1),IF($E49&lt;&gt;1,IF(ISNUMBER(INDEX(Import.PLE,Detalhamento!$E49,Detalhamento!BH$15)),IF(INDEX(Import.PLE,Detalhamento!$E49,Detalhamento!BH$15)&lt;=mediçao,OFFSET(Import.PLQ,$A49-1,BH$15-1,1,1),0),0),[1]PLE!$AA$28*OFFSET(Import.PLQ,$A49-1,BH$15-1,1,1)),IF($E49&lt;&gt;1,IF(ISNUMBER(INDEX(Import.PLE,Detalhamento!$E49,Detalhamento!BH$15)),IF(INDEX(Import.PLE,Detalhamento!$E49,Detalhamento!BH$15)&lt;=mediçao,0,OFFSET(Import.PLQ,$A49-1,BH$15-1,1,1)),OFFSET(Import.PLQ,$A49-1,BH$15-1,1,1)),(1-[1]PLE!$AA$28)*OFFSET(Import.PLQ,$A49-1,BH$15-1,1,1))))</f>
        <v>0</v>
      </c>
      <c r="BI49" s="7">
        <f ca="1">IF(BI$13="",0,CHOOSE(Detalhamento.OpçãoServiços,OFFSET(Import.PLQ,$A49-1,BI$15-1,1,1),IF($E49&lt;&gt;1,IF(ISNUMBER(INDEX(Import.PLE,Detalhamento!$E49,Detalhamento!BI$15)),IF(INDEX(Import.PLE,Detalhamento!$E49,Detalhamento!BI$15)&lt;=mediçao,OFFSET(Import.PLQ,$A49-1,BI$15-1,1,1),0),0),[1]PLE!$AA$28*OFFSET(Import.PLQ,$A49-1,BI$15-1,1,1)),IF($E49&lt;&gt;1,IF(ISNUMBER(INDEX(Import.PLE,Detalhamento!$E49,Detalhamento!BI$15)),IF(INDEX(Import.PLE,Detalhamento!$E49,Detalhamento!BI$15)&lt;=mediçao,0,OFFSET(Import.PLQ,$A49-1,BI$15-1,1,1)),OFFSET(Import.PLQ,$A49-1,BI$15-1,1,1)),(1-[1]PLE!$AA$28)*OFFSET(Import.PLQ,$A49-1,BI$15-1,1,1))))</f>
        <v>0</v>
      </c>
    </row>
    <row r="50" spans="1:61" ht="22.5" x14ac:dyDescent="0.2">
      <c r="A50" s="1">
        <v>28</v>
      </c>
      <c r="B50" s="2" t="str">
        <f ca="1">OFFSET(LIorçamento,$A50-1,B$16,1,1)</f>
        <v>Serviço</v>
      </c>
      <c r="E50" s="3">
        <f ca="1">OFFSET(LIorçamento,$A50-1,E$16,1,1)</f>
        <v>5</v>
      </c>
      <c r="F50" s="4">
        <f ca="1">CHOOSE($B$8,IF(OR(Nível="Serviço",Nível="Evento"),E50*10^4+IF(Nível&lt;&gt;"Evento",A50,0),0),IF(Nível&lt;&gt;"Evento",A50,0))</f>
        <v>50028</v>
      </c>
      <c r="G50" s="4" t="str">
        <f ca="1">OFFSET(LIorçamento,$A50-1,G$16,1,1)</f>
        <v>4.2</v>
      </c>
      <c r="H50" s="5" t="str">
        <f ca="1">OFFSET(LIorçamento,$A50-1,H$16,1,1)</f>
        <v>TRANSPORTE COM CAMINHÃO BASCULANTE DE 14 M3, EM VIA URBANA EM LEITO NATURAL (UNIDADE: M3XKM). AF_04/2016</v>
      </c>
      <c r="I50" s="6" t="str">
        <f ca="1">IF(OR(Nível="Serviço",Nível="evento"),OFFSET(LIorçamento,$A50-1,I$16,1,1),"")</f>
        <v>M3XKM</v>
      </c>
      <c r="J50" s="7">
        <f ca="1">IF(OR(Nível="Serviço",Nível="evento"),SUM(L50:BI50),"")</f>
        <v>667.12999999999988</v>
      </c>
      <c r="K50" s="8"/>
      <c r="L50" s="7">
        <f ca="1">IF(L$13="",0,CHOOSE(Detalhamento.OpçãoServiços,OFFSET(Import.PLQ,$A50-1,L$15-1,1,1),IF($E50&lt;&gt;1,IF(ISNUMBER(INDEX(Import.PLE,Detalhamento!$E50,Detalhamento!L$15)),IF(INDEX(Import.PLE,Detalhamento!$E50,Detalhamento!L$15)&lt;=mediçao,OFFSET(Import.PLQ,$A50-1,L$15-1,1,1),0),0),[1]PLE!$AA$28*OFFSET(Import.PLQ,$A50-1,L$15-1,1,1)),IF($E50&lt;&gt;1,IF(ISNUMBER(INDEX(Import.PLE,Detalhamento!$E50,Detalhamento!L$15)),IF(INDEX(Import.PLE,Detalhamento!$E50,Detalhamento!L$15)&lt;=mediçao,0,OFFSET(Import.PLQ,$A50-1,L$15-1,1,1)),OFFSET(Import.PLQ,$A50-1,L$15-1,1,1)),(1-[1]PLE!$AA$28)*OFFSET(Import.PLQ,$A50-1,L$15-1,1,1))))</f>
        <v>40.380000000000003</v>
      </c>
      <c r="M50" s="7">
        <f ca="1">IF(M$13="",0,CHOOSE(Detalhamento.OpçãoServiços,OFFSET(Import.PLQ,$A50-1,M$15-1,1,1),IF($E50&lt;&gt;1,IF(ISNUMBER(INDEX(Import.PLE,Detalhamento!$E50,Detalhamento!M$15)),IF(INDEX(Import.PLE,Detalhamento!$E50,Detalhamento!M$15)&lt;=mediçao,OFFSET(Import.PLQ,$A50-1,M$15-1,1,1),0),0),[1]PLE!$AA$28*OFFSET(Import.PLQ,$A50-1,M$15-1,1,1)),IF($E50&lt;&gt;1,IF(ISNUMBER(INDEX(Import.PLE,Detalhamento!$E50,Detalhamento!M$15)),IF(INDEX(Import.PLE,Detalhamento!$E50,Detalhamento!M$15)&lt;=mediçao,0,OFFSET(Import.PLQ,$A50-1,M$15-1,1,1)),OFFSET(Import.PLQ,$A50-1,M$15-1,1,1)),(1-[1]PLE!$AA$28)*OFFSET(Import.PLQ,$A50-1,M$15-1,1,1))))</f>
        <v>197.38</v>
      </c>
      <c r="N50" s="7">
        <f ca="1">IF(N$13="",0,CHOOSE(Detalhamento.OpçãoServiços,OFFSET(Import.PLQ,$A50-1,N$15-1,1,1),IF($E50&lt;&gt;1,IF(ISNUMBER(INDEX(Import.PLE,Detalhamento!$E50,Detalhamento!N$15)),IF(INDEX(Import.PLE,Detalhamento!$E50,Detalhamento!N$15)&lt;=mediçao,OFFSET(Import.PLQ,$A50-1,N$15-1,1,1),0),0),[1]PLE!$AA$28*OFFSET(Import.PLQ,$A50-1,N$15-1,1,1)),IF($E50&lt;&gt;1,IF(ISNUMBER(INDEX(Import.PLE,Detalhamento!$E50,Detalhamento!N$15)),IF(INDEX(Import.PLE,Detalhamento!$E50,Detalhamento!N$15)&lt;=mediçao,0,OFFSET(Import.PLQ,$A50-1,N$15-1,1,1)),OFFSET(Import.PLQ,$A50-1,N$15-1,1,1)),(1-[1]PLE!$AA$28)*OFFSET(Import.PLQ,$A50-1,N$15-1,1,1))))</f>
        <v>155.63</v>
      </c>
      <c r="O50" s="7">
        <f ca="1">IF(O$13="",0,CHOOSE(Detalhamento.OpçãoServiços,OFFSET(Import.PLQ,$A50-1,O$15-1,1,1),IF($E50&lt;&gt;1,IF(ISNUMBER(INDEX(Import.PLE,Detalhamento!$E50,Detalhamento!O$15)),IF(INDEX(Import.PLE,Detalhamento!$E50,Detalhamento!O$15)&lt;=mediçao,OFFSET(Import.PLQ,$A50-1,O$15-1,1,1),0),0),[1]PLE!$AA$28*OFFSET(Import.PLQ,$A50-1,O$15-1,1,1)),IF($E50&lt;&gt;1,IF(ISNUMBER(INDEX(Import.PLE,Detalhamento!$E50,Detalhamento!O$15)),IF(INDEX(Import.PLE,Detalhamento!$E50,Detalhamento!O$15)&lt;=mediçao,0,OFFSET(Import.PLQ,$A50-1,O$15-1,1,1)),OFFSET(Import.PLQ,$A50-1,O$15-1,1,1)),(1-[1]PLE!$AA$28)*OFFSET(Import.PLQ,$A50-1,O$15-1,1,1))))</f>
        <v>50.08</v>
      </c>
      <c r="P50" s="7">
        <f ca="1">IF(P$13="",0,CHOOSE(Detalhamento.OpçãoServiços,OFFSET(Import.PLQ,$A50-1,P$15-1,1,1),IF($E50&lt;&gt;1,IF(ISNUMBER(INDEX(Import.PLE,Detalhamento!$E50,Detalhamento!P$15)),IF(INDEX(Import.PLE,Detalhamento!$E50,Detalhamento!P$15)&lt;=mediçao,OFFSET(Import.PLQ,$A50-1,P$15-1,1,1),0),0),[1]PLE!$AA$28*OFFSET(Import.PLQ,$A50-1,P$15-1,1,1)),IF($E50&lt;&gt;1,IF(ISNUMBER(INDEX(Import.PLE,Detalhamento!$E50,Detalhamento!P$15)),IF(INDEX(Import.PLE,Detalhamento!$E50,Detalhamento!P$15)&lt;=mediçao,0,OFFSET(Import.PLQ,$A50-1,P$15-1,1,1)),OFFSET(Import.PLQ,$A50-1,P$15-1,1,1)),(1-[1]PLE!$AA$28)*OFFSET(Import.PLQ,$A50-1,P$15-1,1,1))))</f>
        <v>172.13</v>
      </c>
      <c r="Q50" s="7">
        <f ca="1">IF(Q$13="",0,CHOOSE(Detalhamento.OpçãoServiços,OFFSET(Import.PLQ,$A50-1,Q$15-1,1,1),IF($E50&lt;&gt;1,IF(ISNUMBER(INDEX(Import.PLE,Detalhamento!$E50,Detalhamento!Q$15)),IF(INDEX(Import.PLE,Detalhamento!$E50,Detalhamento!Q$15)&lt;=mediçao,OFFSET(Import.PLQ,$A50-1,Q$15-1,1,1),0),0),[1]PLE!$AA$28*OFFSET(Import.PLQ,$A50-1,Q$15-1,1,1)),IF($E50&lt;&gt;1,IF(ISNUMBER(INDEX(Import.PLE,Detalhamento!$E50,Detalhamento!Q$15)),IF(INDEX(Import.PLE,Detalhamento!$E50,Detalhamento!Q$15)&lt;=mediçao,0,OFFSET(Import.PLQ,$A50-1,Q$15-1,1,1)),OFFSET(Import.PLQ,$A50-1,Q$15-1,1,1)),(1-[1]PLE!$AA$28)*OFFSET(Import.PLQ,$A50-1,Q$15-1,1,1))))</f>
        <v>51.53</v>
      </c>
      <c r="R50" s="7">
        <f ca="1">IF(R$13="",0,CHOOSE(Detalhamento.OpçãoServiços,OFFSET(Import.PLQ,$A50-1,R$15-1,1,1),IF($E50&lt;&gt;1,IF(ISNUMBER(INDEX(Import.PLE,Detalhamento!$E50,Detalhamento!R$15)),IF(INDEX(Import.PLE,Detalhamento!$E50,Detalhamento!R$15)&lt;=mediçao,OFFSET(Import.PLQ,$A50-1,R$15-1,1,1),0),0),[1]PLE!$AA$28*OFFSET(Import.PLQ,$A50-1,R$15-1,1,1)),IF($E50&lt;&gt;1,IF(ISNUMBER(INDEX(Import.PLE,Detalhamento!$E50,Detalhamento!R$15)),IF(INDEX(Import.PLE,Detalhamento!$E50,Detalhamento!R$15)&lt;=mediçao,0,OFFSET(Import.PLQ,$A50-1,R$15-1,1,1)),OFFSET(Import.PLQ,$A50-1,R$15-1,1,1)),(1-[1]PLE!$AA$28)*OFFSET(Import.PLQ,$A50-1,R$15-1,1,1))))</f>
        <v>0</v>
      </c>
      <c r="S50" s="7">
        <f ca="1">IF(S$13="",0,CHOOSE(Detalhamento.OpçãoServiços,OFFSET(Import.PLQ,$A50-1,S$15-1,1,1),IF($E50&lt;&gt;1,IF(ISNUMBER(INDEX(Import.PLE,Detalhamento!$E50,Detalhamento!S$15)),IF(INDEX(Import.PLE,Detalhamento!$E50,Detalhamento!S$15)&lt;=mediçao,OFFSET(Import.PLQ,$A50-1,S$15-1,1,1),0),0),[1]PLE!$AA$28*OFFSET(Import.PLQ,$A50-1,S$15-1,1,1)),IF($E50&lt;&gt;1,IF(ISNUMBER(INDEX(Import.PLE,Detalhamento!$E50,Detalhamento!S$15)),IF(INDEX(Import.PLE,Detalhamento!$E50,Detalhamento!S$15)&lt;=mediçao,0,OFFSET(Import.PLQ,$A50-1,S$15-1,1,1)),OFFSET(Import.PLQ,$A50-1,S$15-1,1,1)),(1-[1]PLE!$AA$28)*OFFSET(Import.PLQ,$A50-1,S$15-1,1,1))))</f>
        <v>0</v>
      </c>
      <c r="T50" s="7">
        <f ca="1">IF(T$13="",0,CHOOSE(Detalhamento.OpçãoServiços,OFFSET(Import.PLQ,$A50-1,T$15-1,1,1),IF($E50&lt;&gt;1,IF(ISNUMBER(INDEX(Import.PLE,Detalhamento!$E50,Detalhamento!T$15)),IF(INDEX(Import.PLE,Detalhamento!$E50,Detalhamento!T$15)&lt;=mediçao,OFFSET(Import.PLQ,$A50-1,T$15-1,1,1),0),0),[1]PLE!$AA$28*OFFSET(Import.PLQ,$A50-1,T$15-1,1,1)),IF($E50&lt;&gt;1,IF(ISNUMBER(INDEX(Import.PLE,Detalhamento!$E50,Detalhamento!T$15)),IF(INDEX(Import.PLE,Detalhamento!$E50,Detalhamento!T$15)&lt;=mediçao,0,OFFSET(Import.PLQ,$A50-1,T$15-1,1,1)),OFFSET(Import.PLQ,$A50-1,T$15-1,1,1)),(1-[1]PLE!$AA$28)*OFFSET(Import.PLQ,$A50-1,T$15-1,1,1))))</f>
        <v>0</v>
      </c>
      <c r="U50" s="7">
        <f ca="1">IF(U$13="",0,CHOOSE(Detalhamento.OpçãoServiços,OFFSET(Import.PLQ,$A50-1,U$15-1,1,1),IF($E50&lt;&gt;1,IF(ISNUMBER(INDEX(Import.PLE,Detalhamento!$E50,Detalhamento!U$15)),IF(INDEX(Import.PLE,Detalhamento!$E50,Detalhamento!U$15)&lt;=mediçao,OFFSET(Import.PLQ,$A50-1,U$15-1,1,1),0),0),[1]PLE!$AA$28*OFFSET(Import.PLQ,$A50-1,U$15-1,1,1)),IF($E50&lt;&gt;1,IF(ISNUMBER(INDEX(Import.PLE,Detalhamento!$E50,Detalhamento!U$15)),IF(INDEX(Import.PLE,Detalhamento!$E50,Detalhamento!U$15)&lt;=mediçao,0,OFFSET(Import.PLQ,$A50-1,U$15-1,1,1)),OFFSET(Import.PLQ,$A50-1,U$15-1,1,1)),(1-[1]PLE!$AA$28)*OFFSET(Import.PLQ,$A50-1,U$15-1,1,1))))</f>
        <v>0</v>
      </c>
      <c r="V50" s="7">
        <f ca="1">IF(V$13="",0,CHOOSE(Detalhamento.OpçãoServiços,OFFSET(Import.PLQ,$A50-1,V$15-1,1,1),IF($E50&lt;&gt;1,IF(ISNUMBER(INDEX(Import.PLE,Detalhamento!$E50,Detalhamento!V$15)),IF(INDEX(Import.PLE,Detalhamento!$E50,Detalhamento!V$15)&lt;=mediçao,OFFSET(Import.PLQ,$A50-1,V$15-1,1,1),0),0),[1]PLE!$AA$28*OFFSET(Import.PLQ,$A50-1,V$15-1,1,1)),IF($E50&lt;&gt;1,IF(ISNUMBER(INDEX(Import.PLE,Detalhamento!$E50,Detalhamento!V$15)),IF(INDEX(Import.PLE,Detalhamento!$E50,Detalhamento!V$15)&lt;=mediçao,0,OFFSET(Import.PLQ,$A50-1,V$15-1,1,1)),OFFSET(Import.PLQ,$A50-1,V$15-1,1,1)),(1-[1]PLE!$AA$28)*OFFSET(Import.PLQ,$A50-1,V$15-1,1,1))))</f>
        <v>0</v>
      </c>
      <c r="W50" s="7">
        <f ca="1">IF(W$13="",0,CHOOSE(Detalhamento.OpçãoServiços,OFFSET(Import.PLQ,$A50-1,W$15-1,1,1),IF($E50&lt;&gt;1,IF(ISNUMBER(INDEX(Import.PLE,Detalhamento!$E50,Detalhamento!W$15)),IF(INDEX(Import.PLE,Detalhamento!$E50,Detalhamento!W$15)&lt;=mediçao,OFFSET(Import.PLQ,$A50-1,W$15-1,1,1),0),0),[1]PLE!$AA$28*OFFSET(Import.PLQ,$A50-1,W$15-1,1,1)),IF($E50&lt;&gt;1,IF(ISNUMBER(INDEX(Import.PLE,Detalhamento!$E50,Detalhamento!W$15)),IF(INDEX(Import.PLE,Detalhamento!$E50,Detalhamento!W$15)&lt;=mediçao,0,OFFSET(Import.PLQ,$A50-1,W$15-1,1,1)),OFFSET(Import.PLQ,$A50-1,W$15-1,1,1)),(1-[1]PLE!$AA$28)*OFFSET(Import.PLQ,$A50-1,W$15-1,1,1))))</f>
        <v>0</v>
      </c>
      <c r="X50" s="7">
        <f ca="1">IF(X$13="",0,CHOOSE(Detalhamento.OpçãoServiços,OFFSET(Import.PLQ,$A50-1,X$15-1,1,1),IF($E50&lt;&gt;1,IF(ISNUMBER(INDEX(Import.PLE,Detalhamento!$E50,Detalhamento!X$15)),IF(INDEX(Import.PLE,Detalhamento!$E50,Detalhamento!X$15)&lt;=mediçao,OFFSET(Import.PLQ,$A50-1,X$15-1,1,1),0),0),[1]PLE!$AA$28*OFFSET(Import.PLQ,$A50-1,X$15-1,1,1)),IF($E50&lt;&gt;1,IF(ISNUMBER(INDEX(Import.PLE,Detalhamento!$E50,Detalhamento!X$15)),IF(INDEX(Import.PLE,Detalhamento!$E50,Detalhamento!X$15)&lt;=mediçao,0,OFFSET(Import.PLQ,$A50-1,X$15-1,1,1)),OFFSET(Import.PLQ,$A50-1,X$15-1,1,1)),(1-[1]PLE!$AA$28)*OFFSET(Import.PLQ,$A50-1,X$15-1,1,1))))</f>
        <v>0</v>
      </c>
      <c r="Y50" s="7">
        <f ca="1">IF(Y$13="",0,CHOOSE(Detalhamento.OpçãoServiços,OFFSET(Import.PLQ,$A50-1,Y$15-1,1,1),IF($E50&lt;&gt;1,IF(ISNUMBER(INDEX(Import.PLE,Detalhamento!$E50,Detalhamento!Y$15)),IF(INDEX(Import.PLE,Detalhamento!$E50,Detalhamento!Y$15)&lt;=mediçao,OFFSET(Import.PLQ,$A50-1,Y$15-1,1,1),0),0),[1]PLE!$AA$28*OFFSET(Import.PLQ,$A50-1,Y$15-1,1,1)),IF($E50&lt;&gt;1,IF(ISNUMBER(INDEX(Import.PLE,Detalhamento!$E50,Detalhamento!Y$15)),IF(INDEX(Import.PLE,Detalhamento!$E50,Detalhamento!Y$15)&lt;=mediçao,0,OFFSET(Import.PLQ,$A50-1,Y$15-1,1,1)),OFFSET(Import.PLQ,$A50-1,Y$15-1,1,1)),(1-[1]PLE!$AA$28)*OFFSET(Import.PLQ,$A50-1,Y$15-1,1,1))))</f>
        <v>0</v>
      </c>
      <c r="Z50" s="7">
        <f ca="1">IF(Z$13="",0,CHOOSE(Detalhamento.OpçãoServiços,OFFSET(Import.PLQ,$A50-1,Z$15-1,1,1),IF($E50&lt;&gt;1,IF(ISNUMBER(INDEX(Import.PLE,Detalhamento!$E50,Detalhamento!Z$15)),IF(INDEX(Import.PLE,Detalhamento!$E50,Detalhamento!Z$15)&lt;=mediçao,OFFSET(Import.PLQ,$A50-1,Z$15-1,1,1),0),0),[1]PLE!$AA$28*OFFSET(Import.PLQ,$A50-1,Z$15-1,1,1)),IF($E50&lt;&gt;1,IF(ISNUMBER(INDEX(Import.PLE,Detalhamento!$E50,Detalhamento!Z$15)),IF(INDEX(Import.PLE,Detalhamento!$E50,Detalhamento!Z$15)&lt;=mediçao,0,OFFSET(Import.PLQ,$A50-1,Z$15-1,1,1)),OFFSET(Import.PLQ,$A50-1,Z$15-1,1,1)),(1-[1]PLE!$AA$28)*OFFSET(Import.PLQ,$A50-1,Z$15-1,1,1))))</f>
        <v>0</v>
      </c>
      <c r="AA50" s="7">
        <f ca="1">IF(AA$13="",0,CHOOSE(Detalhamento.OpçãoServiços,OFFSET(Import.PLQ,$A50-1,AA$15-1,1,1),IF($E50&lt;&gt;1,IF(ISNUMBER(INDEX(Import.PLE,Detalhamento!$E50,Detalhamento!AA$15)),IF(INDEX(Import.PLE,Detalhamento!$E50,Detalhamento!AA$15)&lt;=mediçao,OFFSET(Import.PLQ,$A50-1,AA$15-1,1,1),0),0),[1]PLE!$AA$28*OFFSET(Import.PLQ,$A50-1,AA$15-1,1,1)),IF($E50&lt;&gt;1,IF(ISNUMBER(INDEX(Import.PLE,Detalhamento!$E50,Detalhamento!AA$15)),IF(INDEX(Import.PLE,Detalhamento!$E50,Detalhamento!AA$15)&lt;=mediçao,0,OFFSET(Import.PLQ,$A50-1,AA$15-1,1,1)),OFFSET(Import.PLQ,$A50-1,AA$15-1,1,1)),(1-[1]PLE!$AA$28)*OFFSET(Import.PLQ,$A50-1,AA$15-1,1,1))))</f>
        <v>0</v>
      </c>
      <c r="AB50" s="7">
        <f ca="1">IF(AB$13="",0,CHOOSE(Detalhamento.OpçãoServiços,OFFSET(Import.PLQ,$A50-1,AB$15-1,1,1),IF($E50&lt;&gt;1,IF(ISNUMBER(INDEX(Import.PLE,Detalhamento!$E50,Detalhamento!AB$15)),IF(INDEX(Import.PLE,Detalhamento!$E50,Detalhamento!AB$15)&lt;=mediçao,OFFSET(Import.PLQ,$A50-1,AB$15-1,1,1),0),0),[1]PLE!$AA$28*OFFSET(Import.PLQ,$A50-1,AB$15-1,1,1)),IF($E50&lt;&gt;1,IF(ISNUMBER(INDEX(Import.PLE,Detalhamento!$E50,Detalhamento!AB$15)),IF(INDEX(Import.PLE,Detalhamento!$E50,Detalhamento!AB$15)&lt;=mediçao,0,OFFSET(Import.PLQ,$A50-1,AB$15-1,1,1)),OFFSET(Import.PLQ,$A50-1,AB$15-1,1,1)),(1-[1]PLE!$AA$28)*OFFSET(Import.PLQ,$A50-1,AB$15-1,1,1))))</f>
        <v>0</v>
      </c>
      <c r="AC50" s="7">
        <f ca="1">IF(AC$13="",0,CHOOSE(Detalhamento.OpçãoServiços,OFFSET(Import.PLQ,$A50-1,AC$15-1,1,1),IF($E50&lt;&gt;1,IF(ISNUMBER(INDEX(Import.PLE,Detalhamento!$E50,Detalhamento!AC$15)),IF(INDEX(Import.PLE,Detalhamento!$E50,Detalhamento!AC$15)&lt;=mediçao,OFFSET(Import.PLQ,$A50-1,AC$15-1,1,1),0),0),[1]PLE!$AA$28*OFFSET(Import.PLQ,$A50-1,AC$15-1,1,1)),IF($E50&lt;&gt;1,IF(ISNUMBER(INDEX(Import.PLE,Detalhamento!$E50,Detalhamento!AC$15)),IF(INDEX(Import.PLE,Detalhamento!$E50,Detalhamento!AC$15)&lt;=mediçao,0,OFFSET(Import.PLQ,$A50-1,AC$15-1,1,1)),OFFSET(Import.PLQ,$A50-1,AC$15-1,1,1)),(1-[1]PLE!$AA$28)*OFFSET(Import.PLQ,$A50-1,AC$15-1,1,1))))</f>
        <v>0</v>
      </c>
      <c r="AD50" s="7">
        <f ca="1">IF(AD$13="",0,CHOOSE(Detalhamento.OpçãoServiços,OFFSET(Import.PLQ,$A50-1,AD$15-1,1,1),IF($E50&lt;&gt;1,IF(ISNUMBER(INDEX(Import.PLE,Detalhamento!$E50,Detalhamento!AD$15)),IF(INDEX(Import.PLE,Detalhamento!$E50,Detalhamento!AD$15)&lt;=mediçao,OFFSET(Import.PLQ,$A50-1,AD$15-1,1,1),0),0),[1]PLE!$AA$28*OFFSET(Import.PLQ,$A50-1,AD$15-1,1,1)),IF($E50&lt;&gt;1,IF(ISNUMBER(INDEX(Import.PLE,Detalhamento!$E50,Detalhamento!AD$15)),IF(INDEX(Import.PLE,Detalhamento!$E50,Detalhamento!AD$15)&lt;=mediçao,0,OFFSET(Import.PLQ,$A50-1,AD$15-1,1,1)),OFFSET(Import.PLQ,$A50-1,AD$15-1,1,1)),(1-[1]PLE!$AA$28)*OFFSET(Import.PLQ,$A50-1,AD$15-1,1,1))))</f>
        <v>0</v>
      </c>
      <c r="AE50" s="7">
        <f ca="1">IF(AE$13="",0,CHOOSE(Detalhamento.OpçãoServiços,OFFSET(Import.PLQ,$A50-1,AE$15-1,1,1),IF($E50&lt;&gt;1,IF(ISNUMBER(INDEX(Import.PLE,Detalhamento!$E50,Detalhamento!AE$15)),IF(INDEX(Import.PLE,Detalhamento!$E50,Detalhamento!AE$15)&lt;=mediçao,OFFSET(Import.PLQ,$A50-1,AE$15-1,1,1),0),0),[1]PLE!$AA$28*OFFSET(Import.PLQ,$A50-1,AE$15-1,1,1)),IF($E50&lt;&gt;1,IF(ISNUMBER(INDEX(Import.PLE,Detalhamento!$E50,Detalhamento!AE$15)),IF(INDEX(Import.PLE,Detalhamento!$E50,Detalhamento!AE$15)&lt;=mediçao,0,OFFSET(Import.PLQ,$A50-1,AE$15-1,1,1)),OFFSET(Import.PLQ,$A50-1,AE$15-1,1,1)),(1-[1]PLE!$AA$28)*OFFSET(Import.PLQ,$A50-1,AE$15-1,1,1))))</f>
        <v>0</v>
      </c>
      <c r="AF50" s="7">
        <f ca="1">IF(AF$13="",0,CHOOSE(Detalhamento.OpçãoServiços,OFFSET(Import.PLQ,$A50-1,AF$15-1,1,1),IF($E50&lt;&gt;1,IF(ISNUMBER(INDEX(Import.PLE,Detalhamento!$E50,Detalhamento!AF$15)),IF(INDEX(Import.PLE,Detalhamento!$E50,Detalhamento!AF$15)&lt;=mediçao,OFFSET(Import.PLQ,$A50-1,AF$15-1,1,1),0),0),[1]PLE!$AA$28*OFFSET(Import.PLQ,$A50-1,AF$15-1,1,1)),IF($E50&lt;&gt;1,IF(ISNUMBER(INDEX(Import.PLE,Detalhamento!$E50,Detalhamento!AF$15)),IF(INDEX(Import.PLE,Detalhamento!$E50,Detalhamento!AF$15)&lt;=mediçao,0,OFFSET(Import.PLQ,$A50-1,AF$15-1,1,1)),OFFSET(Import.PLQ,$A50-1,AF$15-1,1,1)),(1-[1]PLE!$AA$28)*OFFSET(Import.PLQ,$A50-1,AF$15-1,1,1))))</f>
        <v>0</v>
      </c>
      <c r="AG50" s="7">
        <f ca="1">IF(AG$13="",0,CHOOSE(Detalhamento.OpçãoServiços,OFFSET(Import.PLQ,$A50-1,AG$15-1,1,1),IF($E50&lt;&gt;1,IF(ISNUMBER(INDEX(Import.PLE,Detalhamento!$E50,Detalhamento!AG$15)),IF(INDEX(Import.PLE,Detalhamento!$E50,Detalhamento!AG$15)&lt;=mediçao,OFFSET(Import.PLQ,$A50-1,AG$15-1,1,1),0),0),[1]PLE!$AA$28*OFFSET(Import.PLQ,$A50-1,AG$15-1,1,1)),IF($E50&lt;&gt;1,IF(ISNUMBER(INDEX(Import.PLE,Detalhamento!$E50,Detalhamento!AG$15)),IF(INDEX(Import.PLE,Detalhamento!$E50,Detalhamento!AG$15)&lt;=mediçao,0,OFFSET(Import.PLQ,$A50-1,AG$15-1,1,1)),OFFSET(Import.PLQ,$A50-1,AG$15-1,1,1)),(1-[1]PLE!$AA$28)*OFFSET(Import.PLQ,$A50-1,AG$15-1,1,1))))</f>
        <v>0</v>
      </c>
      <c r="AH50" s="7">
        <f ca="1">IF(AH$13="",0,CHOOSE(Detalhamento.OpçãoServiços,OFFSET(Import.PLQ,$A50-1,AH$15-1,1,1),IF($E50&lt;&gt;1,IF(ISNUMBER(INDEX(Import.PLE,Detalhamento!$E50,Detalhamento!AH$15)),IF(INDEX(Import.PLE,Detalhamento!$E50,Detalhamento!AH$15)&lt;=mediçao,OFFSET(Import.PLQ,$A50-1,AH$15-1,1,1),0),0),[1]PLE!$AA$28*OFFSET(Import.PLQ,$A50-1,AH$15-1,1,1)),IF($E50&lt;&gt;1,IF(ISNUMBER(INDEX(Import.PLE,Detalhamento!$E50,Detalhamento!AH$15)),IF(INDEX(Import.PLE,Detalhamento!$E50,Detalhamento!AH$15)&lt;=mediçao,0,OFFSET(Import.PLQ,$A50-1,AH$15-1,1,1)),OFFSET(Import.PLQ,$A50-1,AH$15-1,1,1)),(1-[1]PLE!$AA$28)*OFFSET(Import.PLQ,$A50-1,AH$15-1,1,1))))</f>
        <v>0</v>
      </c>
      <c r="AI50" s="7">
        <f ca="1">IF(AI$13="",0,CHOOSE(Detalhamento.OpçãoServiços,OFFSET(Import.PLQ,$A50-1,AI$15-1,1,1),IF($E50&lt;&gt;1,IF(ISNUMBER(INDEX(Import.PLE,Detalhamento!$E50,Detalhamento!AI$15)),IF(INDEX(Import.PLE,Detalhamento!$E50,Detalhamento!AI$15)&lt;=mediçao,OFFSET(Import.PLQ,$A50-1,AI$15-1,1,1),0),0),[1]PLE!$AA$28*OFFSET(Import.PLQ,$A50-1,AI$15-1,1,1)),IF($E50&lt;&gt;1,IF(ISNUMBER(INDEX(Import.PLE,Detalhamento!$E50,Detalhamento!AI$15)),IF(INDEX(Import.PLE,Detalhamento!$E50,Detalhamento!AI$15)&lt;=mediçao,0,OFFSET(Import.PLQ,$A50-1,AI$15-1,1,1)),OFFSET(Import.PLQ,$A50-1,AI$15-1,1,1)),(1-[1]PLE!$AA$28)*OFFSET(Import.PLQ,$A50-1,AI$15-1,1,1))))</f>
        <v>0</v>
      </c>
      <c r="AJ50" s="7">
        <f ca="1">IF(AJ$13="",0,CHOOSE(Detalhamento.OpçãoServiços,OFFSET(Import.PLQ,$A50-1,AJ$15-1,1,1),IF($E50&lt;&gt;1,IF(ISNUMBER(INDEX(Import.PLE,Detalhamento!$E50,Detalhamento!AJ$15)),IF(INDEX(Import.PLE,Detalhamento!$E50,Detalhamento!AJ$15)&lt;=mediçao,OFFSET(Import.PLQ,$A50-1,AJ$15-1,1,1),0),0),[1]PLE!$AA$28*OFFSET(Import.PLQ,$A50-1,AJ$15-1,1,1)),IF($E50&lt;&gt;1,IF(ISNUMBER(INDEX(Import.PLE,Detalhamento!$E50,Detalhamento!AJ$15)),IF(INDEX(Import.PLE,Detalhamento!$E50,Detalhamento!AJ$15)&lt;=mediçao,0,OFFSET(Import.PLQ,$A50-1,AJ$15-1,1,1)),OFFSET(Import.PLQ,$A50-1,AJ$15-1,1,1)),(1-[1]PLE!$AA$28)*OFFSET(Import.PLQ,$A50-1,AJ$15-1,1,1))))</f>
        <v>0</v>
      </c>
      <c r="AK50" s="7">
        <f ca="1">IF(AK$13="",0,CHOOSE(Detalhamento.OpçãoServiços,OFFSET(Import.PLQ,$A50-1,AK$15-1,1,1),IF($E50&lt;&gt;1,IF(ISNUMBER(INDEX(Import.PLE,Detalhamento!$E50,Detalhamento!AK$15)),IF(INDEX(Import.PLE,Detalhamento!$E50,Detalhamento!AK$15)&lt;=mediçao,OFFSET(Import.PLQ,$A50-1,AK$15-1,1,1),0),0),[1]PLE!$AA$28*OFFSET(Import.PLQ,$A50-1,AK$15-1,1,1)),IF($E50&lt;&gt;1,IF(ISNUMBER(INDEX(Import.PLE,Detalhamento!$E50,Detalhamento!AK$15)),IF(INDEX(Import.PLE,Detalhamento!$E50,Detalhamento!AK$15)&lt;=mediçao,0,OFFSET(Import.PLQ,$A50-1,AK$15-1,1,1)),OFFSET(Import.PLQ,$A50-1,AK$15-1,1,1)),(1-[1]PLE!$AA$28)*OFFSET(Import.PLQ,$A50-1,AK$15-1,1,1))))</f>
        <v>0</v>
      </c>
      <c r="AL50" s="7">
        <f ca="1">IF(AL$13="",0,CHOOSE(Detalhamento.OpçãoServiços,OFFSET(Import.PLQ,$A50-1,AL$15-1,1,1),IF($E50&lt;&gt;1,IF(ISNUMBER(INDEX(Import.PLE,Detalhamento!$E50,Detalhamento!AL$15)),IF(INDEX(Import.PLE,Detalhamento!$E50,Detalhamento!AL$15)&lt;=mediçao,OFFSET(Import.PLQ,$A50-1,AL$15-1,1,1),0),0),[1]PLE!$AA$28*OFFSET(Import.PLQ,$A50-1,AL$15-1,1,1)),IF($E50&lt;&gt;1,IF(ISNUMBER(INDEX(Import.PLE,Detalhamento!$E50,Detalhamento!AL$15)),IF(INDEX(Import.PLE,Detalhamento!$E50,Detalhamento!AL$15)&lt;=mediçao,0,OFFSET(Import.PLQ,$A50-1,AL$15-1,1,1)),OFFSET(Import.PLQ,$A50-1,AL$15-1,1,1)),(1-[1]PLE!$AA$28)*OFFSET(Import.PLQ,$A50-1,AL$15-1,1,1))))</f>
        <v>0</v>
      </c>
      <c r="AM50" s="7">
        <f ca="1">IF(AM$13="",0,CHOOSE(Detalhamento.OpçãoServiços,OFFSET(Import.PLQ,$A50-1,AM$15-1,1,1),IF($E50&lt;&gt;1,IF(ISNUMBER(INDEX(Import.PLE,Detalhamento!$E50,Detalhamento!AM$15)),IF(INDEX(Import.PLE,Detalhamento!$E50,Detalhamento!AM$15)&lt;=mediçao,OFFSET(Import.PLQ,$A50-1,AM$15-1,1,1),0),0),[1]PLE!$AA$28*OFFSET(Import.PLQ,$A50-1,AM$15-1,1,1)),IF($E50&lt;&gt;1,IF(ISNUMBER(INDEX(Import.PLE,Detalhamento!$E50,Detalhamento!AM$15)),IF(INDEX(Import.PLE,Detalhamento!$E50,Detalhamento!AM$15)&lt;=mediçao,0,OFFSET(Import.PLQ,$A50-1,AM$15-1,1,1)),OFFSET(Import.PLQ,$A50-1,AM$15-1,1,1)),(1-[1]PLE!$AA$28)*OFFSET(Import.PLQ,$A50-1,AM$15-1,1,1))))</f>
        <v>0</v>
      </c>
      <c r="AN50" s="7">
        <f ca="1">IF(AN$13="",0,CHOOSE(Detalhamento.OpçãoServiços,OFFSET(Import.PLQ,$A50-1,AN$15-1,1,1),IF($E50&lt;&gt;1,IF(ISNUMBER(INDEX(Import.PLE,Detalhamento!$E50,Detalhamento!AN$15)),IF(INDEX(Import.PLE,Detalhamento!$E50,Detalhamento!AN$15)&lt;=mediçao,OFFSET(Import.PLQ,$A50-1,AN$15-1,1,1),0),0),[1]PLE!$AA$28*OFFSET(Import.PLQ,$A50-1,AN$15-1,1,1)),IF($E50&lt;&gt;1,IF(ISNUMBER(INDEX(Import.PLE,Detalhamento!$E50,Detalhamento!AN$15)),IF(INDEX(Import.PLE,Detalhamento!$E50,Detalhamento!AN$15)&lt;=mediçao,0,OFFSET(Import.PLQ,$A50-1,AN$15-1,1,1)),OFFSET(Import.PLQ,$A50-1,AN$15-1,1,1)),(1-[1]PLE!$AA$28)*OFFSET(Import.PLQ,$A50-1,AN$15-1,1,1))))</f>
        <v>0</v>
      </c>
      <c r="AO50" s="7">
        <f ca="1">IF(AO$13="",0,CHOOSE(Detalhamento.OpçãoServiços,OFFSET(Import.PLQ,$A50-1,AO$15-1,1,1),IF($E50&lt;&gt;1,IF(ISNUMBER(INDEX(Import.PLE,Detalhamento!$E50,Detalhamento!AO$15)),IF(INDEX(Import.PLE,Detalhamento!$E50,Detalhamento!AO$15)&lt;=mediçao,OFFSET(Import.PLQ,$A50-1,AO$15-1,1,1),0),0),[1]PLE!$AA$28*OFFSET(Import.PLQ,$A50-1,AO$15-1,1,1)),IF($E50&lt;&gt;1,IF(ISNUMBER(INDEX(Import.PLE,Detalhamento!$E50,Detalhamento!AO$15)),IF(INDEX(Import.PLE,Detalhamento!$E50,Detalhamento!AO$15)&lt;=mediçao,0,OFFSET(Import.PLQ,$A50-1,AO$15-1,1,1)),OFFSET(Import.PLQ,$A50-1,AO$15-1,1,1)),(1-[1]PLE!$AA$28)*OFFSET(Import.PLQ,$A50-1,AO$15-1,1,1))))</f>
        <v>0</v>
      </c>
      <c r="AP50" s="7">
        <f ca="1">IF(AP$13="",0,CHOOSE(Detalhamento.OpçãoServiços,OFFSET(Import.PLQ,$A50-1,AP$15-1,1,1),IF($E50&lt;&gt;1,IF(ISNUMBER(INDEX(Import.PLE,Detalhamento!$E50,Detalhamento!AP$15)),IF(INDEX(Import.PLE,Detalhamento!$E50,Detalhamento!AP$15)&lt;=mediçao,OFFSET(Import.PLQ,$A50-1,AP$15-1,1,1),0),0),[1]PLE!$AA$28*OFFSET(Import.PLQ,$A50-1,AP$15-1,1,1)),IF($E50&lt;&gt;1,IF(ISNUMBER(INDEX(Import.PLE,Detalhamento!$E50,Detalhamento!AP$15)),IF(INDEX(Import.PLE,Detalhamento!$E50,Detalhamento!AP$15)&lt;=mediçao,0,OFFSET(Import.PLQ,$A50-1,AP$15-1,1,1)),OFFSET(Import.PLQ,$A50-1,AP$15-1,1,1)),(1-[1]PLE!$AA$28)*OFFSET(Import.PLQ,$A50-1,AP$15-1,1,1))))</f>
        <v>0</v>
      </c>
      <c r="AQ50" s="7">
        <f ca="1">IF(AQ$13="",0,CHOOSE(Detalhamento.OpçãoServiços,OFFSET(Import.PLQ,$A50-1,AQ$15-1,1,1),IF($E50&lt;&gt;1,IF(ISNUMBER(INDEX(Import.PLE,Detalhamento!$E50,Detalhamento!AQ$15)),IF(INDEX(Import.PLE,Detalhamento!$E50,Detalhamento!AQ$15)&lt;=mediçao,OFFSET(Import.PLQ,$A50-1,AQ$15-1,1,1),0),0),[1]PLE!$AA$28*OFFSET(Import.PLQ,$A50-1,AQ$15-1,1,1)),IF($E50&lt;&gt;1,IF(ISNUMBER(INDEX(Import.PLE,Detalhamento!$E50,Detalhamento!AQ$15)),IF(INDEX(Import.PLE,Detalhamento!$E50,Detalhamento!AQ$15)&lt;=mediçao,0,OFFSET(Import.PLQ,$A50-1,AQ$15-1,1,1)),OFFSET(Import.PLQ,$A50-1,AQ$15-1,1,1)),(1-[1]PLE!$AA$28)*OFFSET(Import.PLQ,$A50-1,AQ$15-1,1,1))))</f>
        <v>0</v>
      </c>
      <c r="AR50" s="7">
        <f ca="1">IF(AR$13="",0,CHOOSE(Detalhamento.OpçãoServiços,OFFSET(Import.PLQ,$A50-1,AR$15-1,1,1),IF($E50&lt;&gt;1,IF(ISNUMBER(INDEX(Import.PLE,Detalhamento!$E50,Detalhamento!AR$15)),IF(INDEX(Import.PLE,Detalhamento!$E50,Detalhamento!AR$15)&lt;=mediçao,OFFSET(Import.PLQ,$A50-1,AR$15-1,1,1),0),0),[1]PLE!$AA$28*OFFSET(Import.PLQ,$A50-1,AR$15-1,1,1)),IF($E50&lt;&gt;1,IF(ISNUMBER(INDEX(Import.PLE,Detalhamento!$E50,Detalhamento!AR$15)),IF(INDEX(Import.PLE,Detalhamento!$E50,Detalhamento!AR$15)&lt;=mediçao,0,OFFSET(Import.PLQ,$A50-1,AR$15-1,1,1)),OFFSET(Import.PLQ,$A50-1,AR$15-1,1,1)),(1-[1]PLE!$AA$28)*OFFSET(Import.PLQ,$A50-1,AR$15-1,1,1))))</f>
        <v>0</v>
      </c>
      <c r="AS50" s="7">
        <f ca="1">IF(AS$13="",0,CHOOSE(Detalhamento.OpçãoServiços,OFFSET(Import.PLQ,$A50-1,AS$15-1,1,1),IF($E50&lt;&gt;1,IF(ISNUMBER(INDEX(Import.PLE,Detalhamento!$E50,Detalhamento!AS$15)),IF(INDEX(Import.PLE,Detalhamento!$E50,Detalhamento!AS$15)&lt;=mediçao,OFFSET(Import.PLQ,$A50-1,AS$15-1,1,1),0),0),[1]PLE!$AA$28*OFFSET(Import.PLQ,$A50-1,AS$15-1,1,1)),IF($E50&lt;&gt;1,IF(ISNUMBER(INDEX(Import.PLE,Detalhamento!$E50,Detalhamento!AS$15)),IF(INDEX(Import.PLE,Detalhamento!$E50,Detalhamento!AS$15)&lt;=mediçao,0,OFFSET(Import.PLQ,$A50-1,AS$15-1,1,1)),OFFSET(Import.PLQ,$A50-1,AS$15-1,1,1)),(1-[1]PLE!$AA$28)*OFFSET(Import.PLQ,$A50-1,AS$15-1,1,1))))</f>
        <v>0</v>
      </c>
      <c r="AT50" s="7">
        <f ca="1">IF(AT$13="",0,CHOOSE(Detalhamento.OpçãoServiços,OFFSET(Import.PLQ,$A50-1,AT$15-1,1,1),IF($E50&lt;&gt;1,IF(ISNUMBER(INDEX(Import.PLE,Detalhamento!$E50,Detalhamento!AT$15)),IF(INDEX(Import.PLE,Detalhamento!$E50,Detalhamento!AT$15)&lt;=mediçao,OFFSET(Import.PLQ,$A50-1,AT$15-1,1,1),0),0),[1]PLE!$AA$28*OFFSET(Import.PLQ,$A50-1,AT$15-1,1,1)),IF($E50&lt;&gt;1,IF(ISNUMBER(INDEX(Import.PLE,Detalhamento!$E50,Detalhamento!AT$15)),IF(INDEX(Import.PLE,Detalhamento!$E50,Detalhamento!AT$15)&lt;=mediçao,0,OFFSET(Import.PLQ,$A50-1,AT$15-1,1,1)),OFFSET(Import.PLQ,$A50-1,AT$15-1,1,1)),(1-[1]PLE!$AA$28)*OFFSET(Import.PLQ,$A50-1,AT$15-1,1,1))))</f>
        <v>0</v>
      </c>
      <c r="AU50" s="7">
        <f ca="1">IF(AU$13="",0,CHOOSE(Detalhamento.OpçãoServiços,OFFSET(Import.PLQ,$A50-1,AU$15-1,1,1),IF($E50&lt;&gt;1,IF(ISNUMBER(INDEX(Import.PLE,Detalhamento!$E50,Detalhamento!AU$15)),IF(INDEX(Import.PLE,Detalhamento!$E50,Detalhamento!AU$15)&lt;=mediçao,OFFSET(Import.PLQ,$A50-1,AU$15-1,1,1),0),0),[1]PLE!$AA$28*OFFSET(Import.PLQ,$A50-1,AU$15-1,1,1)),IF($E50&lt;&gt;1,IF(ISNUMBER(INDEX(Import.PLE,Detalhamento!$E50,Detalhamento!AU$15)),IF(INDEX(Import.PLE,Detalhamento!$E50,Detalhamento!AU$15)&lt;=mediçao,0,OFFSET(Import.PLQ,$A50-1,AU$15-1,1,1)),OFFSET(Import.PLQ,$A50-1,AU$15-1,1,1)),(1-[1]PLE!$AA$28)*OFFSET(Import.PLQ,$A50-1,AU$15-1,1,1))))</f>
        <v>0</v>
      </c>
      <c r="AV50" s="7">
        <f ca="1">IF(AV$13="",0,CHOOSE(Detalhamento.OpçãoServiços,OFFSET(Import.PLQ,$A50-1,AV$15-1,1,1),IF($E50&lt;&gt;1,IF(ISNUMBER(INDEX(Import.PLE,Detalhamento!$E50,Detalhamento!AV$15)),IF(INDEX(Import.PLE,Detalhamento!$E50,Detalhamento!AV$15)&lt;=mediçao,OFFSET(Import.PLQ,$A50-1,AV$15-1,1,1),0),0),[1]PLE!$AA$28*OFFSET(Import.PLQ,$A50-1,AV$15-1,1,1)),IF($E50&lt;&gt;1,IF(ISNUMBER(INDEX(Import.PLE,Detalhamento!$E50,Detalhamento!AV$15)),IF(INDEX(Import.PLE,Detalhamento!$E50,Detalhamento!AV$15)&lt;=mediçao,0,OFFSET(Import.PLQ,$A50-1,AV$15-1,1,1)),OFFSET(Import.PLQ,$A50-1,AV$15-1,1,1)),(1-[1]PLE!$AA$28)*OFFSET(Import.PLQ,$A50-1,AV$15-1,1,1))))</f>
        <v>0</v>
      </c>
      <c r="AW50" s="7">
        <f ca="1">IF(AW$13="",0,CHOOSE(Detalhamento.OpçãoServiços,OFFSET(Import.PLQ,$A50-1,AW$15-1,1,1),IF($E50&lt;&gt;1,IF(ISNUMBER(INDEX(Import.PLE,Detalhamento!$E50,Detalhamento!AW$15)),IF(INDEX(Import.PLE,Detalhamento!$E50,Detalhamento!AW$15)&lt;=mediçao,OFFSET(Import.PLQ,$A50-1,AW$15-1,1,1),0),0),[1]PLE!$AA$28*OFFSET(Import.PLQ,$A50-1,AW$15-1,1,1)),IF($E50&lt;&gt;1,IF(ISNUMBER(INDEX(Import.PLE,Detalhamento!$E50,Detalhamento!AW$15)),IF(INDEX(Import.PLE,Detalhamento!$E50,Detalhamento!AW$15)&lt;=mediçao,0,OFFSET(Import.PLQ,$A50-1,AW$15-1,1,1)),OFFSET(Import.PLQ,$A50-1,AW$15-1,1,1)),(1-[1]PLE!$AA$28)*OFFSET(Import.PLQ,$A50-1,AW$15-1,1,1))))</f>
        <v>0</v>
      </c>
      <c r="AX50" s="7">
        <f ca="1">IF(AX$13="",0,CHOOSE(Detalhamento.OpçãoServiços,OFFSET(Import.PLQ,$A50-1,AX$15-1,1,1),IF($E50&lt;&gt;1,IF(ISNUMBER(INDEX(Import.PLE,Detalhamento!$E50,Detalhamento!AX$15)),IF(INDEX(Import.PLE,Detalhamento!$E50,Detalhamento!AX$15)&lt;=mediçao,OFFSET(Import.PLQ,$A50-1,AX$15-1,1,1),0),0),[1]PLE!$AA$28*OFFSET(Import.PLQ,$A50-1,AX$15-1,1,1)),IF($E50&lt;&gt;1,IF(ISNUMBER(INDEX(Import.PLE,Detalhamento!$E50,Detalhamento!AX$15)),IF(INDEX(Import.PLE,Detalhamento!$E50,Detalhamento!AX$15)&lt;=mediçao,0,OFFSET(Import.PLQ,$A50-1,AX$15-1,1,1)),OFFSET(Import.PLQ,$A50-1,AX$15-1,1,1)),(1-[1]PLE!$AA$28)*OFFSET(Import.PLQ,$A50-1,AX$15-1,1,1))))</f>
        <v>0</v>
      </c>
      <c r="AY50" s="7">
        <f ca="1">IF(AY$13="",0,CHOOSE(Detalhamento.OpçãoServiços,OFFSET(Import.PLQ,$A50-1,AY$15-1,1,1),IF($E50&lt;&gt;1,IF(ISNUMBER(INDEX(Import.PLE,Detalhamento!$E50,Detalhamento!AY$15)),IF(INDEX(Import.PLE,Detalhamento!$E50,Detalhamento!AY$15)&lt;=mediçao,OFFSET(Import.PLQ,$A50-1,AY$15-1,1,1),0),0),[1]PLE!$AA$28*OFFSET(Import.PLQ,$A50-1,AY$15-1,1,1)),IF($E50&lt;&gt;1,IF(ISNUMBER(INDEX(Import.PLE,Detalhamento!$E50,Detalhamento!AY$15)),IF(INDEX(Import.PLE,Detalhamento!$E50,Detalhamento!AY$15)&lt;=mediçao,0,OFFSET(Import.PLQ,$A50-1,AY$15-1,1,1)),OFFSET(Import.PLQ,$A50-1,AY$15-1,1,1)),(1-[1]PLE!$AA$28)*OFFSET(Import.PLQ,$A50-1,AY$15-1,1,1))))</f>
        <v>0</v>
      </c>
      <c r="AZ50" s="7">
        <f ca="1">IF(AZ$13="",0,CHOOSE(Detalhamento.OpçãoServiços,OFFSET(Import.PLQ,$A50-1,AZ$15-1,1,1),IF($E50&lt;&gt;1,IF(ISNUMBER(INDEX(Import.PLE,Detalhamento!$E50,Detalhamento!AZ$15)),IF(INDEX(Import.PLE,Detalhamento!$E50,Detalhamento!AZ$15)&lt;=mediçao,OFFSET(Import.PLQ,$A50-1,AZ$15-1,1,1),0),0),[1]PLE!$AA$28*OFFSET(Import.PLQ,$A50-1,AZ$15-1,1,1)),IF($E50&lt;&gt;1,IF(ISNUMBER(INDEX(Import.PLE,Detalhamento!$E50,Detalhamento!AZ$15)),IF(INDEX(Import.PLE,Detalhamento!$E50,Detalhamento!AZ$15)&lt;=mediçao,0,OFFSET(Import.PLQ,$A50-1,AZ$15-1,1,1)),OFFSET(Import.PLQ,$A50-1,AZ$15-1,1,1)),(1-[1]PLE!$AA$28)*OFFSET(Import.PLQ,$A50-1,AZ$15-1,1,1))))</f>
        <v>0</v>
      </c>
      <c r="BA50" s="7">
        <f ca="1">IF(BA$13="",0,CHOOSE(Detalhamento.OpçãoServiços,OFFSET(Import.PLQ,$A50-1,BA$15-1,1,1),IF($E50&lt;&gt;1,IF(ISNUMBER(INDEX(Import.PLE,Detalhamento!$E50,Detalhamento!BA$15)),IF(INDEX(Import.PLE,Detalhamento!$E50,Detalhamento!BA$15)&lt;=mediçao,OFFSET(Import.PLQ,$A50-1,BA$15-1,1,1),0),0),[1]PLE!$AA$28*OFFSET(Import.PLQ,$A50-1,BA$15-1,1,1)),IF($E50&lt;&gt;1,IF(ISNUMBER(INDEX(Import.PLE,Detalhamento!$E50,Detalhamento!BA$15)),IF(INDEX(Import.PLE,Detalhamento!$E50,Detalhamento!BA$15)&lt;=mediçao,0,OFFSET(Import.PLQ,$A50-1,BA$15-1,1,1)),OFFSET(Import.PLQ,$A50-1,BA$15-1,1,1)),(1-[1]PLE!$AA$28)*OFFSET(Import.PLQ,$A50-1,BA$15-1,1,1))))</f>
        <v>0</v>
      </c>
      <c r="BB50" s="7">
        <f ca="1">IF(BB$13="",0,CHOOSE(Detalhamento.OpçãoServiços,OFFSET(Import.PLQ,$A50-1,BB$15-1,1,1),IF($E50&lt;&gt;1,IF(ISNUMBER(INDEX(Import.PLE,Detalhamento!$E50,Detalhamento!BB$15)),IF(INDEX(Import.PLE,Detalhamento!$E50,Detalhamento!BB$15)&lt;=mediçao,OFFSET(Import.PLQ,$A50-1,BB$15-1,1,1),0),0),[1]PLE!$AA$28*OFFSET(Import.PLQ,$A50-1,BB$15-1,1,1)),IF($E50&lt;&gt;1,IF(ISNUMBER(INDEX(Import.PLE,Detalhamento!$E50,Detalhamento!BB$15)),IF(INDEX(Import.PLE,Detalhamento!$E50,Detalhamento!BB$15)&lt;=mediçao,0,OFFSET(Import.PLQ,$A50-1,BB$15-1,1,1)),OFFSET(Import.PLQ,$A50-1,BB$15-1,1,1)),(1-[1]PLE!$AA$28)*OFFSET(Import.PLQ,$A50-1,BB$15-1,1,1))))</f>
        <v>0</v>
      </c>
      <c r="BC50" s="7">
        <f ca="1">IF(BC$13="",0,CHOOSE(Detalhamento.OpçãoServiços,OFFSET(Import.PLQ,$A50-1,BC$15-1,1,1),IF($E50&lt;&gt;1,IF(ISNUMBER(INDEX(Import.PLE,Detalhamento!$E50,Detalhamento!BC$15)),IF(INDEX(Import.PLE,Detalhamento!$E50,Detalhamento!BC$15)&lt;=mediçao,OFFSET(Import.PLQ,$A50-1,BC$15-1,1,1),0),0),[1]PLE!$AA$28*OFFSET(Import.PLQ,$A50-1,BC$15-1,1,1)),IF($E50&lt;&gt;1,IF(ISNUMBER(INDEX(Import.PLE,Detalhamento!$E50,Detalhamento!BC$15)),IF(INDEX(Import.PLE,Detalhamento!$E50,Detalhamento!BC$15)&lt;=mediçao,0,OFFSET(Import.PLQ,$A50-1,BC$15-1,1,1)),OFFSET(Import.PLQ,$A50-1,BC$15-1,1,1)),(1-[1]PLE!$AA$28)*OFFSET(Import.PLQ,$A50-1,BC$15-1,1,1))))</f>
        <v>0</v>
      </c>
      <c r="BD50" s="7">
        <f ca="1">IF(BD$13="",0,CHOOSE(Detalhamento.OpçãoServiços,OFFSET(Import.PLQ,$A50-1,BD$15-1,1,1),IF($E50&lt;&gt;1,IF(ISNUMBER(INDEX(Import.PLE,Detalhamento!$E50,Detalhamento!BD$15)),IF(INDEX(Import.PLE,Detalhamento!$E50,Detalhamento!BD$15)&lt;=mediçao,OFFSET(Import.PLQ,$A50-1,BD$15-1,1,1),0),0),[1]PLE!$AA$28*OFFSET(Import.PLQ,$A50-1,BD$15-1,1,1)),IF($E50&lt;&gt;1,IF(ISNUMBER(INDEX(Import.PLE,Detalhamento!$E50,Detalhamento!BD$15)),IF(INDEX(Import.PLE,Detalhamento!$E50,Detalhamento!BD$15)&lt;=mediçao,0,OFFSET(Import.PLQ,$A50-1,BD$15-1,1,1)),OFFSET(Import.PLQ,$A50-1,BD$15-1,1,1)),(1-[1]PLE!$AA$28)*OFFSET(Import.PLQ,$A50-1,BD$15-1,1,1))))</f>
        <v>0</v>
      </c>
      <c r="BE50" s="7">
        <f ca="1">IF(BE$13="",0,CHOOSE(Detalhamento.OpçãoServiços,OFFSET(Import.PLQ,$A50-1,BE$15-1,1,1),IF($E50&lt;&gt;1,IF(ISNUMBER(INDEX(Import.PLE,Detalhamento!$E50,Detalhamento!BE$15)),IF(INDEX(Import.PLE,Detalhamento!$E50,Detalhamento!BE$15)&lt;=mediçao,OFFSET(Import.PLQ,$A50-1,BE$15-1,1,1),0),0),[1]PLE!$AA$28*OFFSET(Import.PLQ,$A50-1,BE$15-1,1,1)),IF($E50&lt;&gt;1,IF(ISNUMBER(INDEX(Import.PLE,Detalhamento!$E50,Detalhamento!BE$15)),IF(INDEX(Import.PLE,Detalhamento!$E50,Detalhamento!BE$15)&lt;=mediçao,0,OFFSET(Import.PLQ,$A50-1,BE$15-1,1,1)),OFFSET(Import.PLQ,$A50-1,BE$15-1,1,1)),(1-[1]PLE!$AA$28)*OFFSET(Import.PLQ,$A50-1,BE$15-1,1,1))))</f>
        <v>0</v>
      </c>
      <c r="BF50" s="7">
        <f ca="1">IF(BF$13="",0,CHOOSE(Detalhamento.OpçãoServiços,OFFSET(Import.PLQ,$A50-1,BF$15-1,1,1),IF($E50&lt;&gt;1,IF(ISNUMBER(INDEX(Import.PLE,Detalhamento!$E50,Detalhamento!BF$15)),IF(INDEX(Import.PLE,Detalhamento!$E50,Detalhamento!BF$15)&lt;=mediçao,OFFSET(Import.PLQ,$A50-1,BF$15-1,1,1),0),0),[1]PLE!$AA$28*OFFSET(Import.PLQ,$A50-1,BF$15-1,1,1)),IF($E50&lt;&gt;1,IF(ISNUMBER(INDEX(Import.PLE,Detalhamento!$E50,Detalhamento!BF$15)),IF(INDEX(Import.PLE,Detalhamento!$E50,Detalhamento!BF$15)&lt;=mediçao,0,OFFSET(Import.PLQ,$A50-1,BF$15-1,1,1)),OFFSET(Import.PLQ,$A50-1,BF$15-1,1,1)),(1-[1]PLE!$AA$28)*OFFSET(Import.PLQ,$A50-1,BF$15-1,1,1))))</f>
        <v>0</v>
      </c>
      <c r="BG50" s="7">
        <f ca="1">IF(BG$13="",0,CHOOSE(Detalhamento.OpçãoServiços,OFFSET(Import.PLQ,$A50-1,BG$15-1,1,1),IF($E50&lt;&gt;1,IF(ISNUMBER(INDEX(Import.PLE,Detalhamento!$E50,Detalhamento!BG$15)),IF(INDEX(Import.PLE,Detalhamento!$E50,Detalhamento!BG$15)&lt;=mediçao,OFFSET(Import.PLQ,$A50-1,BG$15-1,1,1),0),0),[1]PLE!$AA$28*OFFSET(Import.PLQ,$A50-1,BG$15-1,1,1)),IF($E50&lt;&gt;1,IF(ISNUMBER(INDEX(Import.PLE,Detalhamento!$E50,Detalhamento!BG$15)),IF(INDEX(Import.PLE,Detalhamento!$E50,Detalhamento!BG$15)&lt;=mediçao,0,OFFSET(Import.PLQ,$A50-1,BG$15-1,1,1)),OFFSET(Import.PLQ,$A50-1,BG$15-1,1,1)),(1-[1]PLE!$AA$28)*OFFSET(Import.PLQ,$A50-1,BG$15-1,1,1))))</f>
        <v>0</v>
      </c>
      <c r="BH50" s="7">
        <f ca="1">IF(BH$13="",0,CHOOSE(Detalhamento.OpçãoServiços,OFFSET(Import.PLQ,$A50-1,BH$15-1,1,1),IF($E50&lt;&gt;1,IF(ISNUMBER(INDEX(Import.PLE,Detalhamento!$E50,Detalhamento!BH$15)),IF(INDEX(Import.PLE,Detalhamento!$E50,Detalhamento!BH$15)&lt;=mediçao,OFFSET(Import.PLQ,$A50-1,BH$15-1,1,1),0),0),[1]PLE!$AA$28*OFFSET(Import.PLQ,$A50-1,BH$15-1,1,1)),IF($E50&lt;&gt;1,IF(ISNUMBER(INDEX(Import.PLE,Detalhamento!$E50,Detalhamento!BH$15)),IF(INDEX(Import.PLE,Detalhamento!$E50,Detalhamento!BH$15)&lt;=mediçao,0,OFFSET(Import.PLQ,$A50-1,BH$15-1,1,1)),OFFSET(Import.PLQ,$A50-1,BH$15-1,1,1)),(1-[1]PLE!$AA$28)*OFFSET(Import.PLQ,$A50-1,BH$15-1,1,1))))</f>
        <v>0</v>
      </c>
      <c r="BI50" s="7">
        <f ca="1">IF(BI$13="",0,CHOOSE(Detalhamento.OpçãoServiços,OFFSET(Import.PLQ,$A50-1,BI$15-1,1,1),IF($E50&lt;&gt;1,IF(ISNUMBER(INDEX(Import.PLE,Detalhamento!$E50,Detalhamento!BI$15)),IF(INDEX(Import.PLE,Detalhamento!$E50,Detalhamento!BI$15)&lt;=mediçao,OFFSET(Import.PLQ,$A50-1,BI$15-1,1,1),0),0),[1]PLE!$AA$28*OFFSET(Import.PLQ,$A50-1,BI$15-1,1,1)),IF($E50&lt;&gt;1,IF(ISNUMBER(INDEX(Import.PLE,Detalhamento!$E50,Detalhamento!BI$15)),IF(INDEX(Import.PLE,Detalhamento!$E50,Detalhamento!BI$15)&lt;=mediçao,0,OFFSET(Import.PLQ,$A50-1,BI$15-1,1,1)),OFFSET(Import.PLQ,$A50-1,BI$15-1,1,1)),(1-[1]PLE!$AA$28)*OFFSET(Import.PLQ,$A50-1,BI$15-1,1,1))))</f>
        <v>0</v>
      </c>
    </row>
    <row r="51" spans="1:61" ht="22.5" x14ac:dyDescent="0.2">
      <c r="A51" s="1">
        <v>29</v>
      </c>
      <c r="B51" s="2" t="str">
        <f ca="1">OFFSET(LIorçamento,$A51-1,B$16,1,1)</f>
        <v>Serviço</v>
      </c>
      <c r="E51" s="3">
        <f ca="1">OFFSET(LIorçamento,$A51-1,E$16,1,1)</f>
        <v>5</v>
      </c>
      <c r="F51" s="4">
        <f ca="1">CHOOSE($B$8,IF(OR(Nível="Serviço",Nível="Evento"),E51*10^4+IF(Nível&lt;&gt;"Evento",A51,0),0),IF(Nível&lt;&gt;"Evento",A51,0))</f>
        <v>50029</v>
      </c>
      <c r="G51" s="4" t="str">
        <f ca="1">OFFSET(LIorçamento,$A51-1,G$16,1,1)</f>
        <v>4.3</v>
      </c>
      <c r="H51" s="5" t="str">
        <f ca="1">OFFSET(LIorçamento,$A51-1,H$16,1,1)</f>
        <v>REGULARIZACAO E COMPACTACAO DE SUBLEITO ATE 20 CM DE ESPESSURA</v>
      </c>
      <c r="I51" s="6" t="str">
        <f ca="1">IF(OR(Nível="Serviço",Nível="evento"),OFFSET(LIorçamento,$A51-1,I$16,1,1),"")</f>
        <v>M²</v>
      </c>
      <c r="J51" s="7">
        <f ca="1">IF(OR(Nível="Serviço",Nível="evento"),SUM(L51:BI51),"")</f>
        <v>4518</v>
      </c>
      <c r="K51" s="8"/>
      <c r="L51" s="7">
        <f ca="1">IF(L$13="",0,CHOOSE(Detalhamento.OpçãoServiços,OFFSET(Import.PLQ,$A51-1,L$15-1,1,1),IF($E51&lt;&gt;1,IF(ISNUMBER(INDEX(Import.PLE,Detalhamento!$E51,Detalhamento!L$15)),IF(INDEX(Import.PLE,Detalhamento!$E51,Detalhamento!L$15)&lt;=mediçao,OFFSET(Import.PLQ,$A51-1,L$15-1,1,1),0),0),[1]PLE!$AA$28*OFFSET(Import.PLQ,$A51-1,L$15-1,1,1)),IF($E51&lt;&gt;1,IF(ISNUMBER(INDEX(Import.PLE,Detalhamento!$E51,Detalhamento!L$15)),IF(INDEX(Import.PLE,Detalhamento!$E51,Detalhamento!L$15)&lt;=mediçao,0,OFFSET(Import.PLQ,$A51-1,L$15-1,1,1)),OFFSET(Import.PLQ,$A51-1,L$15-1,1,1)),(1-[1]PLE!$AA$28)*OFFSET(Import.PLQ,$A51-1,L$15-1,1,1))))</f>
        <v>323</v>
      </c>
      <c r="M51" s="7">
        <f ca="1">IF(M$13="",0,CHOOSE(Detalhamento.OpçãoServiços,OFFSET(Import.PLQ,$A51-1,M$15-1,1,1),IF($E51&lt;&gt;1,IF(ISNUMBER(INDEX(Import.PLE,Detalhamento!$E51,Detalhamento!M$15)),IF(INDEX(Import.PLE,Detalhamento!$E51,Detalhamento!M$15)&lt;=mediçao,OFFSET(Import.PLQ,$A51-1,M$15-1,1,1),0),0),[1]PLE!$AA$28*OFFSET(Import.PLQ,$A51-1,M$15-1,1,1)),IF($E51&lt;&gt;1,IF(ISNUMBER(INDEX(Import.PLE,Detalhamento!$E51,Detalhamento!M$15)),IF(INDEX(Import.PLE,Detalhamento!$E51,Detalhamento!M$15)&lt;=mediçao,0,OFFSET(Import.PLQ,$A51-1,M$15-1,1,1)),OFFSET(Import.PLQ,$A51-1,M$15-1,1,1)),(1-[1]PLE!$AA$28)*OFFSET(Import.PLQ,$A51-1,M$15-1,1,1))))</f>
        <v>1573</v>
      </c>
      <c r="N51" s="7">
        <f ca="1">IF(N$13="",0,CHOOSE(Detalhamento.OpçãoServiços,OFFSET(Import.PLQ,$A51-1,N$15-1,1,1),IF($E51&lt;&gt;1,IF(ISNUMBER(INDEX(Import.PLE,Detalhamento!$E51,Detalhamento!N$15)),IF(INDEX(Import.PLE,Detalhamento!$E51,Detalhamento!N$15)&lt;=mediçao,OFFSET(Import.PLQ,$A51-1,N$15-1,1,1),0),0),[1]PLE!$AA$28*OFFSET(Import.PLQ,$A51-1,N$15-1,1,1)),IF($E51&lt;&gt;1,IF(ISNUMBER(INDEX(Import.PLE,Detalhamento!$E51,Detalhamento!N$15)),IF(INDEX(Import.PLE,Detalhamento!$E51,Detalhamento!N$15)&lt;=mediçao,0,OFFSET(Import.PLQ,$A51-1,N$15-1,1,1)),OFFSET(Import.PLQ,$A51-1,N$15-1,1,1)),(1-[1]PLE!$AA$28)*OFFSET(Import.PLQ,$A51-1,N$15-1,1,1))))</f>
        <v>1245</v>
      </c>
      <c r="O51" s="7">
        <f ca="1">IF(O$13="",0,CHOOSE(Detalhamento.OpçãoServiços,OFFSET(Import.PLQ,$A51-1,O$15-1,1,1),IF($E51&lt;&gt;1,IF(ISNUMBER(INDEX(Import.PLE,Detalhamento!$E51,Detalhamento!O$15)),IF(INDEX(Import.PLE,Detalhamento!$E51,Detalhamento!O$15)&lt;=mediçao,OFFSET(Import.PLQ,$A51-1,O$15-1,1,1),0),0),[1]PLE!$AA$28*OFFSET(Import.PLQ,$A51-1,O$15-1,1,1)),IF($E51&lt;&gt;1,IF(ISNUMBER(INDEX(Import.PLE,Detalhamento!$E51,Detalhamento!O$15)),IF(INDEX(Import.PLE,Detalhamento!$E51,Detalhamento!O$15)&lt;=mediçao,0,OFFSET(Import.PLQ,$A51-1,O$15-1,1,1)),OFFSET(Import.PLQ,$A51-1,O$15-1,1,1)),(1-[1]PLE!$AA$28)*OFFSET(Import.PLQ,$A51-1,O$15-1,1,1))))</f>
        <v>400.48</v>
      </c>
      <c r="P51" s="7">
        <f ca="1">IF(P$13="",0,CHOOSE(Detalhamento.OpçãoServiços,OFFSET(Import.PLQ,$A51-1,P$15-1,1,1),IF($E51&lt;&gt;1,IF(ISNUMBER(INDEX(Import.PLE,Detalhamento!$E51,Detalhamento!P$15)),IF(INDEX(Import.PLE,Detalhamento!$E51,Detalhamento!P$15)&lt;=mediçao,OFFSET(Import.PLQ,$A51-1,P$15-1,1,1),0),0),[1]PLE!$AA$28*OFFSET(Import.PLQ,$A51-1,P$15-1,1,1)),IF($E51&lt;&gt;1,IF(ISNUMBER(INDEX(Import.PLE,Detalhamento!$E51,Detalhamento!P$15)),IF(INDEX(Import.PLE,Detalhamento!$E51,Detalhamento!P$15)&lt;=mediçao,0,OFFSET(Import.PLQ,$A51-1,P$15-1,1,1)),OFFSET(Import.PLQ,$A51-1,P$15-1,1,1)),(1-[1]PLE!$AA$28)*OFFSET(Import.PLQ,$A51-1,P$15-1,1,1))))</f>
        <v>564.44000000000005</v>
      </c>
      <c r="Q51" s="7">
        <f ca="1">IF(Q$13="",0,CHOOSE(Detalhamento.OpçãoServiços,OFFSET(Import.PLQ,$A51-1,Q$15-1,1,1),IF($E51&lt;&gt;1,IF(ISNUMBER(INDEX(Import.PLE,Detalhamento!$E51,Detalhamento!Q$15)),IF(INDEX(Import.PLE,Detalhamento!$E51,Detalhamento!Q$15)&lt;=mediçao,OFFSET(Import.PLQ,$A51-1,Q$15-1,1,1),0),0),[1]PLE!$AA$28*OFFSET(Import.PLQ,$A51-1,Q$15-1,1,1)),IF($E51&lt;&gt;1,IF(ISNUMBER(INDEX(Import.PLE,Detalhamento!$E51,Detalhamento!Q$15)),IF(INDEX(Import.PLE,Detalhamento!$E51,Detalhamento!Q$15)&lt;=mediçao,0,OFFSET(Import.PLQ,$A51-1,Q$15-1,1,1)),OFFSET(Import.PLQ,$A51-1,Q$15-1,1,1)),(1-[1]PLE!$AA$28)*OFFSET(Import.PLQ,$A51-1,Q$15-1,1,1))))</f>
        <v>412.08</v>
      </c>
      <c r="R51" s="7">
        <f ca="1">IF(R$13="",0,CHOOSE(Detalhamento.OpçãoServiços,OFFSET(Import.PLQ,$A51-1,R$15-1,1,1),IF($E51&lt;&gt;1,IF(ISNUMBER(INDEX(Import.PLE,Detalhamento!$E51,Detalhamento!R$15)),IF(INDEX(Import.PLE,Detalhamento!$E51,Detalhamento!R$15)&lt;=mediçao,OFFSET(Import.PLQ,$A51-1,R$15-1,1,1),0),0),[1]PLE!$AA$28*OFFSET(Import.PLQ,$A51-1,R$15-1,1,1)),IF($E51&lt;&gt;1,IF(ISNUMBER(INDEX(Import.PLE,Detalhamento!$E51,Detalhamento!R$15)),IF(INDEX(Import.PLE,Detalhamento!$E51,Detalhamento!R$15)&lt;=mediçao,0,OFFSET(Import.PLQ,$A51-1,R$15-1,1,1)),OFFSET(Import.PLQ,$A51-1,R$15-1,1,1)),(1-[1]PLE!$AA$28)*OFFSET(Import.PLQ,$A51-1,R$15-1,1,1))))</f>
        <v>0</v>
      </c>
      <c r="S51" s="7">
        <f ca="1">IF(S$13="",0,CHOOSE(Detalhamento.OpçãoServiços,OFFSET(Import.PLQ,$A51-1,S$15-1,1,1),IF($E51&lt;&gt;1,IF(ISNUMBER(INDEX(Import.PLE,Detalhamento!$E51,Detalhamento!S$15)),IF(INDEX(Import.PLE,Detalhamento!$E51,Detalhamento!S$15)&lt;=mediçao,OFFSET(Import.PLQ,$A51-1,S$15-1,1,1),0),0),[1]PLE!$AA$28*OFFSET(Import.PLQ,$A51-1,S$15-1,1,1)),IF($E51&lt;&gt;1,IF(ISNUMBER(INDEX(Import.PLE,Detalhamento!$E51,Detalhamento!S$15)),IF(INDEX(Import.PLE,Detalhamento!$E51,Detalhamento!S$15)&lt;=mediçao,0,OFFSET(Import.PLQ,$A51-1,S$15-1,1,1)),OFFSET(Import.PLQ,$A51-1,S$15-1,1,1)),(1-[1]PLE!$AA$28)*OFFSET(Import.PLQ,$A51-1,S$15-1,1,1))))</f>
        <v>0</v>
      </c>
      <c r="T51" s="7">
        <f ca="1">IF(T$13="",0,CHOOSE(Detalhamento.OpçãoServiços,OFFSET(Import.PLQ,$A51-1,T$15-1,1,1),IF($E51&lt;&gt;1,IF(ISNUMBER(INDEX(Import.PLE,Detalhamento!$E51,Detalhamento!T$15)),IF(INDEX(Import.PLE,Detalhamento!$E51,Detalhamento!T$15)&lt;=mediçao,OFFSET(Import.PLQ,$A51-1,T$15-1,1,1),0),0),[1]PLE!$AA$28*OFFSET(Import.PLQ,$A51-1,T$15-1,1,1)),IF($E51&lt;&gt;1,IF(ISNUMBER(INDEX(Import.PLE,Detalhamento!$E51,Detalhamento!T$15)),IF(INDEX(Import.PLE,Detalhamento!$E51,Detalhamento!T$15)&lt;=mediçao,0,OFFSET(Import.PLQ,$A51-1,T$15-1,1,1)),OFFSET(Import.PLQ,$A51-1,T$15-1,1,1)),(1-[1]PLE!$AA$28)*OFFSET(Import.PLQ,$A51-1,T$15-1,1,1))))</f>
        <v>0</v>
      </c>
      <c r="U51" s="7">
        <f ca="1">IF(U$13="",0,CHOOSE(Detalhamento.OpçãoServiços,OFFSET(Import.PLQ,$A51-1,U$15-1,1,1),IF($E51&lt;&gt;1,IF(ISNUMBER(INDEX(Import.PLE,Detalhamento!$E51,Detalhamento!U$15)),IF(INDEX(Import.PLE,Detalhamento!$E51,Detalhamento!U$15)&lt;=mediçao,OFFSET(Import.PLQ,$A51-1,U$15-1,1,1),0),0),[1]PLE!$AA$28*OFFSET(Import.PLQ,$A51-1,U$15-1,1,1)),IF($E51&lt;&gt;1,IF(ISNUMBER(INDEX(Import.PLE,Detalhamento!$E51,Detalhamento!U$15)),IF(INDEX(Import.PLE,Detalhamento!$E51,Detalhamento!U$15)&lt;=mediçao,0,OFFSET(Import.PLQ,$A51-1,U$15-1,1,1)),OFFSET(Import.PLQ,$A51-1,U$15-1,1,1)),(1-[1]PLE!$AA$28)*OFFSET(Import.PLQ,$A51-1,U$15-1,1,1))))</f>
        <v>0</v>
      </c>
      <c r="V51" s="7">
        <f ca="1">IF(V$13="",0,CHOOSE(Detalhamento.OpçãoServiços,OFFSET(Import.PLQ,$A51-1,V$15-1,1,1),IF($E51&lt;&gt;1,IF(ISNUMBER(INDEX(Import.PLE,Detalhamento!$E51,Detalhamento!V$15)),IF(INDEX(Import.PLE,Detalhamento!$E51,Detalhamento!V$15)&lt;=mediçao,OFFSET(Import.PLQ,$A51-1,V$15-1,1,1),0),0),[1]PLE!$AA$28*OFFSET(Import.PLQ,$A51-1,V$15-1,1,1)),IF($E51&lt;&gt;1,IF(ISNUMBER(INDEX(Import.PLE,Detalhamento!$E51,Detalhamento!V$15)),IF(INDEX(Import.PLE,Detalhamento!$E51,Detalhamento!V$15)&lt;=mediçao,0,OFFSET(Import.PLQ,$A51-1,V$15-1,1,1)),OFFSET(Import.PLQ,$A51-1,V$15-1,1,1)),(1-[1]PLE!$AA$28)*OFFSET(Import.PLQ,$A51-1,V$15-1,1,1))))</f>
        <v>0</v>
      </c>
      <c r="W51" s="7">
        <f ca="1">IF(W$13="",0,CHOOSE(Detalhamento.OpçãoServiços,OFFSET(Import.PLQ,$A51-1,W$15-1,1,1),IF($E51&lt;&gt;1,IF(ISNUMBER(INDEX(Import.PLE,Detalhamento!$E51,Detalhamento!W$15)),IF(INDEX(Import.PLE,Detalhamento!$E51,Detalhamento!W$15)&lt;=mediçao,OFFSET(Import.PLQ,$A51-1,W$15-1,1,1),0),0),[1]PLE!$AA$28*OFFSET(Import.PLQ,$A51-1,W$15-1,1,1)),IF($E51&lt;&gt;1,IF(ISNUMBER(INDEX(Import.PLE,Detalhamento!$E51,Detalhamento!W$15)),IF(INDEX(Import.PLE,Detalhamento!$E51,Detalhamento!W$15)&lt;=mediçao,0,OFFSET(Import.PLQ,$A51-1,W$15-1,1,1)),OFFSET(Import.PLQ,$A51-1,W$15-1,1,1)),(1-[1]PLE!$AA$28)*OFFSET(Import.PLQ,$A51-1,W$15-1,1,1))))</f>
        <v>0</v>
      </c>
      <c r="X51" s="7">
        <f ca="1">IF(X$13="",0,CHOOSE(Detalhamento.OpçãoServiços,OFFSET(Import.PLQ,$A51-1,X$15-1,1,1),IF($E51&lt;&gt;1,IF(ISNUMBER(INDEX(Import.PLE,Detalhamento!$E51,Detalhamento!X$15)),IF(INDEX(Import.PLE,Detalhamento!$E51,Detalhamento!X$15)&lt;=mediçao,OFFSET(Import.PLQ,$A51-1,X$15-1,1,1),0),0),[1]PLE!$AA$28*OFFSET(Import.PLQ,$A51-1,X$15-1,1,1)),IF($E51&lt;&gt;1,IF(ISNUMBER(INDEX(Import.PLE,Detalhamento!$E51,Detalhamento!X$15)),IF(INDEX(Import.PLE,Detalhamento!$E51,Detalhamento!X$15)&lt;=mediçao,0,OFFSET(Import.PLQ,$A51-1,X$15-1,1,1)),OFFSET(Import.PLQ,$A51-1,X$15-1,1,1)),(1-[1]PLE!$AA$28)*OFFSET(Import.PLQ,$A51-1,X$15-1,1,1))))</f>
        <v>0</v>
      </c>
      <c r="Y51" s="7">
        <f ca="1">IF(Y$13="",0,CHOOSE(Detalhamento.OpçãoServiços,OFFSET(Import.PLQ,$A51-1,Y$15-1,1,1),IF($E51&lt;&gt;1,IF(ISNUMBER(INDEX(Import.PLE,Detalhamento!$E51,Detalhamento!Y$15)),IF(INDEX(Import.PLE,Detalhamento!$E51,Detalhamento!Y$15)&lt;=mediçao,OFFSET(Import.PLQ,$A51-1,Y$15-1,1,1),0),0),[1]PLE!$AA$28*OFFSET(Import.PLQ,$A51-1,Y$15-1,1,1)),IF($E51&lt;&gt;1,IF(ISNUMBER(INDEX(Import.PLE,Detalhamento!$E51,Detalhamento!Y$15)),IF(INDEX(Import.PLE,Detalhamento!$E51,Detalhamento!Y$15)&lt;=mediçao,0,OFFSET(Import.PLQ,$A51-1,Y$15-1,1,1)),OFFSET(Import.PLQ,$A51-1,Y$15-1,1,1)),(1-[1]PLE!$AA$28)*OFFSET(Import.PLQ,$A51-1,Y$15-1,1,1))))</f>
        <v>0</v>
      </c>
      <c r="Z51" s="7">
        <f ca="1">IF(Z$13="",0,CHOOSE(Detalhamento.OpçãoServiços,OFFSET(Import.PLQ,$A51-1,Z$15-1,1,1),IF($E51&lt;&gt;1,IF(ISNUMBER(INDEX(Import.PLE,Detalhamento!$E51,Detalhamento!Z$15)),IF(INDEX(Import.PLE,Detalhamento!$E51,Detalhamento!Z$15)&lt;=mediçao,OFFSET(Import.PLQ,$A51-1,Z$15-1,1,1),0),0),[1]PLE!$AA$28*OFFSET(Import.PLQ,$A51-1,Z$15-1,1,1)),IF($E51&lt;&gt;1,IF(ISNUMBER(INDEX(Import.PLE,Detalhamento!$E51,Detalhamento!Z$15)),IF(INDEX(Import.PLE,Detalhamento!$E51,Detalhamento!Z$15)&lt;=mediçao,0,OFFSET(Import.PLQ,$A51-1,Z$15-1,1,1)),OFFSET(Import.PLQ,$A51-1,Z$15-1,1,1)),(1-[1]PLE!$AA$28)*OFFSET(Import.PLQ,$A51-1,Z$15-1,1,1))))</f>
        <v>0</v>
      </c>
      <c r="AA51" s="7">
        <f ca="1">IF(AA$13="",0,CHOOSE(Detalhamento.OpçãoServiços,OFFSET(Import.PLQ,$A51-1,AA$15-1,1,1),IF($E51&lt;&gt;1,IF(ISNUMBER(INDEX(Import.PLE,Detalhamento!$E51,Detalhamento!AA$15)),IF(INDEX(Import.PLE,Detalhamento!$E51,Detalhamento!AA$15)&lt;=mediçao,OFFSET(Import.PLQ,$A51-1,AA$15-1,1,1),0),0),[1]PLE!$AA$28*OFFSET(Import.PLQ,$A51-1,AA$15-1,1,1)),IF($E51&lt;&gt;1,IF(ISNUMBER(INDEX(Import.PLE,Detalhamento!$E51,Detalhamento!AA$15)),IF(INDEX(Import.PLE,Detalhamento!$E51,Detalhamento!AA$15)&lt;=mediçao,0,OFFSET(Import.PLQ,$A51-1,AA$15-1,1,1)),OFFSET(Import.PLQ,$A51-1,AA$15-1,1,1)),(1-[1]PLE!$AA$28)*OFFSET(Import.PLQ,$A51-1,AA$15-1,1,1))))</f>
        <v>0</v>
      </c>
      <c r="AB51" s="7">
        <f ca="1">IF(AB$13="",0,CHOOSE(Detalhamento.OpçãoServiços,OFFSET(Import.PLQ,$A51-1,AB$15-1,1,1),IF($E51&lt;&gt;1,IF(ISNUMBER(INDEX(Import.PLE,Detalhamento!$E51,Detalhamento!AB$15)),IF(INDEX(Import.PLE,Detalhamento!$E51,Detalhamento!AB$15)&lt;=mediçao,OFFSET(Import.PLQ,$A51-1,AB$15-1,1,1),0),0),[1]PLE!$AA$28*OFFSET(Import.PLQ,$A51-1,AB$15-1,1,1)),IF($E51&lt;&gt;1,IF(ISNUMBER(INDEX(Import.PLE,Detalhamento!$E51,Detalhamento!AB$15)),IF(INDEX(Import.PLE,Detalhamento!$E51,Detalhamento!AB$15)&lt;=mediçao,0,OFFSET(Import.PLQ,$A51-1,AB$15-1,1,1)),OFFSET(Import.PLQ,$A51-1,AB$15-1,1,1)),(1-[1]PLE!$AA$28)*OFFSET(Import.PLQ,$A51-1,AB$15-1,1,1))))</f>
        <v>0</v>
      </c>
      <c r="AC51" s="7">
        <f ca="1">IF(AC$13="",0,CHOOSE(Detalhamento.OpçãoServiços,OFFSET(Import.PLQ,$A51-1,AC$15-1,1,1),IF($E51&lt;&gt;1,IF(ISNUMBER(INDEX(Import.PLE,Detalhamento!$E51,Detalhamento!AC$15)),IF(INDEX(Import.PLE,Detalhamento!$E51,Detalhamento!AC$15)&lt;=mediçao,OFFSET(Import.PLQ,$A51-1,AC$15-1,1,1),0),0),[1]PLE!$AA$28*OFFSET(Import.PLQ,$A51-1,AC$15-1,1,1)),IF($E51&lt;&gt;1,IF(ISNUMBER(INDEX(Import.PLE,Detalhamento!$E51,Detalhamento!AC$15)),IF(INDEX(Import.PLE,Detalhamento!$E51,Detalhamento!AC$15)&lt;=mediçao,0,OFFSET(Import.PLQ,$A51-1,AC$15-1,1,1)),OFFSET(Import.PLQ,$A51-1,AC$15-1,1,1)),(1-[1]PLE!$AA$28)*OFFSET(Import.PLQ,$A51-1,AC$15-1,1,1))))</f>
        <v>0</v>
      </c>
      <c r="AD51" s="7">
        <f ca="1">IF(AD$13="",0,CHOOSE(Detalhamento.OpçãoServiços,OFFSET(Import.PLQ,$A51-1,AD$15-1,1,1),IF($E51&lt;&gt;1,IF(ISNUMBER(INDEX(Import.PLE,Detalhamento!$E51,Detalhamento!AD$15)),IF(INDEX(Import.PLE,Detalhamento!$E51,Detalhamento!AD$15)&lt;=mediçao,OFFSET(Import.PLQ,$A51-1,AD$15-1,1,1),0),0),[1]PLE!$AA$28*OFFSET(Import.PLQ,$A51-1,AD$15-1,1,1)),IF($E51&lt;&gt;1,IF(ISNUMBER(INDEX(Import.PLE,Detalhamento!$E51,Detalhamento!AD$15)),IF(INDEX(Import.PLE,Detalhamento!$E51,Detalhamento!AD$15)&lt;=mediçao,0,OFFSET(Import.PLQ,$A51-1,AD$15-1,1,1)),OFFSET(Import.PLQ,$A51-1,AD$15-1,1,1)),(1-[1]PLE!$AA$28)*OFFSET(Import.PLQ,$A51-1,AD$15-1,1,1))))</f>
        <v>0</v>
      </c>
      <c r="AE51" s="7">
        <f ca="1">IF(AE$13="",0,CHOOSE(Detalhamento.OpçãoServiços,OFFSET(Import.PLQ,$A51-1,AE$15-1,1,1),IF($E51&lt;&gt;1,IF(ISNUMBER(INDEX(Import.PLE,Detalhamento!$E51,Detalhamento!AE$15)),IF(INDEX(Import.PLE,Detalhamento!$E51,Detalhamento!AE$15)&lt;=mediçao,OFFSET(Import.PLQ,$A51-1,AE$15-1,1,1),0),0),[1]PLE!$AA$28*OFFSET(Import.PLQ,$A51-1,AE$15-1,1,1)),IF($E51&lt;&gt;1,IF(ISNUMBER(INDEX(Import.PLE,Detalhamento!$E51,Detalhamento!AE$15)),IF(INDEX(Import.PLE,Detalhamento!$E51,Detalhamento!AE$15)&lt;=mediçao,0,OFFSET(Import.PLQ,$A51-1,AE$15-1,1,1)),OFFSET(Import.PLQ,$A51-1,AE$15-1,1,1)),(1-[1]PLE!$AA$28)*OFFSET(Import.PLQ,$A51-1,AE$15-1,1,1))))</f>
        <v>0</v>
      </c>
      <c r="AF51" s="7">
        <f ca="1">IF(AF$13="",0,CHOOSE(Detalhamento.OpçãoServiços,OFFSET(Import.PLQ,$A51-1,AF$15-1,1,1),IF($E51&lt;&gt;1,IF(ISNUMBER(INDEX(Import.PLE,Detalhamento!$E51,Detalhamento!AF$15)),IF(INDEX(Import.PLE,Detalhamento!$E51,Detalhamento!AF$15)&lt;=mediçao,OFFSET(Import.PLQ,$A51-1,AF$15-1,1,1),0),0),[1]PLE!$AA$28*OFFSET(Import.PLQ,$A51-1,AF$15-1,1,1)),IF($E51&lt;&gt;1,IF(ISNUMBER(INDEX(Import.PLE,Detalhamento!$E51,Detalhamento!AF$15)),IF(INDEX(Import.PLE,Detalhamento!$E51,Detalhamento!AF$15)&lt;=mediçao,0,OFFSET(Import.PLQ,$A51-1,AF$15-1,1,1)),OFFSET(Import.PLQ,$A51-1,AF$15-1,1,1)),(1-[1]PLE!$AA$28)*OFFSET(Import.PLQ,$A51-1,AF$15-1,1,1))))</f>
        <v>0</v>
      </c>
      <c r="AG51" s="7">
        <f ca="1">IF(AG$13="",0,CHOOSE(Detalhamento.OpçãoServiços,OFFSET(Import.PLQ,$A51-1,AG$15-1,1,1),IF($E51&lt;&gt;1,IF(ISNUMBER(INDEX(Import.PLE,Detalhamento!$E51,Detalhamento!AG$15)),IF(INDEX(Import.PLE,Detalhamento!$E51,Detalhamento!AG$15)&lt;=mediçao,OFFSET(Import.PLQ,$A51-1,AG$15-1,1,1),0),0),[1]PLE!$AA$28*OFFSET(Import.PLQ,$A51-1,AG$15-1,1,1)),IF($E51&lt;&gt;1,IF(ISNUMBER(INDEX(Import.PLE,Detalhamento!$E51,Detalhamento!AG$15)),IF(INDEX(Import.PLE,Detalhamento!$E51,Detalhamento!AG$15)&lt;=mediçao,0,OFFSET(Import.PLQ,$A51-1,AG$15-1,1,1)),OFFSET(Import.PLQ,$A51-1,AG$15-1,1,1)),(1-[1]PLE!$AA$28)*OFFSET(Import.PLQ,$A51-1,AG$15-1,1,1))))</f>
        <v>0</v>
      </c>
      <c r="AH51" s="7">
        <f ca="1">IF(AH$13="",0,CHOOSE(Detalhamento.OpçãoServiços,OFFSET(Import.PLQ,$A51-1,AH$15-1,1,1),IF($E51&lt;&gt;1,IF(ISNUMBER(INDEX(Import.PLE,Detalhamento!$E51,Detalhamento!AH$15)),IF(INDEX(Import.PLE,Detalhamento!$E51,Detalhamento!AH$15)&lt;=mediçao,OFFSET(Import.PLQ,$A51-1,AH$15-1,1,1),0),0),[1]PLE!$AA$28*OFFSET(Import.PLQ,$A51-1,AH$15-1,1,1)),IF($E51&lt;&gt;1,IF(ISNUMBER(INDEX(Import.PLE,Detalhamento!$E51,Detalhamento!AH$15)),IF(INDEX(Import.PLE,Detalhamento!$E51,Detalhamento!AH$15)&lt;=mediçao,0,OFFSET(Import.PLQ,$A51-1,AH$15-1,1,1)),OFFSET(Import.PLQ,$A51-1,AH$15-1,1,1)),(1-[1]PLE!$AA$28)*OFFSET(Import.PLQ,$A51-1,AH$15-1,1,1))))</f>
        <v>0</v>
      </c>
      <c r="AI51" s="7">
        <f ca="1">IF(AI$13="",0,CHOOSE(Detalhamento.OpçãoServiços,OFFSET(Import.PLQ,$A51-1,AI$15-1,1,1),IF($E51&lt;&gt;1,IF(ISNUMBER(INDEX(Import.PLE,Detalhamento!$E51,Detalhamento!AI$15)),IF(INDEX(Import.PLE,Detalhamento!$E51,Detalhamento!AI$15)&lt;=mediçao,OFFSET(Import.PLQ,$A51-1,AI$15-1,1,1),0),0),[1]PLE!$AA$28*OFFSET(Import.PLQ,$A51-1,AI$15-1,1,1)),IF($E51&lt;&gt;1,IF(ISNUMBER(INDEX(Import.PLE,Detalhamento!$E51,Detalhamento!AI$15)),IF(INDEX(Import.PLE,Detalhamento!$E51,Detalhamento!AI$15)&lt;=mediçao,0,OFFSET(Import.PLQ,$A51-1,AI$15-1,1,1)),OFFSET(Import.PLQ,$A51-1,AI$15-1,1,1)),(1-[1]PLE!$AA$28)*OFFSET(Import.PLQ,$A51-1,AI$15-1,1,1))))</f>
        <v>0</v>
      </c>
      <c r="AJ51" s="7">
        <f ca="1">IF(AJ$13="",0,CHOOSE(Detalhamento.OpçãoServiços,OFFSET(Import.PLQ,$A51-1,AJ$15-1,1,1),IF($E51&lt;&gt;1,IF(ISNUMBER(INDEX(Import.PLE,Detalhamento!$E51,Detalhamento!AJ$15)),IF(INDEX(Import.PLE,Detalhamento!$E51,Detalhamento!AJ$15)&lt;=mediçao,OFFSET(Import.PLQ,$A51-1,AJ$15-1,1,1),0),0),[1]PLE!$AA$28*OFFSET(Import.PLQ,$A51-1,AJ$15-1,1,1)),IF($E51&lt;&gt;1,IF(ISNUMBER(INDEX(Import.PLE,Detalhamento!$E51,Detalhamento!AJ$15)),IF(INDEX(Import.PLE,Detalhamento!$E51,Detalhamento!AJ$15)&lt;=mediçao,0,OFFSET(Import.PLQ,$A51-1,AJ$15-1,1,1)),OFFSET(Import.PLQ,$A51-1,AJ$15-1,1,1)),(1-[1]PLE!$AA$28)*OFFSET(Import.PLQ,$A51-1,AJ$15-1,1,1))))</f>
        <v>0</v>
      </c>
      <c r="AK51" s="7">
        <f ca="1">IF(AK$13="",0,CHOOSE(Detalhamento.OpçãoServiços,OFFSET(Import.PLQ,$A51-1,AK$15-1,1,1),IF($E51&lt;&gt;1,IF(ISNUMBER(INDEX(Import.PLE,Detalhamento!$E51,Detalhamento!AK$15)),IF(INDEX(Import.PLE,Detalhamento!$E51,Detalhamento!AK$15)&lt;=mediçao,OFFSET(Import.PLQ,$A51-1,AK$15-1,1,1),0),0),[1]PLE!$AA$28*OFFSET(Import.PLQ,$A51-1,AK$15-1,1,1)),IF($E51&lt;&gt;1,IF(ISNUMBER(INDEX(Import.PLE,Detalhamento!$E51,Detalhamento!AK$15)),IF(INDEX(Import.PLE,Detalhamento!$E51,Detalhamento!AK$15)&lt;=mediçao,0,OFFSET(Import.PLQ,$A51-1,AK$15-1,1,1)),OFFSET(Import.PLQ,$A51-1,AK$15-1,1,1)),(1-[1]PLE!$AA$28)*OFFSET(Import.PLQ,$A51-1,AK$15-1,1,1))))</f>
        <v>0</v>
      </c>
      <c r="AL51" s="7">
        <f ca="1">IF(AL$13="",0,CHOOSE(Detalhamento.OpçãoServiços,OFFSET(Import.PLQ,$A51-1,AL$15-1,1,1),IF($E51&lt;&gt;1,IF(ISNUMBER(INDEX(Import.PLE,Detalhamento!$E51,Detalhamento!AL$15)),IF(INDEX(Import.PLE,Detalhamento!$E51,Detalhamento!AL$15)&lt;=mediçao,OFFSET(Import.PLQ,$A51-1,AL$15-1,1,1),0),0),[1]PLE!$AA$28*OFFSET(Import.PLQ,$A51-1,AL$15-1,1,1)),IF($E51&lt;&gt;1,IF(ISNUMBER(INDEX(Import.PLE,Detalhamento!$E51,Detalhamento!AL$15)),IF(INDEX(Import.PLE,Detalhamento!$E51,Detalhamento!AL$15)&lt;=mediçao,0,OFFSET(Import.PLQ,$A51-1,AL$15-1,1,1)),OFFSET(Import.PLQ,$A51-1,AL$15-1,1,1)),(1-[1]PLE!$AA$28)*OFFSET(Import.PLQ,$A51-1,AL$15-1,1,1))))</f>
        <v>0</v>
      </c>
      <c r="AM51" s="7">
        <f ca="1">IF(AM$13="",0,CHOOSE(Detalhamento.OpçãoServiços,OFFSET(Import.PLQ,$A51-1,AM$15-1,1,1),IF($E51&lt;&gt;1,IF(ISNUMBER(INDEX(Import.PLE,Detalhamento!$E51,Detalhamento!AM$15)),IF(INDEX(Import.PLE,Detalhamento!$E51,Detalhamento!AM$15)&lt;=mediçao,OFFSET(Import.PLQ,$A51-1,AM$15-1,1,1),0),0),[1]PLE!$AA$28*OFFSET(Import.PLQ,$A51-1,AM$15-1,1,1)),IF($E51&lt;&gt;1,IF(ISNUMBER(INDEX(Import.PLE,Detalhamento!$E51,Detalhamento!AM$15)),IF(INDEX(Import.PLE,Detalhamento!$E51,Detalhamento!AM$15)&lt;=mediçao,0,OFFSET(Import.PLQ,$A51-1,AM$15-1,1,1)),OFFSET(Import.PLQ,$A51-1,AM$15-1,1,1)),(1-[1]PLE!$AA$28)*OFFSET(Import.PLQ,$A51-1,AM$15-1,1,1))))</f>
        <v>0</v>
      </c>
      <c r="AN51" s="7">
        <f ca="1">IF(AN$13="",0,CHOOSE(Detalhamento.OpçãoServiços,OFFSET(Import.PLQ,$A51-1,AN$15-1,1,1),IF($E51&lt;&gt;1,IF(ISNUMBER(INDEX(Import.PLE,Detalhamento!$E51,Detalhamento!AN$15)),IF(INDEX(Import.PLE,Detalhamento!$E51,Detalhamento!AN$15)&lt;=mediçao,OFFSET(Import.PLQ,$A51-1,AN$15-1,1,1),0),0),[1]PLE!$AA$28*OFFSET(Import.PLQ,$A51-1,AN$15-1,1,1)),IF($E51&lt;&gt;1,IF(ISNUMBER(INDEX(Import.PLE,Detalhamento!$E51,Detalhamento!AN$15)),IF(INDEX(Import.PLE,Detalhamento!$E51,Detalhamento!AN$15)&lt;=mediçao,0,OFFSET(Import.PLQ,$A51-1,AN$15-1,1,1)),OFFSET(Import.PLQ,$A51-1,AN$15-1,1,1)),(1-[1]PLE!$AA$28)*OFFSET(Import.PLQ,$A51-1,AN$15-1,1,1))))</f>
        <v>0</v>
      </c>
      <c r="AO51" s="7">
        <f ca="1">IF(AO$13="",0,CHOOSE(Detalhamento.OpçãoServiços,OFFSET(Import.PLQ,$A51-1,AO$15-1,1,1),IF($E51&lt;&gt;1,IF(ISNUMBER(INDEX(Import.PLE,Detalhamento!$E51,Detalhamento!AO$15)),IF(INDEX(Import.PLE,Detalhamento!$E51,Detalhamento!AO$15)&lt;=mediçao,OFFSET(Import.PLQ,$A51-1,AO$15-1,1,1),0),0),[1]PLE!$AA$28*OFFSET(Import.PLQ,$A51-1,AO$15-1,1,1)),IF($E51&lt;&gt;1,IF(ISNUMBER(INDEX(Import.PLE,Detalhamento!$E51,Detalhamento!AO$15)),IF(INDEX(Import.PLE,Detalhamento!$E51,Detalhamento!AO$15)&lt;=mediçao,0,OFFSET(Import.PLQ,$A51-1,AO$15-1,1,1)),OFFSET(Import.PLQ,$A51-1,AO$15-1,1,1)),(1-[1]PLE!$AA$28)*OFFSET(Import.PLQ,$A51-1,AO$15-1,1,1))))</f>
        <v>0</v>
      </c>
      <c r="AP51" s="7">
        <f ca="1">IF(AP$13="",0,CHOOSE(Detalhamento.OpçãoServiços,OFFSET(Import.PLQ,$A51-1,AP$15-1,1,1),IF($E51&lt;&gt;1,IF(ISNUMBER(INDEX(Import.PLE,Detalhamento!$E51,Detalhamento!AP$15)),IF(INDEX(Import.PLE,Detalhamento!$E51,Detalhamento!AP$15)&lt;=mediçao,OFFSET(Import.PLQ,$A51-1,AP$15-1,1,1),0),0),[1]PLE!$AA$28*OFFSET(Import.PLQ,$A51-1,AP$15-1,1,1)),IF($E51&lt;&gt;1,IF(ISNUMBER(INDEX(Import.PLE,Detalhamento!$E51,Detalhamento!AP$15)),IF(INDEX(Import.PLE,Detalhamento!$E51,Detalhamento!AP$15)&lt;=mediçao,0,OFFSET(Import.PLQ,$A51-1,AP$15-1,1,1)),OFFSET(Import.PLQ,$A51-1,AP$15-1,1,1)),(1-[1]PLE!$AA$28)*OFFSET(Import.PLQ,$A51-1,AP$15-1,1,1))))</f>
        <v>0</v>
      </c>
      <c r="AQ51" s="7">
        <f ca="1">IF(AQ$13="",0,CHOOSE(Detalhamento.OpçãoServiços,OFFSET(Import.PLQ,$A51-1,AQ$15-1,1,1),IF($E51&lt;&gt;1,IF(ISNUMBER(INDEX(Import.PLE,Detalhamento!$E51,Detalhamento!AQ$15)),IF(INDEX(Import.PLE,Detalhamento!$E51,Detalhamento!AQ$15)&lt;=mediçao,OFFSET(Import.PLQ,$A51-1,AQ$15-1,1,1),0),0),[1]PLE!$AA$28*OFFSET(Import.PLQ,$A51-1,AQ$15-1,1,1)),IF($E51&lt;&gt;1,IF(ISNUMBER(INDEX(Import.PLE,Detalhamento!$E51,Detalhamento!AQ$15)),IF(INDEX(Import.PLE,Detalhamento!$E51,Detalhamento!AQ$15)&lt;=mediçao,0,OFFSET(Import.PLQ,$A51-1,AQ$15-1,1,1)),OFFSET(Import.PLQ,$A51-1,AQ$15-1,1,1)),(1-[1]PLE!$AA$28)*OFFSET(Import.PLQ,$A51-1,AQ$15-1,1,1))))</f>
        <v>0</v>
      </c>
      <c r="AR51" s="7">
        <f ca="1">IF(AR$13="",0,CHOOSE(Detalhamento.OpçãoServiços,OFFSET(Import.PLQ,$A51-1,AR$15-1,1,1),IF($E51&lt;&gt;1,IF(ISNUMBER(INDEX(Import.PLE,Detalhamento!$E51,Detalhamento!AR$15)),IF(INDEX(Import.PLE,Detalhamento!$E51,Detalhamento!AR$15)&lt;=mediçao,OFFSET(Import.PLQ,$A51-1,AR$15-1,1,1),0),0),[1]PLE!$AA$28*OFFSET(Import.PLQ,$A51-1,AR$15-1,1,1)),IF($E51&lt;&gt;1,IF(ISNUMBER(INDEX(Import.PLE,Detalhamento!$E51,Detalhamento!AR$15)),IF(INDEX(Import.PLE,Detalhamento!$E51,Detalhamento!AR$15)&lt;=mediçao,0,OFFSET(Import.PLQ,$A51-1,AR$15-1,1,1)),OFFSET(Import.PLQ,$A51-1,AR$15-1,1,1)),(1-[1]PLE!$AA$28)*OFFSET(Import.PLQ,$A51-1,AR$15-1,1,1))))</f>
        <v>0</v>
      </c>
      <c r="AS51" s="7">
        <f ca="1">IF(AS$13="",0,CHOOSE(Detalhamento.OpçãoServiços,OFFSET(Import.PLQ,$A51-1,AS$15-1,1,1),IF($E51&lt;&gt;1,IF(ISNUMBER(INDEX(Import.PLE,Detalhamento!$E51,Detalhamento!AS$15)),IF(INDEX(Import.PLE,Detalhamento!$E51,Detalhamento!AS$15)&lt;=mediçao,OFFSET(Import.PLQ,$A51-1,AS$15-1,1,1),0),0),[1]PLE!$AA$28*OFFSET(Import.PLQ,$A51-1,AS$15-1,1,1)),IF($E51&lt;&gt;1,IF(ISNUMBER(INDEX(Import.PLE,Detalhamento!$E51,Detalhamento!AS$15)),IF(INDEX(Import.PLE,Detalhamento!$E51,Detalhamento!AS$15)&lt;=mediçao,0,OFFSET(Import.PLQ,$A51-1,AS$15-1,1,1)),OFFSET(Import.PLQ,$A51-1,AS$15-1,1,1)),(1-[1]PLE!$AA$28)*OFFSET(Import.PLQ,$A51-1,AS$15-1,1,1))))</f>
        <v>0</v>
      </c>
      <c r="AT51" s="7">
        <f ca="1">IF(AT$13="",0,CHOOSE(Detalhamento.OpçãoServiços,OFFSET(Import.PLQ,$A51-1,AT$15-1,1,1),IF($E51&lt;&gt;1,IF(ISNUMBER(INDEX(Import.PLE,Detalhamento!$E51,Detalhamento!AT$15)),IF(INDEX(Import.PLE,Detalhamento!$E51,Detalhamento!AT$15)&lt;=mediçao,OFFSET(Import.PLQ,$A51-1,AT$15-1,1,1),0),0),[1]PLE!$AA$28*OFFSET(Import.PLQ,$A51-1,AT$15-1,1,1)),IF($E51&lt;&gt;1,IF(ISNUMBER(INDEX(Import.PLE,Detalhamento!$E51,Detalhamento!AT$15)),IF(INDEX(Import.PLE,Detalhamento!$E51,Detalhamento!AT$15)&lt;=mediçao,0,OFFSET(Import.PLQ,$A51-1,AT$15-1,1,1)),OFFSET(Import.PLQ,$A51-1,AT$15-1,1,1)),(1-[1]PLE!$AA$28)*OFFSET(Import.PLQ,$A51-1,AT$15-1,1,1))))</f>
        <v>0</v>
      </c>
      <c r="AU51" s="7">
        <f ca="1">IF(AU$13="",0,CHOOSE(Detalhamento.OpçãoServiços,OFFSET(Import.PLQ,$A51-1,AU$15-1,1,1),IF($E51&lt;&gt;1,IF(ISNUMBER(INDEX(Import.PLE,Detalhamento!$E51,Detalhamento!AU$15)),IF(INDEX(Import.PLE,Detalhamento!$E51,Detalhamento!AU$15)&lt;=mediçao,OFFSET(Import.PLQ,$A51-1,AU$15-1,1,1),0),0),[1]PLE!$AA$28*OFFSET(Import.PLQ,$A51-1,AU$15-1,1,1)),IF($E51&lt;&gt;1,IF(ISNUMBER(INDEX(Import.PLE,Detalhamento!$E51,Detalhamento!AU$15)),IF(INDEX(Import.PLE,Detalhamento!$E51,Detalhamento!AU$15)&lt;=mediçao,0,OFFSET(Import.PLQ,$A51-1,AU$15-1,1,1)),OFFSET(Import.PLQ,$A51-1,AU$15-1,1,1)),(1-[1]PLE!$AA$28)*OFFSET(Import.PLQ,$A51-1,AU$15-1,1,1))))</f>
        <v>0</v>
      </c>
      <c r="AV51" s="7">
        <f ca="1">IF(AV$13="",0,CHOOSE(Detalhamento.OpçãoServiços,OFFSET(Import.PLQ,$A51-1,AV$15-1,1,1),IF($E51&lt;&gt;1,IF(ISNUMBER(INDEX(Import.PLE,Detalhamento!$E51,Detalhamento!AV$15)),IF(INDEX(Import.PLE,Detalhamento!$E51,Detalhamento!AV$15)&lt;=mediçao,OFFSET(Import.PLQ,$A51-1,AV$15-1,1,1),0),0),[1]PLE!$AA$28*OFFSET(Import.PLQ,$A51-1,AV$15-1,1,1)),IF($E51&lt;&gt;1,IF(ISNUMBER(INDEX(Import.PLE,Detalhamento!$E51,Detalhamento!AV$15)),IF(INDEX(Import.PLE,Detalhamento!$E51,Detalhamento!AV$15)&lt;=mediçao,0,OFFSET(Import.PLQ,$A51-1,AV$15-1,1,1)),OFFSET(Import.PLQ,$A51-1,AV$15-1,1,1)),(1-[1]PLE!$AA$28)*OFFSET(Import.PLQ,$A51-1,AV$15-1,1,1))))</f>
        <v>0</v>
      </c>
      <c r="AW51" s="7">
        <f ca="1">IF(AW$13="",0,CHOOSE(Detalhamento.OpçãoServiços,OFFSET(Import.PLQ,$A51-1,AW$15-1,1,1),IF($E51&lt;&gt;1,IF(ISNUMBER(INDEX(Import.PLE,Detalhamento!$E51,Detalhamento!AW$15)),IF(INDEX(Import.PLE,Detalhamento!$E51,Detalhamento!AW$15)&lt;=mediçao,OFFSET(Import.PLQ,$A51-1,AW$15-1,1,1),0),0),[1]PLE!$AA$28*OFFSET(Import.PLQ,$A51-1,AW$15-1,1,1)),IF($E51&lt;&gt;1,IF(ISNUMBER(INDEX(Import.PLE,Detalhamento!$E51,Detalhamento!AW$15)),IF(INDEX(Import.PLE,Detalhamento!$E51,Detalhamento!AW$15)&lt;=mediçao,0,OFFSET(Import.PLQ,$A51-1,AW$15-1,1,1)),OFFSET(Import.PLQ,$A51-1,AW$15-1,1,1)),(1-[1]PLE!$AA$28)*OFFSET(Import.PLQ,$A51-1,AW$15-1,1,1))))</f>
        <v>0</v>
      </c>
      <c r="AX51" s="7">
        <f ca="1">IF(AX$13="",0,CHOOSE(Detalhamento.OpçãoServiços,OFFSET(Import.PLQ,$A51-1,AX$15-1,1,1),IF($E51&lt;&gt;1,IF(ISNUMBER(INDEX(Import.PLE,Detalhamento!$E51,Detalhamento!AX$15)),IF(INDEX(Import.PLE,Detalhamento!$E51,Detalhamento!AX$15)&lt;=mediçao,OFFSET(Import.PLQ,$A51-1,AX$15-1,1,1),0),0),[1]PLE!$AA$28*OFFSET(Import.PLQ,$A51-1,AX$15-1,1,1)),IF($E51&lt;&gt;1,IF(ISNUMBER(INDEX(Import.PLE,Detalhamento!$E51,Detalhamento!AX$15)),IF(INDEX(Import.PLE,Detalhamento!$E51,Detalhamento!AX$15)&lt;=mediçao,0,OFFSET(Import.PLQ,$A51-1,AX$15-1,1,1)),OFFSET(Import.PLQ,$A51-1,AX$15-1,1,1)),(1-[1]PLE!$AA$28)*OFFSET(Import.PLQ,$A51-1,AX$15-1,1,1))))</f>
        <v>0</v>
      </c>
      <c r="AY51" s="7">
        <f ca="1">IF(AY$13="",0,CHOOSE(Detalhamento.OpçãoServiços,OFFSET(Import.PLQ,$A51-1,AY$15-1,1,1),IF($E51&lt;&gt;1,IF(ISNUMBER(INDEX(Import.PLE,Detalhamento!$E51,Detalhamento!AY$15)),IF(INDEX(Import.PLE,Detalhamento!$E51,Detalhamento!AY$15)&lt;=mediçao,OFFSET(Import.PLQ,$A51-1,AY$15-1,1,1),0),0),[1]PLE!$AA$28*OFFSET(Import.PLQ,$A51-1,AY$15-1,1,1)),IF($E51&lt;&gt;1,IF(ISNUMBER(INDEX(Import.PLE,Detalhamento!$E51,Detalhamento!AY$15)),IF(INDEX(Import.PLE,Detalhamento!$E51,Detalhamento!AY$15)&lt;=mediçao,0,OFFSET(Import.PLQ,$A51-1,AY$15-1,1,1)),OFFSET(Import.PLQ,$A51-1,AY$15-1,1,1)),(1-[1]PLE!$AA$28)*OFFSET(Import.PLQ,$A51-1,AY$15-1,1,1))))</f>
        <v>0</v>
      </c>
      <c r="AZ51" s="7">
        <f ca="1">IF(AZ$13="",0,CHOOSE(Detalhamento.OpçãoServiços,OFFSET(Import.PLQ,$A51-1,AZ$15-1,1,1),IF($E51&lt;&gt;1,IF(ISNUMBER(INDEX(Import.PLE,Detalhamento!$E51,Detalhamento!AZ$15)),IF(INDEX(Import.PLE,Detalhamento!$E51,Detalhamento!AZ$15)&lt;=mediçao,OFFSET(Import.PLQ,$A51-1,AZ$15-1,1,1),0),0),[1]PLE!$AA$28*OFFSET(Import.PLQ,$A51-1,AZ$15-1,1,1)),IF($E51&lt;&gt;1,IF(ISNUMBER(INDEX(Import.PLE,Detalhamento!$E51,Detalhamento!AZ$15)),IF(INDEX(Import.PLE,Detalhamento!$E51,Detalhamento!AZ$15)&lt;=mediçao,0,OFFSET(Import.PLQ,$A51-1,AZ$15-1,1,1)),OFFSET(Import.PLQ,$A51-1,AZ$15-1,1,1)),(1-[1]PLE!$AA$28)*OFFSET(Import.PLQ,$A51-1,AZ$15-1,1,1))))</f>
        <v>0</v>
      </c>
      <c r="BA51" s="7">
        <f ca="1">IF(BA$13="",0,CHOOSE(Detalhamento.OpçãoServiços,OFFSET(Import.PLQ,$A51-1,BA$15-1,1,1),IF($E51&lt;&gt;1,IF(ISNUMBER(INDEX(Import.PLE,Detalhamento!$E51,Detalhamento!BA$15)),IF(INDEX(Import.PLE,Detalhamento!$E51,Detalhamento!BA$15)&lt;=mediçao,OFFSET(Import.PLQ,$A51-1,BA$15-1,1,1),0),0),[1]PLE!$AA$28*OFFSET(Import.PLQ,$A51-1,BA$15-1,1,1)),IF($E51&lt;&gt;1,IF(ISNUMBER(INDEX(Import.PLE,Detalhamento!$E51,Detalhamento!BA$15)),IF(INDEX(Import.PLE,Detalhamento!$E51,Detalhamento!BA$15)&lt;=mediçao,0,OFFSET(Import.PLQ,$A51-1,BA$15-1,1,1)),OFFSET(Import.PLQ,$A51-1,BA$15-1,1,1)),(1-[1]PLE!$AA$28)*OFFSET(Import.PLQ,$A51-1,BA$15-1,1,1))))</f>
        <v>0</v>
      </c>
      <c r="BB51" s="7">
        <f ca="1">IF(BB$13="",0,CHOOSE(Detalhamento.OpçãoServiços,OFFSET(Import.PLQ,$A51-1,BB$15-1,1,1),IF($E51&lt;&gt;1,IF(ISNUMBER(INDEX(Import.PLE,Detalhamento!$E51,Detalhamento!BB$15)),IF(INDEX(Import.PLE,Detalhamento!$E51,Detalhamento!BB$15)&lt;=mediçao,OFFSET(Import.PLQ,$A51-1,BB$15-1,1,1),0),0),[1]PLE!$AA$28*OFFSET(Import.PLQ,$A51-1,BB$15-1,1,1)),IF($E51&lt;&gt;1,IF(ISNUMBER(INDEX(Import.PLE,Detalhamento!$E51,Detalhamento!BB$15)),IF(INDEX(Import.PLE,Detalhamento!$E51,Detalhamento!BB$15)&lt;=mediçao,0,OFFSET(Import.PLQ,$A51-1,BB$15-1,1,1)),OFFSET(Import.PLQ,$A51-1,BB$15-1,1,1)),(1-[1]PLE!$AA$28)*OFFSET(Import.PLQ,$A51-1,BB$15-1,1,1))))</f>
        <v>0</v>
      </c>
      <c r="BC51" s="7">
        <f ca="1">IF(BC$13="",0,CHOOSE(Detalhamento.OpçãoServiços,OFFSET(Import.PLQ,$A51-1,BC$15-1,1,1),IF($E51&lt;&gt;1,IF(ISNUMBER(INDEX(Import.PLE,Detalhamento!$E51,Detalhamento!BC$15)),IF(INDEX(Import.PLE,Detalhamento!$E51,Detalhamento!BC$15)&lt;=mediçao,OFFSET(Import.PLQ,$A51-1,BC$15-1,1,1),0),0),[1]PLE!$AA$28*OFFSET(Import.PLQ,$A51-1,BC$15-1,1,1)),IF($E51&lt;&gt;1,IF(ISNUMBER(INDEX(Import.PLE,Detalhamento!$E51,Detalhamento!BC$15)),IF(INDEX(Import.PLE,Detalhamento!$E51,Detalhamento!BC$15)&lt;=mediçao,0,OFFSET(Import.PLQ,$A51-1,BC$15-1,1,1)),OFFSET(Import.PLQ,$A51-1,BC$15-1,1,1)),(1-[1]PLE!$AA$28)*OFFSET(Import.PLQ,$A51-1,BC$15-1,1,1))))</f>
        <v>0</v>
      </c>
      <c r="BD51" s="7">
        <f ca="1">IF(BD$13="",0,CHOOSE(Detalhamento.OpçãoServiços,OFFSET(Import.PLQ,$A51-1,BD$15-1,1,1),IF($E51&lt;&gt;1,IF(ISNUMBER(INDEX(Import.PLE,Detalhamento!$E51,Detalhamento!BD$15)),IF(INDEX(Import.PLE,Detalhamento!$E51,Detalhamento!BD$15)&lt;=mediçao,OFFSET(Import.PLQ,$A51-1,BD$15-1,1,1),0),0),[1]PLE!$AA$28*OFFSET(Import.PLQ,$A51-1,BD$15-1,1,1)),IF($E51&lt;&gt;1,IF(ISNUMBER(INDEX(Import.PLE,Detalhamento!$E51,Detalhamento!BD$15)),IF(INDEX(Import.PLE,Detalhamento!$E51,Detalhamento!BD$15)&lt;=mediçao,0,OFFSET(Import.PLQ,$A51-1,BD$15-1,1,1)),OFFSET(Import.PLQ,$A51-1,BD$15-1,1,1)),(1-[1]PLE!$AA$28)*OFFSET(Import.PLQ,$A51-1,BD$15-1,1,1))))</f>
        <v>0</v>
      </c>
      <c r="BE51" s="7">
        <f ca="1">IF(BE$13="",0,CHOOSE(Detalhamento.OpçãoServiços,OFFSET(Import.PLQ,$A51-1,BE$15-1,1,1),IF($E51&lt;&gt;1,IF(ISNUMBER(INDEX(Import.PLE,Detalhamento!$E51,Detalhamento!BE$15)),IF(INDEX(Import.PLE,Detalhamento!$E51,Detalhamento!BE$15)&lt;=mediçao,OFFSET(Import.PLQ,$A51-1,BE$15-1,1,1),0),0),[1]PLE!$AA$28*OFFSET(Import.PLQ,$A51-1,BE$15-1,1,1)),IF($E51&lt;&gt;1,IF(ISNUMBER(INDEX(Import.PLE,Detalhamento!$E51,Detalhamento!BE$15)),IF(INDEX(Import.PLE,Detalhamento!$E51,Detalhamento!BE$15)&lt;=mediçao,0,OFFSET(Import.PLQ,$A51-1,BE$15-1,1,1)),OFFSET(Import.PLQ,$A51-1,BE$15-1,1,1)),(1-[1]PLE!$AA$28)*OFFSET(Import.PLQ,$A51-1,BE$15-1,1,1))))</f>
        <v>0</v>
      </c>
      <c r="BF51" s="7">
        <f ca="1">IF(BF$13="",0,CHOOSE(Detalhamento.OpçãoServiços,OFFSET(Import.PLQ,$A51-1,BF$15-1,1,1),IF($E51&lt;&gt;1,IF(ISNUMBER(INDEX(Import.PLE,Detalhamento!$E51,Detalhamento!BF$15)),IF(INDEX(Import.PLE,Detalhamento!$E51,Detalhamento!BF$15)&lt;=mediçao,OFFSET(Import.PLQ,$A51-1,BF$15-1,1,1),0),0),[1]PLE!$AA$28*OFFSET(Import.PLQ,$A51-1,BF$15-1,1,1)),IF($E51&lt;&gt;1,IF(ISNUMBER(INDEX(Import.PLE,Detalhamento!$E51,Detalhamento!BF$15)),IF(INDEX(Import.PLE,Detalhamento!$E51,Detalhamento!BF$15)&lt;=mediçao,0,OFFSET(Import.PLQ,$A51-1,BF$15-1,1,1)),OFFSET(Import.PLQ,$A51-1,BF$15-1,1,1)),(1-[1]PLE!$AA$28)*OFFSET(Import.PLQ,$A51-1,BF$15-1,1,1))))</f>
        <v>0</v>
      </c>
      <c r="BG51" s="7">
        <f ca="1">IF(BG$13="",0,CHOOSE(Detalhamento.OpçãoServiços,OFFSET(Import.PLQ,$A51-1,BG$15-1,1,1),IF($E51&lt;&gt;1,IF(ISNUMBER(INDEX(Import.PLE,Detalhamento!$E51,Detalhamento!BG$15)),IF(INDEX(Import.PLE,Detalhamento!$E51,Detalhamento!BG$15)&lt;=mediçao,OFFSET(Import.PLQ,$A51-1,BG$15-1,1,1),0),0),[1]PLE!$AA$28*OFFSET(Import.PLQ,$A51-1,BG$15-1,1,1)),IF($E51&lt;&gt;1,IF(ISNUMBER(INDEX(Import.PLE,Detalhamento!$E51,Detalhamento!BG$15)),IF(INDEX(Import.PLE,Detalhamento!$E51,Detalhamento!BG$15)&lt;=mediçao,0,OFFSET(Import.PLQ,$A51-1,BG$15-1,1,1)),OFFSET(Import.PLQ,$A51-1,BG$15-1,1,1)),(1-[1]PLE!$AA$28)*OFFSET(Import.PLQ,$A51-1,BG$15-1,1,1))))</f>
        <v>0</v>
      </c>
      <c r="BH51" s="7">
        <f ca="1">IF(BH$13="",0,CHOOSE(Detalhamento.OpçãoServiços,OFFSET(Import.PLQ,$A51-1,BH$15-1,1,1),IF($E51&lt;&gt;1,IF(ISNUMBER(INDEX(Import.PLE,Detalhamento!$E51,Detalhamento!BH$15)),IF(INDEX(Import.PLE,Detalhamento!$E51,Detalhamento!BH$15)&lt;=mediçao,OFFSET(Import.PLQ,$A51-1,BH$15-1,1,1),0),0),[1]PLE!$AA$28*OFFSET(Import.PLQ,$A51-1,BH$15-1,1,1)),IF($E51&lt;&gt;1,IF(ISNUMBER(INDEX(Import.PLE,Detalhamento!$E51,Detalhamento!BH$15)),IF(INDEX(Import.PLE,Detalhamento!$E51,Detalhamento!BH$15)&lt;=mediçao,0,OFFSET(Import.PLQ,$A51-1,BH$15-1,1,1)),OFFSET(Import.PLQ,$A51-1,BH$15-1,1,1)),(1-[1]PLE!$AA$28)*OFFSET(Import.PLQ,$A51-1,BH$15-1,1,1))))</f>
        <v>0</v>
      </c>
      <c r="BI51" s="7">
        <f ca="1">IF(BI$13="",0,CHOOSE(Detalhamento.OpçãoServiços,OFFSET(Import.PLQ,$A51-1,BI$15-1,1,1),IF($E51&lt;&gt;1,IF(ISNUMBER(INDEX(Import.PLE,Detalhamento!$E51,Detalhamento!BI$15)),IF(INDEX(Import.PLE,Detalhamento!$E51,Detalhamento!BI$15)&lt;=mediçao,OFFSET(Import.PLQ,$A51-1,BI$15-1,1,1),0),0),[1]PLE!$AA$28*OFFSET(Import.PLQ,$A51-1,BI$15-1,1,1)),IF($E51&lt;&gt;1,IF(ISNUMBER(INDEX(Import.PLE,Detalhamento!$E51,Detalhamento!BI$15)),IF(INDEX(Import.PLE,Detalhamento!$E51,Detalhamento!BI$15)&lt;=mediçao,0,OFFSET(Import.PLQ,$A51-1,BI$15-1,1,1)),OFFSET(Import.PLQ,$A51-1,BI$15-1,1,1)),(1-[1]PLE!$AA$28)*OFFSET(Import.PLQ,$A51-1,BI$15-1,1,1))))</f>
        <v>0</v>
      </c>
    </row>
    <row r="52" spans="1:61" hidden="1" x14ac:dyDescent="0.2">
      <c r="A52" s="1">
        <v>36</v>
      </c>
      <c r="B52" s="2" t="str">
        <f ca="1">OFFSET(LIorçamento,$A52-1,B$16,1,1)</f>
        <v>Nível</v>
      </c>
      <c r="E52" s="3" t="str">
        <f ca="1">OFFSET(LIorçamento,$A52-1,E$16,1,1)</f>
        <v/>
      </c>
      <c r="F52" s="4">
        <f ca="1">CHOOSE($B$8,IF(OR(Nível="Serviço",Nível="Evento"),E52*10^4+IF(Nível&lt;&gt;"Evento",A52,0),0),IF(Nível&lt;&gt;"Evento",A52,0))</f>
        <v>0</v>
      </c>
      <c r="G52" s="4" t="str">
        <f ca="1">OFFSET(LIorçamento,$A52-1,G$16,1,1)</f>
        <v>5.0</v>
      </c>
      <c r="H52" s="5" t="str">
        <f ca="1">OFFSET(LIorçamento,$A52-1,H$16,1,1)</f>
        <v>VIGAS DE TRAVAMENTO</v>
      </c>
      <c r="I52" s="6" t="str">
        <f ca="1">IF(OR(Nível="Serviço",Nível="evento"),OFFSET(LIorçamento,$A52-1,I$16,1,1),"")</f>
        <v/>
      </c>
      <c r="J52" s="7" t="str">
        <f ca="1">IF(OR(Nível="Serviço",Nível="evento"),SUM(L52:BI52),"")</f>
        <v/>
      </c>
      <c r="K52" s="8"/>
      <c r="L52" s="7">
        <f ca="1">IF(L$13="",0,CHOOSE(Detalhamento.OpçãoServiços,OFFSET(Import.PLQ,$A52-1,L$15-1,1,1),IF($E52&lt;&gt;1,IF(ISNUMBER(INDEX(Import.PLE,Detalhamento!$E52,Detalhamento!L$15)),IF(INDEX(Import.PLE,Detalhamento!$E52,Detalhamento!L$15)&lt;=mediçao,OFFSET(Import.PLQ,$A52-1,L$15-1,1,1),0),0),[1]PLE!$AA$28*OFFSET(Import.PLQ,$A52-1,L$15-1,1,1)),IF($E52&lt;&gt;1,IF(ISNUMBER(INDEX(Import.PLE,Detalhamento!$E52,Detalhamento!L$15)),IF(INDEX(Import.PLE,Detalhamento!$E52,Detalhamento!L$15)&lt;=mediçao,0,OFFSET(Import.PLQ,$A52-1,L$15-1,1,1)),OFFSET(Import.PLQ,$A52-1,L$15-1,1,1)),(1-[1]PLE!$AA$28)*OFFSET(Import.PLQ,$A52-1,L$15-1,1,1))))</f>
        <v>0</v>
      </c>
      <c r="M52" s="7">
        <f ca="1">IF(M$13="",0,CHOOSE(Detalhamento.OpçãoServiços,OFFSET(Import.PLQ,$A52-1,M$15-1,1,1),IF($E52&lt;&gt;1,IF(ISNUMBER(INDEX(Import.PLE,Detalhamento!$E52,Detalhamento!M$15)),IF(INDEX(Import.PLE,Detalhamento!$E52,Detalhamento!M$15)&lt;=mediçao,OFFSET(Import.PLQ,$A52-1,M$15-1,1,1),0),0),[1]PLE!$AA$28*OFFSET(Import.PLQ,$A52-1,M$15-1,1,1)),IF($E52&lt;&gt;1,IF(ISNUMBER(INDEX(Import.PLE,Detalhamento!$E52,Detalhamento!M$15)),IF(INDEX(Import.PLE,Detalhamento!$E52,Detalhamento!M$15)&lt;=mediçao,0,OFFSET(Import.PLQ,$A52-1,M$15-1,1,1)),OFFSET(Import.PLQ,$A52-1,M$15-1,1,1)),(1-[1]PLE!$AA$28)*OFFSET(Import.PLQ,$A52-1,M$15-1,1,1))))</f>
        <v>0</v>
      </c>
      <c r="N52" s="7">
        <f ca="1">IF(N$13="",0,CHOOSE(Detalhamento.OpçãoServiços,OFFSET(Import.PLQ,$A52-1,N$15-1,1,1),IF($E52&lt;&gt;1,IF(ISNUMBER(INDEX(Import.PLE,Detalhamento!$E52,Detalhamento!N$15)),IF(INDEX(Import.PLE,Detalhamento!$E52,Detalhamento!N$15)&lt;=mediçao,OFFSET(Import.PLQ,$A52-1,N$15-1,1,1),0),0),[1]PLE!$AA$28*OFFSET(Import.PLQ,$A52-1,N$15-1,1,1)),IF($E52&lt;&gt;1,IF(ISNUMBER(INDEX(Import.PLE,Detalhamento!$E52,Detalhamento!N$15)),IF(INDEX(Import.PLE,Detalhamento!$E52,Detalhamento!N$15)&lt;=mediçao,0,OFFSET(Import.PLQ,$A52-1,N$15-1,1,1)),OFFSET(Import.PLQ,$A52-1,N$15-1,1,1)),(1-[1]PLE!$AA$28)*OFFSET(Import.PLQ,$A52-1,N$15-1,1,1))))</f>
        <v>0</v>
      </c>
      <c r="O52" s="7">
        <f ca="1">IF(O$13="",0,CHOOSE(Detalhamento.OpçãoServiços,OFFSET(Import.PLQ,$A52-1,O$15-1,1,1),IF($E52&lt;&gt;1,IF(ISNUMBER(INDEX(Import.PLE,Detalhamento!$E52,Detalhamento!O$15)),IF(INDEX(Import.PLE,Detalhamento!$E52,Detalhamento!O$15)&lt;=mediçao,OFFSET(Import.PLQ,$A52-1,O$15-1,1,1),0),0),[1]PLE!$AA$28*OFFSET(Import.PLQ,$A52-1,O$15-1,1,1)),IF($E52&lt;&gt;1,IF(ISNUMBER(INDEX(Import.PLE,Detalhamento!$E52,Detalhamento!O$15)),IF(INDEX(Import.PLE,Detalhamento!$E52,Detalhamento!O$15)&lt;=mediçao,0,OFFSET(Import.PLQ,$A52-1,O$15-1,1,1)),OFFSET(Import.PLQ,$A52-1,O$15-1,1,1)),(1-[1]PLE!$AA$28)*OFFSET(Import.PLQ,$A52-1,O$15-1,1,1))))</f>
        <v>0</v>
      </c>
      <c r="P52" s="7">
        <f ca="1">IF(P$13="",0,CHOOSE(Detalhamento.OpçãoServiços,OFFSET(Import.PLQ,$A52-1,P$15-1,1,1),IF($E52&lt;&gt;1,IF(ISNUMBER(INDEX(Import.PLE,Detalhamento!$E52,Detalhamento!P$15)),IF(INDEX(Import.PLE,Detalhamento!$E52,Detalhamento!P$15)&lt;=mediçao,OFFSET(Import.PLQ,$A52-1,P$15-1,1,1),0),0),[1]PLE!$AA$28*OFFSET(Import.PLQ,$A52-1,P$15-1,1,1)),IF($E52&lt;&gt;1,IF(ISNUMBER(INDEX(Import.PLE,Detalhamento!$E52,Detalhamento!P$15)),IF(INDEX(Import.PLE,Detalhamento!$E52,Detalhamento!P$15)&lt;=mediçao,0,OFFSET(Import.PLQ,$A52-1,P$15-1,1,1)),OFFSET(Import.PLQ,$A52-1,P$15-1,1,1)),(1-[1]PLE!$AA$28)*OFFSET(Import.PLQ,$A52-1,P$15-1,1,1))))</f>
        <v>0</v>
      </c>
      <c r="Q52" s="7">
        <f ca="1">IF(Q$13="",0,CHOOSE(Detalhamento.OpçãoServiços,OFFSET(Import.PLQ,$A52-1,Q$15-1,1,1),IF($E52&lt;&gt;1,IF(ISNUMBER(INDEX(Import.PLE,Detalhamento!$E52,Detalhamento!Q$15)),IF(INDEX(Import.PLE,Detalhamento!$E52,Detalhamento!Q$15)&lt;=mediçao,OFFSET(Import.PLQ,$A52-1,Q$15-1,1,1),0),0),[1]PLE!$AA$28*OFFSET(Import.PLQ,$A52-1,Q$15-1,1,1)),IF($E52&lt;&gt;1,IF(ISNUMBER(INDEX(Import.PLE,Detalhamento!$E52,Detalhamento!Q$15)),IF(INDEX(Import.PLE,Detalhamento!$E52,Detalhamento!Q$15)&lt;=mediçao,0,OFFSET(Import.PLQ,$A52-1,Q$15-1,1,1)),OFFSET(Import.PLQ,$A52-1,Q$15-1,1,1)),(1-[1]PLE!$AA$28)*OFFSET(Import.PLQ,$A52-1,Q$15-1,1,1))))</f>
        <v>0</v>
      </c>
      <c r="R52" s="7">
        <f ca="1">IF(R$13="",0,CHOOSE(Detalhamento.OpçãoServiços,OFFSET(Import.PLQ,$A52-1,R$15-1,1,1),IF($E52&lt;&gt;1,IF(ISNUMBER(INDEX(Import.PLE,Detalhamento!$E52,Detalhamento!R$15)),IF(INDEX(Import.PLE,Detalhamento!$E52,Detalhamento!R$15)&lt;=mediçao,OFFSET(Import.PLQ,$A52-1,R$15-1,1,1),0),0),[1]PLE!$AA$28*OFFSET(Import.PLQ,$A52-1,R$15-1,1,1)),IF($E52&lt;&gt;1,IF(ISNUMBER(INDEX(Import.PLE,Detalhamento!$E52,Detalhamento!R$15)),IF(INDEX(Import.PLE,Detalhamento!$E52,Detalhamento!R$15)&lt;=mediçao,0,OFFSET(Import.PLQ,$A52-1,R$15-1,1,1)),OFFSET(Import.PLQ,$A52-1,R$15-1,1,1)),(1-[1]PLE!$AA$28)*OFFSET(Import.PLQ,$A52-1,R$15-1,1,1))))</f>
        <v>0</v>
      </c>
      <c r="S52" s="7">
        <f ca="1">IF(S$13="",0,CHOOSE(Detalhamento.OpçãoServiços,OFFSET(Import.PLQ,$A52-1,S$15-1,1,1),IF($E52&lt;&gt;1,IF(ISNUMBER(INDEX(Import.PLE,Detalhamento!$E52,Detalhamento!S$15)),IF(INDEX(Import.PLE,Detalhamento!$E52,Detalhamento!S$15)&lt;=mediçao,OFFSET(Import.PLQ,$A52-1,S$15-1,1,1),0),0),[1]PLE!$AA$28*OFFSET(Import.PLQ,$A52-1,S$15-1,1,1)),IF($E52&lt;&gt;1,IF(ISNUMBER(INDEX(Import.PLE,Detalhamento!$E52,Detalhamento!S$15)),IF(INDEX(Import.PLE,Detalhamento!$E52,Detalhamento!S$15)&lt;=mediçao,0,OFFSET(Import.PLQ,$A52-1,S$15-1,1,1)),OFFSET(Import.PLQ,$A52-1,S$15-1,1,1)),(1-[1]PLE!$AA$28)*OFFSET(Import.PLQ,$A52-1,S$15-1,1,1))))</f>
        <v>0</v>
      </c>
      <c r="T52" s="7">
        <f ca="1">IF(T$13="",0,CHOOSE(Detalhamento.OpçãoServiços,OFFSET(Import.PLQ,$A52-1,T$15-1,1,1),IF($E52&lt;&gt;1,IF(ISNUMBER(INDEX(Import.PLE,Detalhamento!$E52,Detalhamento!T$15)),IF(INDEX(Import.PLE,Detalhamento!$E52,Detalhamento!T$15)&lt;=mediçao,OFFSET(Import.PLQ,$A52-1,T$15-1,1,1),0),0),[1]PLE!$AA$28*OFFSET(Import.PLQ,$A52-1,T$15-1,1,1)),IF($E52&lt;&gt;1,IF(ISNUMBER(INDEX(Import.PLE,Detalhamento!$E52,Detalhamento!T$15)),IF(INDEX(Import.PLE,Detalhamento!$E52,Detalhamento!T$15)&lt;=mediçao,0,OFFSET(Import.PLQ,$A52-1,T$15-1,1,1)),OFFSET(Import.PLQ,$A52-1,T$15-1,1,1)),(1-[1]PLE!$AA$28)*OFFSET(Import.PLQ,$A52-1,T$15-1,1,1))))</f>
        <v>0</v>
      </c>
      <c r="U52" s="7">
        <f ca="1">IF(U$13="",0,CHOOSE(Detalhamento.OpçãoServiços,OFFSET(Import.PLQ,$A52-1,U$15-1,1,1),IF($E52&lt;&gt;1,IF(ISNUMBER(INDEX(Import.PLE,Detalhamento!$E52,Detalhamento!U$15)),IF(INDEX(Import.PLE,Detalhamento!$E52,Detalhamento!U$15)&lt;=mediçao,OFFSET(Import.PLQ,$A52-1,U$15-1,1,1),0),0),[1]PLE!$AA$28*OFFSET(Import.PLQ,$A52-1,U$15-1,1,1)),IF($E52&lt;&gt;1,IF(ISNUMBER(INDEX(Import.PLE,Detalhamento!$E52,Detalhamento!U$15)),IF(INDEX(Import.PLE,Detalhamento!$E52,Detalhamento!U$15)&lt;=mediçao,0,OFFSET(Import.PLQ,$A52-1,U$15-1,1,1)),OFFSET(Import.PLQ,$A52-1,U$15-1,1,1)),(1-[1]PLE!$AA$28)*OFFSET(Import.PLQ,$A52-1,U$15-1,1,1))))</f>
        <v>0</v>
      </c>
      <c r="V52" s="7">
        <f ca="1">IF(V$13="",0,CHOOSE(Detalhamento.OpçãoServiços,OFFSET(Import.PLQ,$A52-1,V$15-1,1,1),IF($E52&lt;&gt;1,IF(ISNUMBER(INDEX(Import.PLE,Detalhamento!$E52,Detalhamento!V$15)),IF(INDEX(Import.PLE,Detalhamento!$E52,Detalhamento!V$15)&lt;=mediçao,OFFSET(Import.PLQ,$A52-1,V$15-1,1,1),0),0),[1]PLE!$AA$28*OFFSET(Import.PLQ,$A52-1,V$15-1,1,1)),IF($E52&lt;&gt;1,IF(ISNUMBER(INDEX(Import.PLE,Detalhamento!$E52,Detalhamento!V$15)),IF(INDEX(Import.PLE,Detalhamento!$E52,Detalhamento!V$15)&lt;=mediçao,0,OFFSET(Import.PLQ,$A52-1,V$15-1,1,1)),OFFSET(Import.PLQ,$A52-1,V$15-1,1,1)),(1-[1]PLE!$AA$28)*OFFSET(Import.PLQ,$A52-1,V$15-1,1,1))))</f>
        <v>0</v>
      </c>
      <c r="W52" s="7">
        <f ca="1">IF(W$13="",0,CHOOSE(Detalhamento.OpçãoServiços,OFFSET(Import.PLQ,$A52-1,W$15-1,1,1),IF($E52&lt;&gt;1,IF(ISNUMBER(INDEX(Import.PLE,Detalhamento!$E52,Detalhamento!W$15)),IF(INDEX(Import.PLE,Detalhamento!$E52,Detalhamento!W$15)&lt;=mediçao,OFFSET(Import.PLQ,$A52-1,W$15-1,1,1),0),0),[1]PLE!$AA$28*OFFSET(Import.PLQ,$A52-1,W$15-1,1,1)),IF($E52&lt;&gt;1,IF(ISNUMBER(INDEX(Import.PLE,Detalhamento!$E52,Detalhamento!W$15)),IF(INDEX(Import.PLE,Detalhamento!$E52,Detalhamento!W$15)&lt;=mediçao,0,OFFSET(Import.PLQ,$A52-1,W$15-1,1,1)),OFFSET(Import.PLQ,$A52-1,W$15-1,1,1)),(1-[1]PLE!$AA$28)*OFFSET(Import.PLQ,$A52-1,W$15-1,1,1))))</f>
        <v>0</v>
      </c>
      <c r="X52" s="7">
        <f ca="1">IF(X$13="",0,CHOOSE(Detalhamento.OpçãoServiços,OFFSET(Import.PLQ,$A52-1,X$15-1,1,1),IF($E52&lt;&gt;1,IF(ISNUMBER(INDEX(Import.PLE,Detalhamento!$E52,Detalhamento!X$15)),IF(INDEX(Import.PLE,Detalhamento!$E52,Detalhamento!X$15)&lt;=mediçao,OFFSET(Import.PLQ,$A52-1,X$15-1,1,1),0),0),[1]PLE!$AA$28*OFFSET(Import.PLQ,$A52-1,X$15-1,1,1)),IF($E52&lt;&gt;1,IF(ISNUMBER(INDEX(Import.PLE,Detalhamento!$E52,Detalhamento!X$15)),IF(INDEX(Import.PLE,Detalhamento!$E52,Detalhamento!X$15)&lt;=mediçao,0,OFFSET(Import.PLQ,$A52-1,X$15-1,1,1)),OFFSET(Import.PLQ,$A52-1,X$15-1,1,1)),(1-[1]PLE!$AA$28)*OFFSET(Import.PLQ,$A52-1,X$15-1,1,1))))</f>
        <v>0</v>
      </c>
      <c r="Y52" s="7">
        <f ca="1">IF(Y$13="",0,CHOOSE(Detalhamento.OpçãoServiços,OFFSET(Import.PLQ,$A52-1,Y$15-1,1,1),IF($E52&lt;&gt;1,IF(ISNUMBER(INDEX(Import.PLE,Detalhamento!$E52,Detalhamento!Y$15)),IF(INDEX(Import.PLE,Detalhamento!$E52,Detalhamento!Y$15)&lt;=mediçao,OFFSET(Import.PLQ,$A52-1,Y$15-1,1,1),0),0),[1]PLE!$AA$28*OFFSET(Import.PLQ,$A52-1,Y$15-1,1,1)),IF($E52&lt;&gt;1,IF(ISNUMBER(INDEX(Import.PLE,Detalhamento!$E52,Detalhamento!Y$15)),IF(INDEX(Import.PLE,Detalhamento!$E52,Detalhamento!Y$15)&lt;=mediçao,0,OFFSET(Import.PLQ,$A52-1,Y$15-1,1,1)),OFFSET(Import.PLQ,$A52-1,Y$15-1,1,1)),(1-[1]PLE!$AA$28)*OFFSET(Import.PLQ,$A52-1,Y$15-1,1,1))))</f>
        <v>0</v>
      </c>
      <c r="Z52" s="7">
        <f ca="1">IF(Z$13="",0,CHOOSE(Detalhamento.OpçãoServiços,OFFSET(Import.PLQ,$A52-1,Z$15-1,1,1),IF($E52&lt;&gt;1,IF(ISNUMBER(INDEX(Import.PLE,Detalhamento!$E52,Detalhamento!Z$15)),IF(INDEX(Import.PLE,Detalhamento!$E52,Detalhamento!Z$15)&lt;=mediçao,OFFSET(Import.PLQ,$A52-1,Z$15-1,1,1),0),0),[1]PLE!$AA$28*OFFSET(Import.PLQ,$A52-1,Z$15-1,1,1)),IF($E52&lt;&gt;1,IF(ISNUMBER(INDEX(Import.PLE,Detalhamento!$E52,Detalhamento!Z$15)),IF(INDEX(Import.PLE,Detalhamento!$E52,Detalhamento!Z$15)&lt;=mediçao,0,OFFSET(Import.PLQ,$A52-1,Z$15-1,1,1)),OFFSET(Import.PLQ,$A52-1,Z$15-1,1,1)),(1-[1]PLE!$AA$28)*OFFSET(Import.PLQ,$A52-1,Z$15-1,1,1))))</f>
        <v>0</v>
      </c>
      <c r="AA52" s="7">
        <f ca="1">IF(AA$13="",0,CHOOSE(Detalhamento.OpçãoServiços,OFFSET(Import.PLQ,$A52-1,AA$15-1,1,1),IF($E52&lt;&gt;1,IF(ISNUMBER(INDEX(Import.PLE,Detalhamento!$E52,Detalhamento!AA$15)),IF(INDEX(Import.PLE,Detalhamento!$E52,Detalhamento!AA$15)&lt;=mediçao,OFFSET(Import.PLQ,$A52-1,AA$15-1,1,1),0),0),[1]PLE!$AA$28*OFFSET(Import.PLQ,$A52-1,AA$15-1,1,1)),IF($E52&lt;&gt;1,IF(ISNUMBER(INDEX(Import.PLE,Detalhamento!$E52,Detalhamento!AA$15)),IF(INDEX(Import.PLE,Detalhamento!$E52,Detalhamento!AA$15)&lt;=mediçao,0,OFFSET(Import.PLQ,$A52-1,AA$15-1,1,1)),OFFSET(Import.PLQ,$A52-1,AA$15-1,1,1)),(1-[1]PLE!$AA$28)*OFFSET(Import.PLQ,$A52-1,AA$15-1,1,1))))</f>
        <v>0</v>
      </c>
      <c r="AB52" s="7">
        <f ca="1">IF(AB$13="",0,CHOOSE(Detalhamento.OpçãoServiços,OFFSET(Import.PLQ,$A52-1,AB$15-1,1,1),IF($E52&lt;&gt;1,IF(ISNUMBER(INDEX(Import.PLE,Detalhamento!$E52,Detalhamento!AB$15)),IF(INDEX(Import.PLE,Detalhamento!$E52,Detalhamento!AB$15)&lt;=mediçao,OFFSET(Import.PLQ,$A52-1,AB$15-1,1,1),0),0),[1]PLE!$AA$28*OFFSET(Import.PLQ,$A52-1,AB$15-1,1,1)),IF($E52&lt;&gt;1,IF(ISNUMBER(INDEX(Import.PLE,Detalhamento!$E52,Detalhamento!AB$15)),IF(INDEX(Import.PLE,Detalhamento!$E52,Detalhamento!AB$15)&lt;=mediçao,0,OFFSET(Import.PLQ,$A52-1,AB$15-1,1,1)),OFFSET(Import.PLQ,$A52-1,AB$15-1,1,1)),(1-[1]PLE!$AA$28)*OFFSET(Import.PLQ,$A52-1,AB$15-1,1,1))))</f>
        <v>0</v>
      </c>
      <c r="AC52" s="7">
        <f ca="1">IF(AC$13="",0,CHOOSE(Detalhamento.OpçãoServiços,OFFSET(Import.PLQ,$A52-1,AC$15-1,1,1),IF($E52&lt;&gt;1,IF(ISNUMBER(INDEX(Import.PLE,Detalhamento!$E52,Detalhamento!AC$15)),IF(INDEX(Import.PLE,Detalhamento!$E52,Detalhamento!AC$15)&lt;=mediçao,OFFSET(Import.PLQ,$A52-1,AC$15-1,1,1),0),0),[1]PLE!$AA$28*OFFSET(Import.PLQ,$A52-1,AC$15-1,1,1)),IF($E52&lt;&gt;1,IF(ISNUMBER(INDEX(Import.PLE,Detalhamento!$E52,Detalhamento!AC$15)),IF(INDEX(Import.PLE,Detalhamento!$E52,Detalhamento!AC$15)&lt;=mediçao,0,OFFSET(Import.PLQ,$A52-1,AC$15-1,1,1)),OFFSET(Import.PLQ,$A52-1,AC$15-1,1,1)),(1-[1]PLE!$AA$28)*OFFSET(Import.PLQ,$A52-1,AC$15-1,1,1))))</f>
        <v>0</v>
      </c>
      <c r="AD52" s="7">
        <f ca="1">IF(AD$13="",0,CHOOSE(Detalhamento.OpçãoServiços,OFFSET(Import.PLQ,$A52-1,AD$15-1,1,1),IF($E52&lt;&gt;1,IF(ISNUMBER(INDEX(Import.PLE,Detalhamento!$E52,Detalhamento!AD$15)),IF(INDEX(Import.PLE,Detalhamento!$E52,Detalhamento!AD$15)&lt;=mediçao,OFFSET(Import.PLQ,$A52-1,AD$15-1,1,1),0),0),[1]PLE!$AA$28*OFFSET(Import.PLQ,$A52-1,AD$15-1,1,1)),IF($E52&lt;&gt;1,IF(ISNUMBER(INDEX(Import.PLE,Detalhamento!$E52,Detalhamento!AD$15)),IF(INDEX(Import.PLE,Detalhamento!$E52,Detalhamento!AD$15)&lt;=mediçao,0,OFFSET(Import.PLQ,$A52-1,AD$15-1,1,1)),OFFSET(Import.PLQ,$A52-1,AD$15-1,1,1)),(1-[1]PLE!$AA$28)*OFFSET(Import.PLQ,$A52-1,AD$15-1,1,1))))</f>
        <v>0</v>
      </c>
      <c r="AE52" s="7">
        <f ca="1">IF(AE$13="",0,CHOOSE(Detalhamento.OpçãoServiços,OFFSET(Import.PLQ,$A52-1,AE$15-1,1,1),IF($E52&lt;&gt;1,IF(ISNUMBER(INDEX(Import.PLE,Detalhamento!$E52,Detalhamento!AE$15)),IF(INDEX(Import.PLE,Detalhamento!$E52,Detalhamento!AE$15)&lt;=mediçao,OFFSET(Import.PLQ,$A52-1,AE$15-1,1,1),0),0),[1]PLE!$AA$28*OFFSET(Import.PLQ,$A52-1,AE$15-1,1,1)),IF($E52&lt;&gt;1,IF(ISNUMBER(INDEX(Import.PLE,Detalhamento!$E52,Detalhamento!AE$15)),IF(INDEX(Import.PLE,Detalhamento!$E52,Detalhamento!AE$15)&lt;=mediçao,0,OFFSET(Import.PLQ,$A52-1,AE$15-1,1,1)),OFFSET(Import.PLQ,$A52-1,AE$15-1,1,1)),(1-[1]PLE!$AA$28)*OFFSET(Import.PLQ,$A52-1,AE$15-1,1,1))))</f>
        <v>0</v>
      </c>
      <c r="AF52" s="7">
        <f ca="1">IF(AF$13="",0,CHOOSE(Detalhamento.OpçãoServiços,OFFSET(Import.PLQ,$A52-1,AF$15-1,1,1),IF($E52&lt;&gt;1,IF(ISNUMBER(INDEX(Import.PLE,Detalhamento!$E52,Detalhamento!AF$15)),IF(INDEX(Import.PLE,Detalhamento!$E52,Detalhamento!AF$15)&lt;=mediçao,OFFSET(Import.PLQ,$A52-1,AF$15-1,1,1),0),0),[1]PLE!$AA$28*OFFSET(Import.PLQ,$A52-1,AF$15-1,1,1)),IF($E52&lt;&gt;1,IF(ISNUMBER(INDEX(Import.PLE,Detalhamento!$E52,Detalhamento!AF$15)),IF(INDEX(Import.PLE,Detalhamento!$E52,Detalhamento!AF$15)&lt;=mediçao,0,OFFSET(Import.PLQ,$A52-1,AF$15-1,1,1)),OFFSET(Import.PLQ,$A52-1,AF$15-1,1,1)),(1-[1]PLE!$AA$28)*OFFSET(Import.PLQ,$A52-1,AF$15-1,1,1))))</f>
        <v>0</v>
      </c>
      <c r="AG52" s="7">
        <f ca="1">IF(AG$13="",0,CHOOSE(Detalhamento.OpçãoServiços,OFFSET(Import.PLQ,$A52-1,AG$15-1,1,1),IF($E52&lt;&gt;1,IF(ISNUMBER(INDEX(Import.PLE,Detalhamento!$E52,Detalhamento!AG$15)),IF(INDEX(Import.PLE,Detalhamento!$E52,Detalhamento!AG$15)&lt;=mediçao,OFFSET(Import.PLQ,$A52-1,AG$15-1,1,1),0),0),[1]PLE!$AA$28*OFFSET(Import.PLQ,$A52-1,AG$15-1,1,1)),IF($E52&lt;&gt;1,IF(ISNUMBER(INDEX(Import.PLE,Detalhamento!$E52,Detalhamento!AG$15)),IF(INDEX(Import.PLE,Detalhamento!$E52,Detalhamento!AG$15)&lt;=mediçao,0,OFFSET(Import.PLQ,$A52-1,AG$15-1,1,1)),OFFSET(Import.PLQ,$A52-1,AG$15-1,1,1)),(1-[1]PLE!$AA$28)*OFFSET(Import.PLQ,$A52-1,AG$15-1,1,1))))</f>
        <v>0</v>
      </c>
      <c r="AH52" s="7">
        <f ca="1">IF(AH$13="",0,CHOOSE(Detalhamento.OpçãoServiços,OFFSET(Import.PLQ,$A52-1,AH$15-1,1,1),IF($E52&lt;&gt;1,IF(ISNUMBER(INDEX(Import.PLE,Detalhamento!$E52,Detalhamento!AH$15)),IF(INDEX(Import.PLE,Detalhamento!$E52,Detalhamento!AH$15)&lt;=mediçao,OFFSET(Import.PLQ,$A52-1,AH$15-1,1,1),0),0),[1]PLE!$AA$28*OFFSET(Import.PLQ,$A52-1,AH$15-1,1,1)),IF($E52&lt;&gt;1,IF(ISNUMBER(INDEX(Import.PLE,Detalhamento!$E52,Detalhamento!AH$15)),IF(INDEX(Import.PLE,Detalhamento!$E52,Detalhamento!AH$15)&lt;=mediçao,0,OFFSET(Import.PLQ,$A52-1,AH$15-1,1,1)),OFFSET(Import.PLQ,$A52-1,AH$15-1,1,1)),(1-[1]PLE!$AA$28)*OFFSET(Import.PLQ,$A52-1,AH$15-1,1,1))))</f>
        <v>0</v>
      </c>
      <c r="AI52" s="7">
        <f ca="1">IF(AI$13="",0,CHOOSE(Detalhamento.OpçãoServiços,OFFSET(Import.PLQ,$A52-1,AI$15-1,1,1),IF($E52&lt;&gt;1,IF(ISNUMBER(INDEX(Import.PLE,Detalhamento!$E52,Detalhamento!AI$15)),IF(INDEX(Import.PLE,Detalhamento!$E52,Detalhamento!AI$15)&lt;=mediçao,OFFSET(Import.PLQ,$A52-1,AI$15-1,1,1),0),0),[1]PLE!$AA$28*OFFSET(Import.PLQ,$A52-1,AI$15-1,1,1)),IF($E52&lt;&gt;1,IF(ISNUMBER(INDEX(Import.PLE,Detalhamento!$E52,Detalhamento!AI$15)),IF(INDEX(Import.PLE,Detalhamento!$E52,Detalhamento!AI$15)&lt;=mediçao,0,OFFSET(Import.PLQ,$A52-1,AI$15-1,1,1)),OFFSET(Import.PLQ,$A52-1,AI$15-1,1,1)),(1-[1]PLE!$AA$28)*OFFSET(Import.PLQ,$A52-1,AI$15-1,1,1))))</f>
        <v>0</v>
      </c>
      <c r="AJ52" s="7">
        <f ca="1">IF(AJ$13="",0,CHOOSE(Detalhamento.OpçãoServiços,OFFSET(Import.PLQ,$A52-1,AJ$15-1,1,1),IF($E52&lt;&gt;1,IF(ISNUMBER(INDEX(Import.PLE,Detalhamento!$E52,Detalhamento!AJ$15)),IF(INDEX(Import.PLE,Detalhamento!$E52,Detalhamento!AJ$15)&lt;=mediçao,OFFSET(Import.PLQ,$A52-1,AJ$15-1,1,1),0),0),[1]PLE!$AA$28*OFFSET(Import.PLQ,$A52-1,AJ$15-1,1,1)),IF($E52&lt;&gt;1,IF(ISNUMBER(INDEX(Import.PLE,Detalhamento!$E52,Detalhamento!AJ$15)),IF(INDEX(Import.PLE,Detalhamento!$E52,Detalhamento!AJ$15)&lt;=mediçao,0,OFFSET(Import.PLQ,$A52-1,AJ$15-1,1,1)),OFFSET(Import.PLQ,$A52-1,AJ$15-1,1,1)),(1-[1]PLE!$AA$28)*OFFSET(Import.PLQ,$A52-1,AJ$15-1,1,1))))</f>
        <v>0</v>
      </c>
      <c r="AK52" s="7">
        <f ca="1">IF(AK$13="",0,CHOOSE(Detalhamento.OpçãoServiços,OFFSET(Import.PLQ,$A52-1,AK$15-1,1,1),IF($E52&lt;&gt;1,IF(ISNUMBER(INDEX(Import.PLE,Detalhamento!$E52,Detalhamento!AK$15)),IF(INDEX(Import.PLE,Detalhamento!$E52,Detalhamento!AK$15)&lt;=mediçao,OFFSET(Import.PLQ,$A52-1,AK$15-1,1,1),0),0),[1]PLE!$AA$28*OFFSET(Import.PLQ,$A52-1,AK$15-1,1,1)),IF($E52&lt;&gt;1,IF(ISNUMBER(INDEX(Import.PLE,Detalhamento!$E52,Detalhamento!AK$15)),IF(INDEX(Import.PLE,Detalhamento!$E52,Detalhamento!AK$15)&lt;=mediçao,0,OFFSET(Import.PLQ,$A52-1,AK$15-1,1,1)),OFFSET(Import.PLQ,$A52-1,AK$15-1,1,1)),(1-[1]PLE!$AA$28)*OFFSET(Import.PLQ,$A52-1,AK$15-1,1,1))))</f>
        <v>0</v>
      </c>
      <c r="AL52" s="7">
        <f ca="1">IF(AL$13="",0,CHOOSE(Detalhamento.OpçãoServiços,OFFSET(Import.PLQ,$A52-1,AL$15-1,1,1),IF($E52&lt;&gt;1,IF(ISNUMBER(INDEX(Import.PLE,Detalhamento!$E52,Detalhamento!AL$15)),IF(INDEX(Import.PLE,Detalhamento!$E52,Detalhamento!AL$15)&lt;=mediçao,OFFSET(Import.PLQ,$A52-1,AL$15-1,1,1),0),0),[1]PLE!$AA$28*OFFSET(Import.PLQ,$A52-1,AL$15-1,1,1)),IF($E52&lt;&gt;1,IF(ISNUMBER(INDEX(Import.PLE,Detalhamento!$E52,Detalhamento!AL$15)),IF(INDEX(Import.PLE,Detalhamento!$E52,Detalhamento!AL$15)&lt;=mediçao,0,OFFSET(Import.PLQ,$A52-1,AL$15-1,1,1)),OFFSET(Import.PLQ,$A52-1,AL$15-1,1,1)),(1-[1]PLE!$AA$28)*OFFSET(Import.PLQ,$A52-1,AL$15-1,1,1))))</f>
        <v>0</v>
      </c>
      <c r="AM52" s="7">
        <f ca="1">IF(AM$13="",0,CHOOSE(Detalhamento.OpçãoServiços,OFFSET(Import.PLQ,$A52-1,AM$15-1,1,1),IF($E52&lt;&gt;1,IF(ISNUMBER(INDEX(Import.PLE,Detalhamento!$E52,Detalhamento!AM$15)),IF(INDEX(Import.PLE,Detalhamento!$E52,Detalhamento!AM$15)&lt;=mediçao,OFFSET(Import.PLQ,$A52-1,AM$15-1,1,1),0),0),[1]PLE!$AA$28*OFFSET(Import.PLQ,$A52-1,AM$15-1,1,1)),IF($E52&lt;&gt;1,IF(ISNUMBER(INDEX(Import.PLE,Detalhamento!$E52,Detalhamento!AM$15)),IF(INDEX(Import.PLE,Detalhamento!$E52,Detalhamento!AM$15)&lt;=mediçao,0,OFFSET(Import.PLQ,$A52-1,AM$15-1,1,1)),OFFSET(Import.PLQ,$A52-1,AM$15-1,1,1)),(1-[1]PLE!$AA$28)*OFFSET(Import.PLQ,$A52-1,AM$15-1,1,1))))</f>
        <v>0</v>
      </c>
      <c r="AN52" s="7">
        <f ca="1">IF(AN$13="",0,CHOOSE(Detalhamento.OpçãoServiços,OFFSET(Import.PLQ,$A52-1,AN$15-1,1,1),IF($E52&lt;&gt;1,IF(ISNUMBER(INDEX(Import.PLE,Detalhamento!$E52,Detalhamento!AN$15)),IF(INDEX(Import.PLE,Detalhamento!$E52,Detalhamento!AN$15)&lt;=mediçao,OFFSET(Import.PLQ,$A52-1,AN$15-1,1,1),0),0),[1]PLE!$AA$28*OFFSET(Import.PLQ,$A52-1,AN$15-1,1,1)),IF($E52&lt;&gt;1,IF(ISNUMBER(INDEX(Import.PLE,Detalhamento!$E52,Detalhamento!AN$15)),IF(INDEX(Import.PLE,Detalhamento!$E52,Detalhamento!AN$15)&lt;=mediçao,0,OFFSET(Import.PLQ,$A52-1,AN$15-1,1,1)),OFFSET(Import.PLQ,$A52-1,AN$15-1,1,1)),(1-[1]PLE!$AA$28)*OFFSET(Import.PLQ,$A52-1,AN$15-1,1,1))))</f>
        <v>0</v>
      </c>
      <c r="AO52" s="7">
        <f ca="1">IF(AO$13="",0,CHOOSE(Detalhamento.OpçãoServiços,OFFSET(Import.PLQ,$A52-1,AO$15-1,1,1),IF($E52&lt;&gt;1,IF(ISNUMBER(INDEX(Import.PLE,Detalhamento!$E52,Detalhamento!AO$15)),IF(INDEX(Import.PLE,Detalhamento!$E52,Detalhamento!AO$15)&lt;=mediçao,OFFSET(Import.PLQ,$A52-1,AO$15-1,1,1),0),0),[1]PLE!$AA$28*OFFSET(Import.PLQ,$A52-1,AO$15-1,1,1)),IF($E52&lt;&gt;1,IF(ISNUMBER(INDEX(Import.PLE,Detalhamento!$E52,Detalhamento!AO$15)),IF(INDEX(Import.PLE,Detalhamento!$E52,Detalhamento!AO$15)&lt;=mediçao,0,OFFSET(Import.PLQ,$A52-1,AO$15-1,1,1)),OFFSET(Import.PLQ,$A52-1,AO$15-1,1,1)),(1-[1]PLE!$AA$28)*OFFSET(Import.PLQ,$A52-1,AO$15-1,1,1))))</f>
        <v>0</v>
      </c>
      <c r="AP52" s="7">
        <f ca="1">IF(AP$13="",0,CHOOSE(Detalhamento.OpçãoServiços,OFFSET(Import.PLQ,$A52-1,AP$15-1,1,1),IF($E52&lt;&gt;1,IF(ISNUMBER(INDEX(Import.PLE,Detalhamento!$E52,Detalhamento!AP$15)),IF(INDEX(Import.PLE,Detalhamento!$E52,Detalhamento!AP$15)&lt;=mediçao,OFFSET(Import.PLQ,$A52-1,AP$15-1,1,1),0),0),[1]PLE!$AA$28*OFFSET(Import.PLQ,$A52-1,AP$15-1,1,1)),IF($E52&lt;&gt;1,IF(ISNUMBER(INDEX(Import.PLE,Detalhamento!$E52,Detalhamento!AP$15)),IF(INDEX(Import.PLE,Detalhamento!$E52,Detalhamento!AP$15)&lt;=mediçao,0,OFFSET(Import.PLQ,$A52-1,AP$15-1,1,1)),OFFSET(Import.PLQ,$A52-1,AP$15-1,1,1)),(1-[1]PLE!$AA$28)*OFFSET(Import.PLQ,$A52-1,AP$15-1,1,1))))</f>
        <v>0</v>
      </c>
      <c r="AQ52" s="7">
        <f ca="1">IF(AQ$13="",0,CHOOSE(Detalhamento.OpçãoServiços,OFFSET(Import.PLQ,$A52-1,AQ$15-1,1,1),IF($E52&lt;&gt;1,IF(ISNUMBER(INDEX(Import.PLE,Detalhamento!$E52,Detalhamento!AQ$15)),IF(INDEX(Import.PLE,Detalhamento!$E52,Detalhamento!AQ$15)&lt;=mediçao,OFFSET(Import.PLQ,$A52-1,AQ$15-1,1,1),0),0),[1]PLE!$AA$28*OFFSET(Import.PLQ,$A52-1,AQ$15-1,1,1)),IF($E52&lt;&gt;1,IF(ISNUMBER(INDEX(Import.PLE,Detalhamento!$E52,Detalhamento!AQ$15)),IF(INDEX(Import.PLE,Detalhamento!$E52,Detalhamento!AQ$15)&lt;=mediçao,0,OFFSET(Import.PLQ,$A52-1,AQ$15-1,1,1)),OFFSET(Import.PLQ,$A52-1,AQ$15-1,1,1)),(1-[1]PLE!$AA$28)*OFFSET(Import.PLQ,$A52-1,AQ$15-1,1,1))))</f>
        <v>0</v>
      </c>
      <c r="AR52" s="7">
        <f ca="1">IF(AR$13="",0,CHOOSE(Detalhamento.OpçãoServiços,OFFSET(Import.PLQ,$A52-1,AR$15-1,1,1),IF($E52&lt;&gt;1,IF(ISNUMBER(INDEX(Import.PLE,Detalhamento!$E52,Detalhamento!AR$15)),IF(INDEX(Import.PLE,Detalhamento!$E52,Detalhamento!AR$15)&lt;=mediçao,OFFSET(Import.PLQ,$A52-1,AR$15-1,1,1),0),0),[1]PLE!$AA$28*OFFSET(Import.PLQ,$A52-1,AR$15-1,1,1)),IF($E52&lt;&gt;1,IF(ISNUMBER(INDEX(Import.PLE,Detalhamento!$E52,Detalhamento!AR$15)),IF(INDEX(Import.PLE,Detalhamento!$E52,Detalhamento!AR$15)&lt;=mediçao,0,OFFSET(Import.PLQ,$A52-1,AR$15-1,1,1)),OFFSET(Import.PLQ,$A52-1,AR$15-1,1,1)),(1-[1]PLE!$AA$28)*OFFSET(Import.PLQ,$A52-1,AR$15-1,1,1))))</f>
        <v>0</v>
      </c>
      <c r="AS52" s="7">
        <f ca="1">IF(AS$13="",0,CHOOSE(Detalhamento.OpçãoServiços,OFFSET(Import.PLQ,$A52-1,AS$15-1,1,1),IF($E52&lt;&gt;1,IF(ISNUMBER(INDEX(Import.PLE,Detalhamento!$E52,Detalhamento!AS$15)),IF(INDEX(Import.PLE,Detalhamento!$E52,Detalhamento!AS$15)&lt;=mediçao,OFFSET(Import.PLQ,$A52-1,AS$15-1,1,1),0),0),[1]PLE!$AA$28*OFFSET(Import.PLQ,$A52-1,AS$15-1,1,1)),IF($E52&lt;&gt;1,IF(ISNUMBER(INDEX(Import.PLE,Detalhamento!$E52,Detalhamento!AS$15)),IF(INDEX(Import.PLE,Detalhamento!$E52,Detalhamento!AS$15)&lt;=mediçao,0,OFFSET(Import.PLQ,$A52-1,AS$15-1,1,1)),OFFSET(Import.PLQ,$A52-1,AS$15-1,1,1)),(1-[1]PLE!$AA$28)*OFFSET(Import.PLQ,$A52-1,AS$15-1,1,1))))</f>
        <v>0</v>
      </c>
      <c r="AT52" s="7">
        <f ca="1">IF(AT$13="",0,CHOOSE(Detalhamento.OpçãoServiços,OFFSET(Import.PLQ,$A52-1,AT$15-1,1,1),IF($E52&lt;&gt;1,IF(ISNUMBER(INDEX(Import.PLE,Detalhamento!$E52,Detalhamento!AT$15)),IF(INDEX(Import.PLE,Detalhamento!$E52,Detalhamento!AT$15)&lt;=mediçao,OFFSET(Import.PLQ,$A52-1,AT$15-1,1,1),0),0),[1]PLE!$AA$28*OFFSET(Import.PLQ,$A52-1,AT$15-1,1,1)),IF($E52&lt;&gt;1,IF(ISNUMBER(INDEX(Import.PLE,Detalhamento!$E52,Detalhamento!AT$15)),IF(INDEX(Import.PLE,Detalhamento!$E52,Detalhamento!AT$15)&lt;=mediçao,0,OFFSET(Import.PLQ,$A52-1,AT$15-1,1,1)),OFFSET(Import.PLQ,$A52-1,AT$15-1,1,1)),(1-[1]PLE!$AA$28)*OFFSET(Import.PLQ,$A52-1,AT$15-1,1,1))))</f>
        <v>0</v>
      </c>
      <c r="AU52" s="7">
        <f ca="1">IF(AU$13="",0,CHOOSE(Detalhamento.OpçãoServiços,OFFSET(Import.PLQ,$A52-1,AU$15-1,1,1),IF($E52&lt;&gt;1,IF(ISNUMBER(INDEX(Import.PLE,Detalhamento!$E52,Detalhamento!AU$15)),IF(INDEX(Import.PLE,Detalhamento!$E52,Detalhamento!AU$15)&lt;=mediçao,OFFSET(Import.PLQ,$A52-1,AU$15-1,1,1),0),0),[1]PLE!$AA$28*OFFSET(Import.PLQ,$A52-1,AU$15-1,1,1)),IF($E52&lt;&gt;1,IF(ISNUMBER(INDEX(Import.PLE,Detalhamento!$E52,Detalhamento!AU$15)),IF(INDEX(Import.PLE,Detalhamento!$E52,Detalhamento!AU$15)&lt;=mediçao,0,OFFSET(Import.PLQ,$A52-1,AU$15-1,1,1)),OFFSET(Import.PLQ,$A52-1,AU$15-1,1,1)),(1-[1]PLE!$AA$28)*OFFSET(Import.PLQ,$A52-1,AU$15-1,1,1))))</f>
        <v>0</v>
      </c>
      <c r="AV52" s="7">
        <f ca="1">IF(AV$13="",0,CHOOSE(Detalhamento.OpçãoServiços,OFFSET(Import.PLQ,$A52-1,AV$15-1,1,1),IF($E52&lt;&gt;1,IF(ISNUMBER(INDEX(Import.PLE,Detalhamento!$E52,Detalhamento!AV$15)),IF(INDEX(Import.PLE,Detalhamento!$E52,Detalhamento!AV$15)&lt;=mediçao,OFFSET(Import.PLQ,$A52-1,AV$15-1,1,1),0),0),[1]PLE!$AA$28*OFFSET(Import.PLQ,$A52-1,AV$15-1,1,1)),IF($E52&lt;&gt;1,IF(ISNUMBER(INDEX(Import.PLE,Detalhamento!$E52,Detalhamento!AV$15)),IF(INDEX(Import.PLE,Detalhamento!$E52,Detalhamento!AV$15)&lt;=mediçao,0,OFFSET(Import.PLQ,$A52-1,AV$15-1,1,1)),OFFSET(Import.PLQ,$A52-1,AV$15-1,1,1)),(1-[1]PLE!$AA$28)*OFFSET(Import.PLQ,$A52-1,AV$15-1,1,1))))</f>
        <v>0</v>
      </c>
      <c r="AW52" s="7">
        <f ca="1">IF(AW$13="",0,CHOOSE(Detalhamento.OpçãoServiços,OFFSET(Import.PLQ,$A52-1,AW$15-1,1,1),IF($E52&lt;&gt;1,IF(ISNUMBER(INDEX(Import.PLE,Detalhamento!$E52,Detalhamento!AW$15)),IF(INDEX(Import.PLE,Detalhamento!$E52,Detalhamento!AW$15)&lt;=mediçao,OFFSET(Import.PLQ,$A52-1,AW$15-1,1,1),0),0),[1]PLE!$AA$28*OFFSET(Import.PLQ,$A52-1,AW$15-1,1,1)),IF($E52&lt;&gt;1,IF(ISNUMBER(INDEX(Import.PLE,Detalhamento!$E52,Detalhamento!AW$15)),IF(INDEX(Import.PLE,Detalhamento!$E52,Detalhamento!AW$15)&lt;=mediçao,0,OFFSET(Import.PLQ,$A52-1,AW$15-1,1,1)),OFFSET(Import.PLQ,$A52-1,AW$15-1,1,1)),(1-[1]PLE!$AA$28)*OFFSET(Import.PLQ,$A52-1,AW$15-1,1,1))))</f>
        <v>0</v>
      </c>
      <c r="AX52" s="7">
        <f ca="1">IF(AX$13="",0,CHOOSE(Detalhamento.OpçãoServiços,OFFSET(Import.PLQ,$A52-1,AX$15-1,1,1),IF($E52&lt;&gt;1,IF(ISNUMBER(INDEX(Import.PLE,Detalhamento!$E52,Detalhamento!AX$15)),IF(INDEX(Import.PLE,Detalhamento!$E52,Detalhamento!AX$15)&lt;=mediçao,OFFSET(Import.PLQ,$A52-1,AX$15-1,1,1),0),0),[1]PLE!$AA$28*OFFSET(Import.PLQ,$A52-1,AX$15-1,1,1)),IF($E52&lt;&gt;1,IF(ISNUMBER(INDEX(Import.PLE,Detalhamento!$E52,Detalhamento!AX$15)),IF(INDEX(Import.PLE,Detalhamento!$E52,Detalhamento!AX$15)&lt;=mediçao,0,OFFSET(Import.PLQ,$A52-1,AX$15-1,1,1)),OFFSET(Import.PLQ,$A52-1,AX$15-1,1,1)),(1-[1]PLE!$AA$28)*OFFSET(Import.PLQ,$A52-1,AX$15-1,1,1))))</f>
        <v>0</v>
      </c>
      <c r="AY52" s="7">
        <f ca="1">IF(AY$13="",0,CHOOSE(Detalhamento.OpçãoServiços,OFFSET(Import.PLQ,$A52-1,AY$15-1,1,1),IF($E52&lt;&gt;1,IF(ISNUMBER(INDEX(Import.PLE,Detalhamento!$E52,Detalhamento!AY$15)),IF(INDEX(Import.PLE,Detalhamento!$E52,Detalhamento!AY$15)&lt;=mediçao,OFFSET(Import.PLQ,$A52-1,AY$15-1,1,1),0),0),[1]PLE!$AA$28*OFFSET(Import.PLQ,$A52-1,AY$15-1,1,1)),IF($E52&lt;&gt;1,IF(ISNUMBER(INDEX(Import.PLE,Detalhamento!$E52,Detalhamento!AY$15)),IF(INDEX(Import.PLE,Detalhamento!$E52,Detalhamento!AY$15)&lt;=mediçao,0,OFFSET(Import.PLQ,$A52-1,AY$15-1,1,1)),OFFSET(Import.PLQ,$A52-1,AY$15-1,1,1)),(1-[1]PLE!$AA$28)*OFFSET(Import.PLQ,$A52-1,AY$15-1,1,1))))</f>
        <v>0</v>
      </c>
      <c r="AZ52" s="7">
        <f ca="1">IF(AZ$13="",0,CHOOSE(Detalhamento.OpçãoServiços,OFFSET(Import.PLQ,$A52-1,AZ$15-1,1,1),IF($E52&lt;&gt;1,IF(ISNUMBER(INDEX(Import.PLE,Detalhamento!$E52,Detalhamento!AZ$15)),IF(INDEX(Import.PLE,Detalhamento!$E52,Detalhamento!AZ$15)&lt;=mediçao,OFFSET(Import.PLQ,$A52-1,AZ$15-1,1,1),0),0),[1]PLE!$AA$28*OFFSET(Import.PLQ,$A52-1,AZ$15-1,1,1)),IF($E52&lt;&gt;1,IF(ISNUMBER(INDEX(Import.PLE,Detalhamento!$E52,Detalhamento!AZ$15)),IF(INDEX(Import.PLE,Detalhamento!$E52,Detalhamento!AZ$15)&lt;=mediçao,0,OFFSET(Import.PLQ,$A52-1,AZ$15-1,1,1)),OFFSET(Import.PLQ,$A52-1,AZ$15-1,1,1)),(1-[1]PLE!$AA$28)*OFFSET(Import.PLQ,$A52-1,AZ$15-1,1,1))))</f>
        <v>0</v>
      </c>
      <c r="BA52" s="7">
        <f ca="1">IF(BA$13="",0,CHOOSE(Detalhamento.OpçãoServiços,OFFSET(Import.PLQ,$A52-1,BA$15-1,1,1),IF($E52&lt;&gt;1,IF(ISNUMBER(INDEX(Import.PLE,Detalhamento!$E52,Detalhamento!BA$15)),IF(INDEX(Import.PLE,Detalhamento!$E52,Detalhamento!BA$15)&lt;=mediçao,OFFSET(Import.PLQ,$A52-1,BA$15-1,1,1),0),0),[1]PLE!$AA$28*OFFSET(Import.PLQ,$A52-1,BA$15-1,1,1)),IF($E52&lt;&gt;1,IF(ISNUMBER(INDEX(Import.PLE,Detalhamento!$E52,Detalhamento!BA$15)),IF(INDEX(Import.PLE,Detalhamento!$E52,Detalhamento!BA$15)&lt;=mediçao,0,OFFSET(Import.PLQ,$A52-1,BA$15-1,1,1)),OFFSET(Import.PLQ,$A52-1,BA$15-1,1,1)),(1-[1]PLE!$AA$28)*OFFSET(Import.PLQ,$A52-1,BA$15-1,1,1))))</f>
        <v>0</v>
      </c>
      <c r="BB52" s="7">
        <f ca="1">IF(BB$13="",0,CHOOSE(Detalhamento.OpçãoServiços,OFFSET(Import.PLQ,$A52-1,BB$15-1,1,1),IF($E52&lt;&gt;1,IF(ISNUMBER(INDEX(Import.PLE,Detalhamento!$E52,Detalhamento!BB$15)),IF(INDEX(Import.PLE,Detalhamento!$E52,Detalhamento!BB$15)&lt;=mediçao,OFFSET(Import.PLQ,$A52-1,BB$15-1,1,1),0),0),[1]PLE!$AA$28*OFFSET(Import.PLQ,$A52-1,BB$15-1,1,1)),IF($E52&lt;&gt;1,IF(ISNUMBER(INDEX(Import.PLE,Detalhamento!$E52,Detalhamento!BB$15)),IF(INDEX(Import.PLE,Detalhamento!$E52,Detalhamento!BB$15)&lt;=mediçao,0,OFFSET(Import.PLQ,$A52-1,BB$15-1,1,1)),OFFSET(Import.PLQ,$A52-1,BB$15-1,1,1)),(1-[1]PLE!$AA$28)*OFFSET(Import.PLQ,$A52-1,BB$15-1,1,1))))</f>
        <v>0</v>
      </c>
      <c r="BC52" s="7">
        <f ca="1">IF(BC$13="",0,CHOOSE(Detalhamento.OpçãoServiços,OFFSET(Import.PLQ,$A52-1,BC$15-1,1,1),IF($E52&lt;&gt;1,IF(ISNUMBER(INDEX(Import.PLE,Detalhamento!$E52,Detalhamento!BC$15)),IF(INDEX(Import.PLE,Detalhamento!$E52,Detalhamento!BC$15)&lt;=mediçao,OFFSET(Import.PLQ,$A52-1,BC$15-1,1,1),0),0),[1]PLE!$AA$28*OFFSET(Import.PLQ,$A52-1,BC$15-1,1,1)),IF($E52&lt;&gt;1,IF(ISNUMBER(INDEX(Import.PLE,Detalhamento!$E52,Detalhamento!BC$15)),IF(INDEX(Import.PLE,Detalhamento!$E52,Detalhamento!BC$15)&lt;=mediçao,0,OFFSET(Import.PLQ,$A52-1,BC$15-1,1,1)),OFFSET(Import.PLQ,$A52-1,BC$15-1,1,1)),(1-[1]PLE!$AA$28)*OFFSET(Import.PLQ,$A52-1,BC$15-1,1,1))))</f>
        <v>0</v>
      </c>
      <c r="BD52" s="7">
        <f ca="1">IF(BD$13="",0,CHOOSE(Detalhamento.OpçãoServiços,OFFSET(Import.PLQ,$A52-1,BD$15-1,1,1),IF($E52&lt;&gt;1,IF(ISNUMBER(INDEX(Import.PLE,Detalhamento!$E52,Detalhamento!BD$15)),IF(INDEX(Import.PLE,Detalhamento!$E52,Detalhamento!BD$15)&lt;=mediçao,OFFSET(Import.PLQ,$A52-1,BD$15-1,1,1),0),0),[1]PLE!$AA$28*OFFSET(Import.PLQ,$A52-1,BD$15-1,1,1)),IF($E52&lt;&gt;1,IF(ISNUMBER(INDEX(Import.PLE,Detalhamento!$E52,Detalhamento!BD$15)),IF(INDEX(Import.PLE,Detalhamento!$E52,Detalhamento!BD$15)&lt;=mediçao,0,OFFSET(Import.PLQ,$A52-1,BD$15-1,1,1)),OFFSET(Import.PLQ,$A52-1,BD$15-1,1,1)),(1-[1]PLE!$AA$28)*OFFSET(Import.PLQ,$A52-1,BD$15-1,1,1))))</f>
        <v>0</v>
      </c>
      <c r="BE52" s="7">
        <f ca="1">IF(BE$13="",0,CHOOSE(Detalhamento.OpçãoServiços,OFFSET(Import.PLQ,$A52-1,BE$15-1,1,1),IF($E52&lt;&gt;1,IF(ISNUMBER(INDEX(Import.PLE,Detalhamento!$E52,Detalhamento!BE$15)),IF(INDEX(Import.PLE,Detalhamento!$E52,Detalhamento!BE$15)&lt;=mediçao,OFFSET(Import.PLQ,$A52-1,BE$15-1,1,1),0),0),[1]PLE!$AA$28*OFFSET(Import.PLQ,$A52-1,BE$15-1,1,1)),IF($E52&lt;&gt;1,IF(ISNUMBER(INDEX(Import.PLE,Detalhamento!$E52,Detalhamento!BE$15)),IF(INDEX(Import.PLE,Detalhamento!$E52,Detalhamento!BE$15)&lt;=mediçao,0,OFFSET(Import.PLQ,$A52-1,BE$15-1,1,1)),OFFSET(Import.PLQ,$A52-1,BE$15-1,1,1)),(1-[1]PLE!$AA$28)*OFFSET(Import.PLQ,$A52-1,BE$15-1,1,1))))</f>
        <v>0</v>
      </c>
      <c r="BF52" s="7">
        <f ca="1">IF(BF$13="",0,CHOOSE(Detalhamento.OpçãoServiços,OFFSET(Import.PLQ,$A52-1,BF$15-1,1,1),IF($E52&lt;&gt;1,IF(ISNUMBER(INDEX(Import.PLE,Detalhamento!$E52,Detalhamento!BF$15)),IF(INDEX(Import.PLE,Detalhamento!$E52,Detalhamento!BF$15)&lt;=mediçao,OFFSET(Import.PLQ,$A52-1,BF$15-1,1,1),0),0),[1]PLE!$AA$28*OFFSET(Import.PLQ,$A52-1,BF$15-1,1,1)),IF($E52&lt;&gt;1,IF(ISNUMBER(INDEX(Import.PLE,Detalhamento!$E52,Detalhamento!BF$15)),IF(INDEX(Import.PLE,Detalhamento!$E52,Detalhamento!BF$15)&lt;=mediçao,0,OFFSET(Import.PLQ,$A52-1,BF$15-1,1,1)),OFFSET(Import.PLQ,$A52-1,BF$15-1,1,1)),(1-[1]PLE!$AA$28)*OFFSET(Import.PLQ,$A52-1,BF$15-1,1,1))))</f>
        <v>0</v>
      </c>
      <c r="BG52" s="7">
        <f ca="1">IF(BG$13="",0,CHOOSE(Detalhamento.OpçãoServiços,OFFSET(Import.PLQ,$A52-1,BG$15-1,1,1),IF($E52&lt;&gt;1,IF(ISNUMBER(INDEX(Import.PLE,Detalhamento!$E52,Detalhamento!BG$15)),IF(INDEX(Import.PLE,Detalhamento!$E52,Detalhamento!BG$15)&lt;=mediçao,OFFSET(Import.PLQ,$A52-1,BG$15-1,1,1),0),0),[1]PLE!$AA$28*OFFSET(Import.PLQ,$A52-1,BG$15-1,1,1)),IF($E52&lt;&gt;1,IF(ISNUMBER(INDEX(Import.PLE,Detalhamento!$E52,Detalhamento!BG$15)),IF(INDEX(Import.PLE,Detalhamento!$E52,Detalhamento!BG$15)&lt;=mediçao,0,OFFSET(Import.PLQ,$A52-1,BG$15-1,1,1)),OFFSET(Import.PLQ,$A52-1,BG$15-1,1,1)),(1-[1]PLE!$AA$28)*OFFSET(Import.PLQ,$A52-1,BG$15-1,1,1))))</f>
        <v>0</v>
      </c>
      <c r="BH52" s="7">
        <f ca="1">IF(BH$13="",0,CHOOSE(Detalhamento.OpçãoServiços,OFFSET(Import.PLQ,$A52-1,BH$15-1,1,1),IF($E52&lt;&gt;1,IF(ISNUMBER(INDEX(Import.PLE,Detalhamento!$E52,Detalhamento!BH$15)),IF(INDEX(Import.PLE,Detalhamento!$E52,Detalhamento!BH$15)&lt;=mediçao,OFFSET(Import.PLQ,$A52-1,BH$15-1,1,1),0),0),[1]PLE!$AA$28*OFFSET(Import.PLQ,$A52-1,BH$15-1,1,1)),IF($E52&lt;&gt;1,IF(ISNUMBER(INDEX(Import.PLE,Detalhamento!$E52,Detalhamento!BH$15)),IF(INDEX(Import.PLE,Detalhamento!$E52,Detalhamento!BH$15)&lt;=mediçao,0,OFFSET(Import.PLQ,$A52-1,BH$15-1,1,1)),OFFSET(Import.PLQ,$A52-1,BH$15-1,1,1)),(1-[1]PLE!$AA$28)*OFFSET(Import.PLQ,$A52-1,BH$15-1,1,1))))</f>
        <v>0</v>
      </c>
      <c r="BI52" s="7">
        <f ca="1">IF(BI$13="",0,CHOOSE(Detalhamento.OpçãoServiços,OFFSET(Import.PLQ,$A52-1,BI$15-1,1,1),IF($E52&lt;&gt;1,IF(ISNUMBER(INDEX(Import.PLE,Detalhamento!$E52,Detalhamento!BI$15)),IF(INDEX(Import.PLE,Detalhamento!$E52,Detalhamento!BI$15)&lt;=mediçao,OFFSET(Import.PLQ,$A52-1,BI$15-1,1,1),0),0),[1]PLE!$AA$28*OFFSET(Import.PLQ,$A52-1,BI$15-1,1,1)),IF($E52&lt;&gt;1,IF(ISNUMBER(INDEX(Import.PLE,Detalhamento!$E52,Detalhamento!BI$15)),IF(INDEX(Import.PLE,Detalhamento!$E52,Detalhamento!BI$15)&lt;=mediçao,0,OFFSET(Import.PLQ,$A52-1,BI$15-1,1,1)),OFFSET(Import.PLQ,$A52-1,BI$15-1,1,1)),(1-[1]PLE!$AA$28)*OFFSET(Import.PLQ,$A52-1,BI$15-1,1,1))))</f>
        <v>0</v>
      </c>
    </row>
    <row r="53" spans="1:61" ht="33.75" x14ac:dyDescent="0.2">
      <c r="A53" s="1">
        <v>30</v>
      </c>
      <c r="B53" s="2" t="str">
        <f ca="1">OFFSET(LIorçamento,$A53-1,B$16,1,1)</f>
        <v>Serviço</v>
      </c>
      <c r="E53" s="3">
        <f ca="1">OFFSET(LIorçamento,$A53-1,E$16,1,1)</f>
        <v>5</v>
      </c>
      <c r="F53" s="4">
        <f ca="1">CHOOSE($B$8,IF(OR(Nível="Serviço",Nível="Evento"),E53*10^4+IF(Nível&lt;&gt;"Evento",A53,0),0),IF(Nível&lt;&gt;"Evento",A53,0))</f>
        <v>50030</v>
      </c>
      <c r="G53" s="4" t="str">
        <f ca="1">OFFSET(LIorçamento,$A53-1,G$16,1,1)</f>
        <v>4.4</v>
      </c>
      <c r="H53" s="5" t="str">
        <f ca="1">OFFSET(LIorçamento,$A53-1,H$16,1,1)</f>
        <v>EXECUÇÃO E COMPACTAÇÃO DE BASE E OU SUB BASE COM SOLO ESTABILIZADO GRANULOMETRICAMENTE - EXCLUSIVE ESCAVAÇÃO, CARGA E TRANSPORTE E SOLO. AF_09/2017</v>
      </c>
      <c r="I53" s="6" t="str">
        <f ca="1">IF(OR(Nível="Serviço",Nível="evento"),OFFSET(LIorçamento,$A53-1,I$16,1,1),"")</f>
        <v>M³</v>
      </c>
      <c r="J53" s="7">
        <f ca="1">IF(OR(Nível="Serviço",Nível="evento"),SUM(L53:BI53),"")</f>
        <v>677.7</v>
      </c>
      <c r="K53" s="8"/>
      <c r="L53" s="7">
        <f ca="1">IF(L$13="",0,CHOOSE(Detalhamento.OpçãoServiços,OFFSET(Import.PLQ,$A53-1,L$15-1,1,1),IF($E53&lt;&gt;1,IF(ISNUMBER(INDEX(Import.PLE,Detalhamento!$E53,Detalhamento!L$15)),IF(INDEX(Import.PLE,Detalhamento!$E53,Detalhamento!L$15)&lt;=mediçao,OFFSET(Import.PLQ,$A53-1,L$15-1,1,1),0),0),[1]PLE!$AA$28*OFFSET(Import.PLQ,$A53-1,L$15-1,1,1)),IF($E53&lt;&gt;1,IF(ISNUMBER(INDEX(Import.PLE,Detalhamento!$E53,Detalhamento!L$15)),IF(INDEX(Import.PLE,Detalhamento!$E53,Detalhamento!L$15)&lt;=mediçao,0,OFFSET(Import.PLQ,$A53-1,L$15-1,1,1)),OFFSET(Import.PLQ,$A53-1,L$15-1,1,1)),(1-[1]PLE!$AA$28)*OFFSET(Import.PLQ,$A53-1,L$15-1,1,1))))</f>
        <v>48.45</v>
      </c>
      <c r="M53" s="7">
        <f ca="1">IF(M$13="",0,CHOOSE(Detalhamento.OpçãoServiços,OFFSET(Import.PLQ,$A53-1,M$15-1,1,1),IF($E53&lt;&gt;1,IF(ISNUMBER(INDEX(Import.PLE,Detalhamento!$E53,Detalhamento!M$15)),IF(INDEX(Import.PLE,Detalhamento!$E53,Detalhamento!M$15)&lt;=mediçao,OFFSET(Import.PLQ,$A53-1,M$15-1,1,1),0),0),[1]PLE!$AA$28*OFFSET(Import.PLQ,$A53-1,M$15-1,1,1)),IF($E53&lt;&gt;1,IF(ISNUMBER(INDEX(Import.PLE,Detalhamento!$E53,Detalhamento!M$15)),IF(INDEX(Import.PLE,Detalhamento!$E53,Detalhamento!M$15)&lt;=mediçao,0,OFFSET(Import.PLQ,$A53-1,M$15-1,1,1)),OFFSET(Import.PLQ,$A53-1,M$15-1,1,1)),(1-[1]PLE!$AA$28)*OFFSET(Import.PLQ,$A53-1,M$15-1,1,1))))</f>
        <v>235.95</v>
      </c>
      <c r="N53" s="7">
        <f ca="1">IF(N$13="",0,CHOOSE(Detalhamento.OpçãoServiços,OFFSET(Import.PLQ,$A53-1,N$15-1,1,1),IF($E53&lt;&gt;1,IF(ISNUMBER(INDEX(Import.PLE,Detalhamento!$E53,Detalhamento!N$15)),IF(INDEX(Import.PLE,Detalhamento!$E53,Detalhamento!N$15)&lt;=mediçao,OFFSET(Import.PLQ,$A53-1,N$15-1,1,1),0),0),[1]PLE!$AA$28*OFFSET(Import.PLQ,$A53-1,N$15-1,1,1)),IF($E53&lt;&gt;1,IF(ISNUMBER(INDEX(Import.PLE,Detalhamento!$E53,Detalhamento!N$15)),IF(INDEX(Import.PLE,Detalhamento!$E53,Detalhamento!N$15)&lt;=mediçao,0,OFFSET(Import.PLQ,$A53-1,N$15-1,1,1)),OFFSET(Import.PLQ,$A53-1,N$15-1,1,1)),(1-[1]PLE!$AA$28)*OFFSET(Import.PLQ,$A53-1,N$15-1,1,1))))</f>
        <v>186.75</v>
      </c>
      <c r="O53" s="7">
        <f ca="1">IF(O$13="",0,CHOOSE(Detalhamento.OpçãoServiços,OFFSET(Import.PLQ,$A53-1,O$15-1,1,1),IF($E53&lt;&gt;1,IF(ISNUMBER(INDEX(Import.PLE,Detalhamento!$E53,Detalhamento!O$15)),IF(INDEX(Import.PLE,Detalhamento!$E53,Detalhamento!O$15)&lt;=mediçao,OFFSET(Import.PLQ,$A53-1,O$15-1,1,1),0),0),[1]PLE!$AA$28*OFFSET(Import.PLQ,$A53-1,O$15-1,1,1)),IF($E53&lt;&gt;1,IF(ISNUMBER(INDEX(Import.PLE,Detalhamento!$E53,Detalhamento!O$15)),IF(INDEX(Import.PLE,Detalhamento!$E53,Detalhamento!O$15)&lt;=mediçao,0,OFFSET(Import.PLQ,$A53-1,O$15-1,1,1)),OFFSET(Import.PLQ,$A53-1,O$15-1,1,1)),(1-[1]PLE!$AA$28)*OFFSET(Import.PLQ,$A53-1,O$15-1,1,1))))</f>
        <v>60.07</v>
      </c>
      <c r="P53" s="7">
        <f ca="1">IF(P$13="",0,CHOOSE(Detalhamento.OpçãoServiços,OFFSET(Import.PLQ,$A53-1,P$15-1,1,1),IF($E53&lt;&gt;1,IF(ISNUMBER(INDEX(Import.PLE,Detalhamento!$E53,Detalhamento!P$15)),IF(INDEX(Import.PLE,Detalhamento!$E53,Detalhamento!P$15)&lt;=mediçao,OFFSET(Import.PLQ,$A53-1,P$15-1,1,1),0),0),[1]PLE!$AA$28*OFFSET(Import.PLQ,$A53-1,P$15-1,1,1)),IF($E53&lt;&gt;1,IF(ISNUMBER(INDEX(Import.PLE,Detalhamento!$E53,Detalhamento!P$15)),IF(INDEX(Import.PLE,Detalhamento!$E53,Detalhamento!P$15)&lt;=mediçao,0,OFFSET(Import.PLQ,$A53-1,P$15-1,1,1)),OFFSET(Import.PLQ,$A53-1,P$15-1,1,1)),(1-[1]PLE!$AA$28)*OFFSET(Import.PLQ,$A53-1,P$15-1,1,1))))</f>
        <v>84.67</v>
      </c>
      <c r="Q53" s="7">
        <f ca="1">IF(Q$13="",0,CHOOSE(Detalhamento.OpçãoServiços,OFFSET(Import.PLQ,$A53-1,Q$15-1,1,1),IF($E53&lt;&gt;1,IF(ISNUMBER(INDEX(Import.PLE,Detalhamento!$E53,Detalhamento!Q$15)),IF(INDEX(Import.PLE,Detalhamento!$E53,Detalhamento!Q$15)&lt;=mediçao,OFFSET(Import.PLQ,$A53-1,Q$15-1,1,1),0),0),[1]PLE!$AA$28*OFFSET(Import.PLQ,$A53-1,Q$15-1,1,1)),IF($E53&lt;&gt;1,IF(ISNUMBER(INDEX(Import.PLE,Detalhamento!$E53,Detalhamento!Q$15)),IF(INDEX(Import.PLE,Detalhamento!$E53,Detalhamento!Q$15)&lt;=mediçao,0,OFFSET(Import.PLQ,$A53-1,Q$15-1,1,1)),OFFSET(Import.PLQ,$A53-1,Q$15-1,1,1)),(1-[1]PLE!$AA$28)*OFFSET(Import.PLQ,$A53-1,Q$15-1,1,1))))</f>
        <v>61.81</v>
      </c>
      <c r="R53" s="7">
        <f ca="1">IF(R$13="",0,CHOOSE(Detalhamento.OpçãoServiços,OFFSET(Import.PLQ,$A53-1,R$15-1,1,1),IF($E53&lt;&gt;1,IF(ISNUMBER(INDEX(Import.PLE,Detalhamento!$E53,Detalhamento!R$15)),IF(INDEX(Import.PLE,Detalhamento!$E53,Detalhamento!R$15)&lt;=mediçao,OFFSET(Import.PLQ,$A53-1,R$15-1,1,1),0),0),[1]PLE!$AA$28*OFFSET(Import.PLQ,$A53-1,R$15-1,1,1)),IF($E53&lt;&gt;1,IF(ISNUMBER(INDEX(Import.PLE,Detalhamento!$E53,Detalhamento!R$15)),IF(INDEX(Import.PLE,Detalhamento!$E53,Detalhamento!R$15)&lt;=mediçao,0,OFFSET(Import.PLQ,$A53-1,R$15-1,1,1)),OFFSET(Import.PLQ,$A53-1,R$15-1,1,1)),(1-[1]PLE!$AA$28)*OFFSET(Import.PLQ,$A53-1,R$15-1,1,1))))</f>
        <v>0</v>
      </c>
      <c r="S53" s="7">
        <f ca="1">IF(S$13="",0,CHOOSE(Detalhamento.OpçãoServiços,OFFSET(Import.PLQ,$A53-1,S$15-1,1,1),IF($E53&lt;&gt;1,IF(ISNUMBER(INDEX(Import.PLE,Detalhamento!$E53,Detalhamento!S$15)),IF(INDEX(Import.PLE,Detalhamento!$E53,Detalhamento!S$15)&lt;=mediçao,OFFSET(Import.PLQ,$A53-1,S$15-1,1,1),0),0),[1]PLE!$AA$28*OFFSET(Import.PLQ,$A53-1,S$15-1,1,1)),IF($E53&lt;&gt;1,IF(ISNUMBER(INDEX(Import.PLE,Detalhamento!$E53,Detalhamento!S$15)),IF(INDEX(Import.PLE,Detalhamento!$E53,Detalhamento!S$15)&lt;=mediçao,0,OFFSET(Import.PLQ,$A53-1,S$15-1,1,1)),OFFSET(Import.PLQ,$A53-1,S$15-1,1,1)),(1-[1]PLE!$AA$28)*OFFSET(Import.PLQ,$A53-1,S$15-1,1,1))))</f>
        <v>0</v>
      </c>
      <c r="T53" s="7">
        <f ca="1">IF(T$13="",0,CHOOSE(Detalhamento.OpçãoServiços,OFFSET(Import.PLQ,$A53-1,T$15-1,1,1),IF($E53&lt;&gt;1,IF(ISNUMBER(INDEX(Import.PLE,Detalhamento!$E53,Detalhamento!T$15)),IF(INDEX(Import.PLE,Detalhamento!$E53,Detalhamento!T$15)&lt;=mediçao,OFFSET(Import.PLQ,$A53-1,T$15-1,1,1),0),0),[1]PLE!$AA$28*OFFSET(Import.PLQ,$A53-1,T$15-1,1,1)),IF($E53&lt;&gt;1,IF(ISNUMBER(INDEX(Import.PLE,Detalhamento!$E53,Detalhamento!T$15)),IF(INDEX(Import.PLE,Detalhamento!$E53,Detalhamento!T$15)&lt;=mediçao,0,OFFSET(Import.PLQ,$A53-1,T$15-1,1,1)),OFFSET(Import.PLQ,$A53-1,T$15-1,1,1)),(1-[1]PLE!$AA$28)*OFFSET(Import.PLQ,$A53-1,T$15-1,1,1))))</f>
        <v>0</v>
      </c>
      <c r="U53" s="7">
        <f ca="1">IF(U$13="",0,CHOOSE(Detalhamento.OpçãoServiços,OFFSET(Import.PLQ,$A53-1,U$15-1,1,1),IF($E53&lt;&gt;1,IF(ISNUMBER(INDEX(Import.PLE,Detalhamento!$E53,Detalhamento!U$15)),IF(INDEX(Import.PLE,Detalhamento!$E53,Detalhamento!U$15)&lt;=mediçao,OFFSET(Import.PLQ,$A53-1,U$15-1,1,1),0),0),[1]PLE!$AA$28*OFFSET(Import.PLQ,$A53-1,U$15-1,1,1)),IF($E53&lt;&gt;1,IF(ISNUMBER(INDEX(Import.PLE,Detalhamento!$E53,Detalhamento!U$15)),IF(INDEX(Import.PLE,Detalhamento!$E53,Detalhamento!U$15)&lt;=mediçao,0,OFFSET(Import.PLQ,$A53-1,U$15-1,1,1)),OFFSET(Import.PLQ,$A53-1,U$15-1,1,1)),(1-[1]PLE!$AA$28)*OFFSET(Import.PLQ,$A53-1,U$15-1,1,1))))</f>
        <v>0</v>
      </c>
      <c r="V53" s="7">
        <f ca="1">IF(V$13="",0,CHOOSE(Detalhamento.OpçãoServiços,OFFSET(Import.PLQ,$A53-1,V$15-1,1,1),IF($E53&lt;&gt;1,IF(ISNUMBER(INDEX(Import.PLE,Detalhamento!$E53,Detalhamento!V$15)),IF(INDEX(Import.PLE,Detalhamento!$E53,Detalhamento!V$15)&lt;=mediçao,OFFSET(Import.PLQ,$A53-1,V$15-1,1,1),0),0),[1]PLE!$AA$28*OFFSET(Import.PLQ,$A53-1,V$15-1,1,1)),IF($E53&lt;&gt;1,IF(ISNUMBER(INDEX(Import.PLE,Detalhamento!$E53,Detalhamento!V$15)),IF(INDEX(Import.PLE,Detalhamento!$E53,Detalhamento!V$15)&lt;=mediçao,0,OFFSET(Import.PLQ,$A53-1,V$15-1,1,1)),OFFSET(Import.PLQ,$A53-1,V$15-1,1,1)),(1-[1]PLE!$AA$28)*OFFSET(Import.PLQ,$A53-1,V$15-1,1,1))))</f>
        <v>0</v>
      </c>
      <c r="W53" s="7">
        <f ca="1">IF(W$13="",0,CHOOSE(Detalhamento.OpçãoServiços,OFFSET(Import.PLQ,$A53-1,W$15-1,1,1),IF($E53&lt;&gt;1,IF(ISNUMBER(INDEX(Import.PLE,Detalhamento!$E53,Detalhamento!W$15)),IF(INDEX(Import.PLE,Detalhamento!$E53,Detalhamento!W$15)&lt;=mediçao,OFFSET(Import.PLQ,$A53-1,W$15-1,1,1),0),0),[1]PLE!$AA$28*OFFSET(Import.PLQ,$A53-1,W$15-1,1,1)),IF($E53&lt;&gt;1,IF(ISNUMBER(INDEX(Import.PLE,Detalhamento!$E53,Detalhamento!W$15)),IF(INDEX(Import.PLE,Detalhamento!$E53,Detalhamento!W$15)&lt;=mediçao,0,OFFSET(Import.PLQ,$A53-1,W$15-1,1,1)),OFFSET(Import.PLQ,$A53-1,W$15-1,1,1)),(1-[1]PLE!$AA$28)*OFFSET(Import.PLQ,$A53-1,W$15-1,1,1))))</f>
        <v>0</v>
      </c>
      <c r="X53" s="7">
        <f ca="1">IF(X$13="",0,CHOOSE(Detalhamento.OpçãoServiços,OFFSET(Import.PLQ,$A53-1,X$15-1,1,1),IF($E53&lt;&gt;1,IF(ISNUMBER(INDEX(Import.PLE,Detalhamento!$E53,Detalhamento!X$15)),IF(INDEX(Import.PLE,Detalhamento!$E53,Detalhamento!X$15)&lt;=mediçao,OFFSET(Import.PLQ,$A53-1,X$15-1,1,1),0),0),[1]PLE!$AA$28*OFFSET(Import.PLQ,$A53-1,X$15-1,1,1)),IF($E53&lt;&gt;1,IF(ISNUMBER(INDEX(Import.PLE,Detalhamento!$E53,Detalhamento!X$15)),IF(INDEX(Import.PLE,Detalhamento!$E53,Detalhamento!X$15)&lt;=mediçao,0,OFFSET(Import.PLQ,$A53-1,X$15-1,1,1)),OFFSET(Import.PLQ,$A53-1,X$15-1,1,1)),(1-[1]PLE!$AA$28)*OFFSET(Import.PLQ,$A53-1,X$15-1,1,1))))</f>
        <v>0</v>
      </c>
      <c r="Y53" s="7">
        <f ca="1">IF(Y$13="",0,CHOOSE(Detalhamento.OpçãoServiços,OFFSET(Import.PLQ,$A53-1,Y$15-1,1,1),IF($E53&lt;&gt;1,IF(ISNUMBER(INDEX(Import.PLE,Detalhamento!$E53,Detalhamento!Y$15)),IF(INDEX(Import.PLE,Detalhamento!$E53,Detalhamento!Y$15)&lt;=mediçao,OFFSET(Import.PLQ,$A53-1,Y$15-1,1,1),0),0),[1]PLE!$AA$28*OFFSET(Import.PLQ,$A53-1,Y$15-1,1,1)),IF($E53&lt;&gt;1,IF(ISNUMBER(INDEX(Import.PLE,Detalhamento!$E53,Detalhamento!Y$15)),IF(INDEX(Import.PLE,Detalhamento!$E53,Detalhamento!Y$15)&lt;=mediçao,0,OFFSET(Import.PLQ,$A53-1,Y$15-1,1,1)),OFFSET(Import.PLQ,$A53-1,Y$15-1,1,1)),(1-[1]PLE!$AA$28)*OFFSET(Import.PLQ,$A53-1,Y$15-1,1,1))))</f>
        <v>0</v>
      </c>
      <c r="Z53" s="7">
        <f ca="1">IF(Z$13="",0,CHOOSE(Detalhamento.OpçãoServiços,OFFSET(Import.PLQ,$A53-1,Z$15-1,1,1),IF($E53&lt;&gt;1,IF(ISNUMBER(INDEX(Import.PLE,Detalhamento!$E53,Detalhamento!Z$15)),IF(INDEX(Import.PLE,Detalhamento!$E53,Detalhamento!Z$15)&lt;=mediçao,OFFSET(Import.PLQ,$A53-1,Z$15-1,1,1),0),0),[1]PLE!$AA$28*OFFSET(Import.PLQ,$A53-1,Z$15-1,1,1)),IF($E53&lt;&gt;1,IF(ISNUMBER(INDEX(Import.PLE,Detalhamento!$E53,Detalhamento!Z$15)),IF(INDEX(Import.PLE,Detalhamento!$E53,Detalhamento!Z$15)&lt;=mediçao,0,OFFSET(Import.PLQ,$A53-1,Z$15-1,1,1)),OFFSET(Import.PLQ,$A53-1,Z$15-1,1,1)),(1-[1]PLE!$AA$28)*OFFSET(Import.PLQ,$A53-1,Z$15-1,1,1))))</f>
        <v>0</v>
      </c>
      <c r="AA53" s="7">
        <f ca="1">IF(AA$13="",0,CHOOSE(Detalhamento.OpçãoServiços,OFFSET(Import.PLQ,$A53-1,AA$15-1,1,1),IF($E53&lt;&gt;1,IF(ISNUMBER(INDEX(Import.PLE,Detalhamento!$E53,Detalhamento!AA$15)),IF(INDEX(Import.PLE,Detalhamento!$E53,Detalhamento!AA$15)&lt;=mediçao,OFFSET(Import.PLQ,$A53-1,AA$15-1,1,1),0),0),[1]PLE!$AA$28*OFFSET(Import.PLQ,$A53-1,AA$15-1,1,1)),IF($E53&lt;&gt;1,IF(ISNUMBER(INDEX(Import.PLE,Detalhamento!$E53,Detalhamento!AA$15)),IF(INDEX(Import.PLE,Detalhamento!$E53,Detalhamento!AA$15)&lt;=mediçao,0,OFFSET(Import.PLQ,$A53-1,AA$15-1,1,1)),OFFSET(Import.PLQ,$A53-1,AA$15-1,1,1)),(1-[1]PLE!$AA$28)*OFFSET(Import.PLQ,$A53-1,AA$15-1,1,1))))</f>
        <v>0</v>
      </c>
      <c r="AB53" s="7">
        <f ca="1">IF(AB$13="",0,CHOOSE(Detalhamento.OpçãoServiços,OFFSET(Import.PLQ,$A53-1,AB$15-1,1,1),IF($E53&lt;&gt;1,IF(ISNUMBER(INDEX(Import.PLE,Detalhamento!$E53,Detalhamento!AB$15)),IF(INDEX(Import.PLE,Detalhamento!$E53,Detalhamento!AB$15)&lt;=mediçao,OFFSET(Import.PLQ,$A53-1,AB$15-1,1,1),0),0),[1]PLE!$AA$28*OFFSET(Import.PLQ,$A53-1,AB$15-1,1,1)),IF($E53&lt;&gt;1,IF(ISNUMBER(INDEX(Import.PLE,Detalhamento!$E53,Detalhamento!AB$15)),IF(INDEX(Import.PLE,Detalhamento!$E53,Detalhamento!AB$15)&lt;=mediçao,0,OFFSET(Import.PLQ,$A53-1,AB$15-1,1,1)),OFFSET(Import.PLQ,$A53-1,AB$15-1,1,1)),(1-[1]PLE!$AA$28)*OFFSET(Import.PLQ,$A53-1,AB$15-1,1,1))))</f>
        <v>0</v>
      </c>
      <c r="AC53" s="7">
        <f ca="1">IF(AC$13="",0,CHOOSE(Detalhamento.OpçãoServiços,OFFSET(Import.PLQ,$A53-1,AC$15-1,1,1),IF($E53&lt;&gt;1,IF(ISNUMBER(INDEX(Import.PLE,Detalhamento!$E53,Detalhamento!AC$15)),IF(INDEX(Import.PLE,Detalhamento!$E53,Detalhamento!AC$15)&lt;=mediçao,OFFSET(Import.PLQ,$A53-1,AC$15-1,1,1),0),0),[1]PLE!$AA$28*OFFSET(Import.PLQ,$A53-1,AC$15-1,1,1)),IF($E53&lt;&gt;1,IF(ISNUMBER(INDEX(Import.PLE,Detalhamento!$E53,Detalhamento!AC$15)),IF(INDEX(Import.PLE,Detalhamento!$E53,Detalhamento!AC$15)&lt;=mediçao,0,OFFSET(Import.PLQ,$A53-1,AC$15-1,1,1)),OFFSET(Import.PLQ,$A53-1,AC$15-1,1,1)),(1-[1]PLE!$AA$28)*OFFSET(Import.PLQ,$A53-1,AC$15-1,1,1))))</f>
        <v>0</v>
      </c>
      <c r="AD53" s="7">
        <f ca="1">IF(AD$13="",0,CHOOSE(Detalhamento.OpçãoServiços,OFFSET(Import.PLQ,$A53-1,AD$15-1,1,1),IF($E53&lt;&gt;1,IF(ISNUMBER(INDEX(Import.PLE,Detalhamento!$E53,Detalhamento!AD$15)),IF(INDEX(Import.PLE,Detalhamento!$E53,Detalhamento!AD$15)&lt;=mediçao,OFFSET(Import.PLQ,$A53-1,AD$15-1,1,1),0),0),[1]PLE!$AA$28*OFFSET(Import.PLQ,$A53-1,AD$15-1,1,1)),IF($E53&lt;&gt;1,IF(ISNUMBER(INDEX(Import.PLE,Detalhamento!$E53,Detalhamento!AD$15)),IF(INDEX(Import.PLE,Detalhamento!$E53,Detalhamento!AD$15)&lt;=mediçao,0,OFFSET(Import.PLQ,$A53-1,AD$15-1,1,1)),OFFSET(Import.PLQ,$A53-1,AD$15-1,1,1)),(1-[1]PLE!$AA$28)*OFFSET(Import.PLQ,$A53-1,AD$15-1,1,1))))</f>
        <v>0</v>
      </c>
      <c r="AE53" s="7">
        <f ca="1">IF(AE$13="",0,CHOOSE(Detalhamento.OpçãoServiços,OFFSET(Import.PLQ,$A53-1,AE$15-1,1,1),IF($E53&lt;&gt;1,IF(ISNUMBER(INDEX(Import.PLE,Detalhamento!$E53,Detalhamento!AE$15)),IF(INDEX(Import.PLE,Detalhamento!$E53,Detalhamento!AE$15)&lt;=mediçao,OFFSET(Import.PLQ,$A53-1,AE$15-1,1,1),0),0),[1]PLE!$AA$28*OFFSET(Import.PLQ,$A53-1,AE$15-1,1,1)),IF($E53&lt;&gt;1,IF(ISNUMBER(INDEX(Import.PLE,Detalhamento!$E53,Detalhamento!AE$15)),IF(INDEX(Import.PLE,Detalhamento!$E53,Detalhamento!AE$15)&lt;=mediçao,0,OFFSET(Import.PLQ,$A53-1,AE$15-1,1,1)),OFFSET(Import.PLQ,$A53-1,AE$15-1,1,1)),(1-[1]PLE!$AA$28)*OFFSET(Import.PLQ,$A53-1,AE$15-1,1,1))))</f>
        <v>0</v>
      </c>
      <c r="AF53" s="7">
        <f ca="1">IF(AF$13="",0,CHOOSE(Detalhamento.OpçãoServiços,OFFSET(Import.PLQ,$A53-1,AF$15-1,1,1),IF($E53&lt;&gt;1,IF(ISNUMBER(INDEX(Import.PLE,Detalhamento!$E53,Detalhamento!AF$15)),IF(INDEX(Import.PLE,Detalhamento!$E53,Detalhamento!AF$15)&lt;=mediçao,OFFSET(Import.PLQ,$A53-1,AF$15-1,1,1),0),0),[1]PLE!$AA$28*OFFSET(Import.PLQ,$A53-1,AF$15-1,1,1)),IF($E53&lt;&gt;1,IF(ISNUMBER(INDEX(Import.PLE,Detalhamento!$E53,Detalhamento!AF$15)),IF(INDEX(Import.PLE,Detalhamento!$E53,Detalhamento!AF$15)&lt;=mediçao,0,OFFSET(Import.PLQ,$A53-1,AF$15-1,1,1)),OFFSET(Import.PLQ,$A53-1,AF$15-1,1,1)),(1-[1]PLE!$AA$28)*OFFSET(Import.PLQ,$A53-1,AF$15-1,1,1))))</f>
        <v>0</v>
      </c>
      <c r="AG53" s="7">
        <f ca="1">IF(AG$13="",0,CHOOSE(Detalhamento.OpçãoServiços,OFFSET(Import.PLQ,$A53-1,AG$15-1,1,1),IF($E53&lt;&gt;1,IF(ISNUMBER(INDEX(Import.PLE,Detalhamento!$E53,Detalhamento!AG$15)),IF(INDEX(Import.PLE,Detalhamento!$E53,Detalhamento!AG$15)&lt;=mediçao,OFFSET(Import.PLQ,$A53-1,AG$15-1,1,1),0),0),[1]PLE!$AA$28*OFFSET(Import.PLQ,$A53-1,AG$15-1,1,1)),IF($E53&lt;&gt;1,IF(ISNUMBER(INDEX(Import.PLE,Detalhamento!$E53,Detalhamento!AG$15)),IF(INDEX(Import.PLE,Detalhamento!$E53,Detalhamento!AG$15)&lt;=mediçao,0,OFFSET(Import.PLQ,$A53-1,AG$15-1,1,1)),OFFSET(Import.PLQ,$A53-1,AG$15-1,1,1)),(1-[1]PLE!$AA$28)*OFFSET(Import.PLQ,$A53-1,AG$15-1,1,1))))</f>
        <v>0</v>
      </c>
      <c r="AH53" s="7">
        <f ca="1">IF(AH$13="",0,CHOOSE(Detalhamento.OpçãoServiços,OFFSET(Import.PLQ,$A53-1,AH$15-1,1,1),IF($E53&lt;&gt;1,IF(ISNUMBER(INDEX(Import.PLE,Detalhamento!$E53,Detalhamento!AH$15)),IF(INDEX(Import.PLE,Detalhamento!$E53,Detalhamento!AH$15)&lt;=mediçao,OFFSET(Import.PLQ,$A53-1,AH$15-1,1,1),0),0),[1]PLE!$AA$28*OFFSET(Import.PLQ,$A53-1,AH$15-1,1,1)),IF($E53&lt;&gt;1,IF(ISNUMBER(INDEX(Import.PLE,Detalhamento!$E53,Detalhamento!AH$15)),IF(INDEX(Import.PLE,Detalhamento!$E53,Detalhamento!AH$15)&lt;=mediçao,0,OFFSET(Import.PLQ,$A53-1,AH$15-1,1,1)),OFFSET(Import.PLQ,$A53-1,AH$15-1,1,1)),(1-[1]PLE!$AA$28)*OFFSET(Import.PLQ,$A53-1,AH$15-1,1,1))))</f>
        <v>0</v>
      </c>
      <c r="AI53" s="7">
        <f ca="1">IF(AI$13="",0,CHOOSE(Detalhamento.OpçãoServiços,OFFSET(Import.PLQ,$A53-1,AI$15-1,1,1),IF($E53&lt;&gt;1,IF(ISNUMBER(INDEX(Import.PLE,Detalhamento!$E53,Detalhamento!AI$15)),IF(INDEX(Import.PLE,Detalhamento!$E53,Detalhamento!AI$15)&lt;=mediçao,OFFSET(Import.PLQ,$A53-1,AI$15-1,1,1),0),0),[1]PLE!$AA$28*OFFSET(Import.PLQ,$A53-1,AI$15-1,1,1)),IF($E53&lt;&gt;1,IF(ISNUMBER(INDEX(Import.PLE,Detalhamento!$E53,Detalhamento!AI$15)),IF(INDEX(Import.PLE,Detalhamento!$E53,Detalhamento!AI$15)&lt;=mediçao,0,OFFSET(Import.PLQ,$A53-1,AI$15-1,1,1)),OFFSET(Import.PLQ,$A53-1,AI$15-1,1,1)),(1-[1]PLE!$AA$28)*OFFSET(Import.PLQ,$A53-1,AI$15-1,1,1))))</f>
        <v>0</v>
      </c>
      <c r="AJ53" s="7">
        <f ca="1">IF(AJ$13="",0,CHOOSE(Detalhamento.OpçãoServiços,OFFSET(Import.PLQ,$A53-1,AJ$15-1,1,1),IF($E53&lt;&gt;1,IF(ISNUMBER(INDEX(Import.PLE,Detalhamento!$E53,Detalhamento!AJ$15)),IF(INDEX(Import.PLE,Detalhamento!$E53,Detalhamento!AJ$15)&lt;=mediçao,OFFSET(Import.PLQ,$A53-1,AJ$15-1,1,1),0),0),[1]PLE!$AA$28*OFFSET(Import.PLQ,$A53-1,AJ$15-1,1,1)),IF($E53&lt;&gt;1,IF(ISNUMBER(INDEX(Import.PLE,Detalhamento!$E53,Detalhamento!AJ$15)),IF(INDEX(Import.PLE,Detalhamento!$E53,Detalhamento!AJ$15)&lt;=mediçao,0,OFFSET(Import.PLQ,$A53-1,AJ$15-1,1,1)),OFFSET(Import.PLQ,$A53-1,AJ$15-1,1,1)),(1-[1]PLE!$AA$28)*OFFSET(Import.PLQ,$A53-1,AJ$15-1,1,1))))</f>
        <v>0</v>
      </c>
      <c r="AK53" s="7">
        <f ca="1">IF(AK$13="",0,CHOOSE(Detalhamento.OpçãoServiços,OFFSET(Import.PLQ,$A53-1,AK$15-1,1,1),IF($E53&lt;&gt;1,IF(ISNUMBER(INDEX(Import.PLE,Detalhamento!$E53,Detalhamento!AK$15)),IF(INDEX(Import.PLE,Detalhamento!$E53,Detalhamento!AK$15)&lt;=mediçao,OFFSET(Import.PLQ,$A53-1,AK$15-1,1,1),0),0),[1]PLE!$AA$28*OFFSET(Import.PLQ,$A53-1,AK$15-1,1,1)),IF($E53&lt;&gt;1,IF(ISNUMBER(INDEX(Import.PLE,Detalhamento!$E53,Detalhamento!AK$15)),IF(INDEX(Import.PLE,Detalhamento!$E53,Detalhamento!AK$15)&lt;=mediçao,0,OFFSET(Import.PLQ,$A53-1,AK$15-1,1,1)),OFFSET(Import.PLQ,$A53-1,AK$15-1,1,1)),(1-[1]PLE!$AA$28)*OFFSET(Import.PLQ,$A53-1,AK$15-1,1,1))))</f>
        <v>0</v>
      </c>
      <c r="AL53" s="7">
        <f ca="1">IF(AL$13="",0,CHOOSE(Detalhamento.OpçãoServiços,OFFSET(Import.PLQ,$A53-1,AL$15-1,1,1),IF($E53&lt;&gt;1,IF(ISNUMBER(INDEX(Import.PLE,Detalhamento!$E53,Detalhamento!AL$15)),IF(INDEX(Import.PLE,Detalhamento!$E53,Detalhamento!AL$15)&lt;=mediçao,OFFSET(Import.PLQ,$A53-1,AL$15-1,1,1),0),0),[1]PLE!$AA$28*OFFSET(Import.PLQ,$A53-1,AL$15-1,1,1)),IF($E53&lt;&gt;1,IF(ISNUMBER(INDEX(Import.PLE,Detalhamento!$E53,Detalhamento!AL$15)),IF(INDEX(Import.PLE,Detalhamento!$E53,Detalhamento!AL$15)&lt;=mediçao,0,OFFSET(Import.PLQ,$A53-1,AL$15-1,1,1)),OFFSET(Import.PLQ,$A53-1,AL$15-1,1,1)),(1-[1]PLE!$AA$28)*OFFSET(Import.PLQ,$A53-1,AL$15-1,1,1))))</f>
        <v>0</v>
      </c>
      <c r="AM53" s="7">
        <f ca="1">IF(AM$13="",0,CHOOSE(Detalhamento.OpçãoServiços,OFFSET(Import.PLQ,$A53-1,AM$15-1,1,1),IF($E53&lt;&gt;1,IF(ISNUMBER(INDEX(Import.PLE,Detalhamento!$E53,Detalhamento!AM$15)),IF(INDEX(Import.PLE,Detalhamento!$E53,Detalhamento!AM$15)&lt;=mediçao,OFFSET(Import.PLQ,$A53-1,AM$15-1,1,1),0),0),[1]PLE!$AA$28*OFFSET(Import.PLQ,$A53-1,AM$15-1,1,1)),IF($E53&lt;&gt;1,IF(ISNUMBER(INDEX(Import.PLE,Detalhamento!$E53,Detalhamento!AM$15)),IF(INDEX(Import.PLE,Detalhamento!$E53,Detalhamento!AM$15)&lt;=mediçao,0,OFFSET(Import.PLQ,$A53-1,AM$15-1,1,1)),OFFSET(Import.PLQ,$A53-1,AM$15-1,1,1)),(1-[1]PLE!$AA$28)*OFFSET(Import.PLQ,$A53-1,AM$15-1,1,1))))</f>
        <v>0</v>
      </c>
      <c r="AN53" s="7">
        <f ca="1">IF(AN$13="",0,CHOOSE(Detalhamento.OpçãoServiços,OFFSET(Import.PLQ,$A53-1,AN$15-1,1,1),IF($E53&lt;&gt;1,IF(ISNUMBER(INDEX(Import.PLE,Detalhamento!$E53,Detalhamento!AN$15)),IF(INDEX(Import.PLE,Detalhamento!$E53,Detalhamento!AN$15)&lt;=mediçao,OFFSET(Import.PLQ,$A53-1,AN$15-1,1,1),0),0),[1]PLE!$AA$28*OFFSET(Import.PLQ,$A53-1,AN$15-1,1,1)),IF($E53&lt;&gt;1,IF(ISNUMBER(INDEX(Import.PLE,Detalhamento!$E53,Detalhamento!AN$15)),IF(INDEX(Import.PLE,Detalhamento!$E53,Detalhamento!AN$15)&lt;=mediçao,0,OFFSET(Import.PLQ,$A53-1,AN$15-1,1,1)),OFFSET(Import.PLQ,$A53-1,AN$15-1,1,1)),(1-[1]PLE!$AA$28)*OFFSET(Import.PLQ,$A53-1,AN$15-1,1,1))))</f>
        <v>0</v>
      </c>
      <c r="AO53" s="7">
        <f ca="1">IF(AO$13="",0,CHOOSE(Detalhamento.OpçãoServiços,OFFSET(Import.PLQ,$A53-1,AO$15-1,1,1),IF($E53&lt;&gt;1,IF(ISNUMBER(INDEX(Import.PLE,Detalhamento!$E53,Detalhamento!AO$15)),IF(INDEX(Import.PLE,Detalhamento!$E53,Detalhamento!AO$15)&lt;=mediçao,OFFSET(Import.PLQ,$A53-1,AO$15-1,1,1),0),0),[1]PLE!$AA$28*OFFSET(Import.PLQ,$A53-1,AO$15-1,1,1)),IF($E53&lt;&gt;1,IF(ISNUMBER(INDEX(Import.PLE,Detalhamento!$E53,Detalhamento!AO$15)),IF(INDEX(Import.PLE,Detalhamento!$E53,Detalhamento!AO$15)&lt;=mediçao,0,OFFSET(Import.PLQ,$A53-1,AO$15-1,1,1)),OFFSET(Import.PLQ,$A53-1,AO$15-1,1,1)),(1-[1]PLE!$AA$28)*OFFSET(Import.PLQ,$A53-1,AO$15-1,1,1))))</f>
        <v>0</v>
      </c>
      <c r="AP53" s="7">
        <f ca="1">IF(AP$13="",0,CHOOSE(Detalhamento.OpçãoServiços,OFFSET(Import.PLQ,$A53-1,AP$15-1,1,1),IF($E53&lt;&gt;1,IF(ISNUMBER(INDEX(Import.PLE,Detalhamento!$E53,Detalhamento!AP$15)),IF(INDEX(Import.PLE,Detalhamento!$E53,Detalhamento!AP$15)&lt;=mediçao,OFFSET(Import.PLQ,$A53-1,AP$15-1,1,1),0),0),[1]PLE!$AA$28*OFFSET(Import.PLQ,$A53-1,AP$15-1,1,1)),IF($E53&lt;&gt;1,IF(ISNUMBER(INDEX(Import.PLE,Detalhamento!$E53,Detalhamento!AP$15)),IF(INDEX(Import.PLE,Detalhamento!$E53,Detalhamento!AP$15)&lt;=mediçao,0,OFFSET(Import.PLQ,$A53-1,AP$15-1,1,1)),OFFSET(Import.PLQ,$A53-1,AP$15-1,1,1)),(1-[1]PLE!$AA$28)*OFFSET(Import.PLQ,$A53-1,AP$15-1,1,1))))</f>
        <v>0</v>
      </c>
      <c r="AQ53" s="7">
        <f ca="1">IF(AQ$13="",0,CHOOSE(Detalhamento.OpçãoServiços,OFFSET(Import.PLQ,$A53-1,AQ$15-1,1,1),IF($E53&lt;&gt;1,IF(ISNUMBER(INDEX(Import.PLE,Detalhamento!$E53,Detalhamento!AQ$15)),IF(INDEX(Import.PLE,Detalhamento!$E53,Detalhamento!AQ$15)&lt;=mediçao,OFFSET(Import.PLQ,$A53-1,AQ$15-1,1,1),0),0),[1]PLE!$AA$28*OFFSET(Import.PLQ,$A53-1,AQ$15-1,1,1)),IF($E53&lt;&gt;1,IF(ISNUMBER(INDEX(Import.PLE,Detalhamento!$E53,Detalhamento!AQ$15)),IF(INDEX(Import.PLE,Detalhamento!$E53,Detalhamento!AQ$15)&lt;=mediçao,0,OFFSET(Import.PLQ,$A53-1,AQ$15-1,1,1)),OFFSET(Import.PLQ,$A53-1,AQ$15-1,1,1)),(1-[1]PLE!$AA$28)*OFFSET(Import.PLQ,$A53-1,AQ$15-1,1,1))))</f>
        <v>0</v>
      </c>
      <c r="AR53" s="7">
        <f ca="1">IF(AR$13="",0,CHOOSE(Detalhamento.OpçãoServiços,OFFSET(Import.PLQ,$A53-1,AR$15-1,1,1),IF($E53&lt;&gt;1,IF(ISNUMBER(INDEX(Import.PLE,Detalhamento!$E53,Detalhamento!AR$15)),IF(INDEX(Import.PLE,Detalhamento!$E53,Detalhamento!AR$15)&lt;=mediçao,OFFSET(Import.PLQ,$A53-1,AR$15-1,1,1),0),0),[1]PLE!$AA$28*OFFSET(Import.PLQ,$A53-1,AR$15-1,1,1)),IF($E53&lt;&gt;1,IF(ISNUMBER(INDEX(Import.PLE,Detalhamento!$E53,Detalhamento!AR$15)),IF(INDEX(Import.PLE,Detalhamento!$E53,Detalhamento!AR$15)&lt;=mediçao,0,OFFSET(Import.PLQ,$A53-1,AR$15-1,1,1)),OFFSET(Import.PLQ,$A53-1,AR$15-1,1,1)),(1-[1]PLE!$AA$28)*OFFSET(Import.PLQ,$A53-1,AR$15-1,1,1))))</f>
        <v>0</v>
      </c>
      <c r="AS53" s="7">
        <f ca="1">IF(AS$13="",0,CHOOSE(Detalhamento.OpçãoServiços,OFFSET(Import.PLQ,$A53-1,AS$15-1,1,1),IF($E53&lt;&gt;1,IF(ISNUMBER(INDEX(Import.PLE,Detalhamento!$E53,Detalhamento!AS$15)),IF(INDEX(Import.PLE,Detalhamento!$E53,Detalhamento!AS$15)&lt;=mediçao,OFFSET(Import.PLQ,$A53-1,AS$15-1,1,1),0),0),[1]PLE!$AA$28*OFFSET(Import.PLQ,$A53-1,AS$15-1,1,1)),IF($E53&lt;&gt;1,IF(ISNUMBER(INDEX(Import.PLE,Detalhamento!$E53,Detalhamento!AS$15)),IF(INDEX(Import.PLE,Detalhamento!$E53,Detalhamento!AS$15)&lt;=mediçao,0,OFFSET(Import.PLQ,$A53-1,AS$15-1,1,1)),OFFSET(Import.PLQ,$A53-1,AS$15-1,1,1)),(1-[1]PLE!$AA$28)*OFFSET(Import.PLQ,$A53-1,AS$15-1,1,1))))</f>
        <v>0</v>
      </c>
      <c r="AT53" s="7">
        <f ca="1">IF(AT$13="",0,CHOOSE(Detalhamento.OpçãoServiços,OFFSET(Import.PLQ,$A53-1,AT$15-1,1,1),IF($E53&lt;&gt;1,IF(ISNUMBER(INDEX(Import.PLE,Detalhamento!$E53,Detalhamento!AT$15)),IF(INDEX(Import.PLE,Detalhamento!$E53,Detalhamento!AT$15)&lt;=mediçao,OFFSET(Import.PLQ,$A53-1,AT$15-1,1,1),0),0),[1]PLE!$AA$28*OFFSET(Import.PLQ,$A53-1,AT$15-1,1,1)),IF($E53&lt;&gt;1,IF(ISNUMBER(INDEX(Import.PLE,Detalhamento!$E53,Detalhamento!AT$15)),IF(INDEX(Import.PLE,Detalhamento!$E53,Detalhamento!AT$15)&lt;=mediçao,0,OFFSET(Import.PLQ,$A53-1,AT$15-1,1,1)),OFFSET(Import.PLQ,$A53-1,AT$15-1,1,1)),(1-[1]PLE!$AA$28)*OFFSET(Import.PLQ,$A53-1,AT$15-1,1,1))))</f>
        <v>0</v>
      </c>
      <c r="AU53" s="7">
        <f ca="1">IF(AU$13="",0,CHOOSE(Detalhamento.OpçãoServiços,OFFSET(Import.PLQ,$A53-1,AU$15-1,1,1),IF($E53&lt;&gt;1,IF(ISNUMBER(INDEX(Import.PLE,Detalhamento!$E53,Detalhamento!AU$15)),IF(INDEX(Import.PLE,Detalhamento!$E53,Detalhamento!AU$15)&lt;=mediçao,OFFSET(Import.PLQ,$A53-1,AU$15-1,1,1),0),0),[1]PLE!$AA$28*OFFSET(Import.PLQ,$A53-1,AU$15-1,1,1)),IF($E53&lt;&gt;1,IF(ISNUMBER(INDEX(Import.PLE,Detalhamento!$E53,Detalhamento!AU$15)),IF(INDEX(Import.PLE,Detalhamento!$E53,Detalhamento!AU$15)&lt;=mediçao,0,OFFSET(Import.PLQ,$A53-1,AU$15-1,1,1)),OFFSET(Import.PLQ,$A53-1,AU$15-1,1,1)),(1-[1]PLE!$AA$28)*OFFSET(Import.PLQ,$A53-1,AU$15-1,1,1))))</f>
        <v>0</v>
      </c>
      <c r="AV53" s="7">
        <f ca="1">IF(AV$13="",0,CHOOSE(Detalhamento.OpçãoServiços,OFFSET(Import.PLQ,$A53-1,AV$15-1,1,1),IF($E53&lt;&gt;1,IF(ISNUMBER(INDEX(Import.PLE,Detalhamento!$E53,Detalhamento!AV$15)),IF(INDEX(Import.PLE,Detalhamento!$E53,Detalhamento!AV$15)&lt;=mediçao,OFFSET(Import.PLQ,$A53-1,AV$15-1,1,1),0),0),[1]PLE!$AA$28*OFFSET(Import.PLQ,$A53-1,AV$15-1,1,1)),IF($E53&lt;&gt;1,IF(ISNUMBER(INDEX(Import.PLE,Detalhamento!$E53,Detalhamento!AV$15)),IF(INDEX(Import.PLE,Detalhamento!$E53,Detalhamento!AV$15)&lt;=mediçao,0,OFFSET(Import.PLQ,$A53-1,AV$15-1,1,1)),OFFSET(Import.PLQ,$A53-1,AV$15-1,1,1)),(1-[1]PLE!$AA$28)*OFFSET(Import.PLQ,$A53-1,AV$15-1,1,1))))</f>
        <v>0</v>
      </c>
      <c r="AW53" s="7">
        <f ca="1">IF(AW$13="",0,CHOOSE(Detalhamento.OpçãoServiços,OFFSET(Import.PLQ,$A53-1,AW$15-1,1,1),IF($E53&lt;&gt;1,IF(ISNUMBER(INDEX(Import.PLE,Detalhamento!$E53,Detalhamento!AW$15)),IF(INDEX(Import.PLE,Detalhamento!$E53,Detalhamento!AW$15)&lt;=mediçao,OFFSET(Import.PLQ,$A53-1,AW$15-1,1,1),0),0),[1]PLE!$AA$28*OFFSET(Import.PLQ,$A53-1,AW$15-1,1,1)),IF($E53&lt;&gt;1,IF(ISNUMBER(INDEX(Import.PLE,Detalhamento!$E53,Detalhamento!AW$15)),IF(INDEX(Import.PLE,Detalhamento!$E53,Detalhamento!AW$15)&lt;=mediçao,0,OFFSET(Import.PLQ,$A53-1,AW$15-1,1,1)),OFFSET(Import.PLQ,$A53-1,AW$15-1,1,1)),(1-[1]PLE!$AA$28)*OFFSET(Import.PLQ,$A53-1,AW$15-1,1,1))))</f>
        <v>0</v>
      </c>
      <c r="AX53" s="7">
        <f ca="1">IF(AX$13="",0,CHOOSE(Detalhamento.OpçãoServiços,OFFSET(Import.PLQ,$A53-1,AX$15-1,1,1),IF($E53&lt;&gt;1,IF(ISNUMBER(INDEX(Import.PLE,Detalhamento!$E53,Detalhamento!AX$15)),IF(INDEX(Import.PLE,Detalhamento!$E53,Detalhamento!AX$15)&lt;=mediçao,OFFSET(Import.PLQ,$A53-1,AX$15-1,1,1),0),0),[1]PLE!$AA$28*OFFSET(Import.PLQ,$A53-1,AX$15-1,1,1)),IF($E53&lt;&gt;1,IF(ISNUMBER(INDEX(Import.PLE,Detalhamento!$E53,Detalhamento!AX$15)),IF(INDEX(Import.PLE,Detalhamento!$E53,Detalhamento!AX$15)&lt;=mediçao,0,OFFSET(Import.PLQ,$A53-1,AX$15-1,1,1)),OFFSET(Import.PLQ,$A53-1,AX$15-1,1,1)),(1-[1]PLE!$AA$28)*OFFSET(Import.PLQ,$A53-1,AX$15-1,1,1))))</f>
        <v>0</v>
      </c>
      <c r="AY53" s="7">
        <f ca="1">IF(AY$13="",0,CHOOSE(Detalhamento.OpçãoServiços,OFFSET(Import.PLQ,$A53-1,AY$15-1,1,1),IF($E53&lt;&gt;1,IF(ISNUMBER(INDEX(Import.PLE,Detalhamento!$E53,Detalhamento!AY$15)),IF(INDEX(Import.PLE,Detalhamento!$E53,Detalhamento!AY$15)&lt;=mediçao,OFFSET(Import.PLQ,$A53-1,AY$15-1,1,1),0),0),[1]PLE!$AA$28*OFFSET(Import.PLQ,$A53-1,AY$15-1,1,1)),IF($E53&lt;&gt;1,IF(ISNUMBER(INDEX(Import.PLE,Detalhamento!$E53,Detalhamento!AY$15)),IF(INDEX(Import.PLE,Detalhamento!$E53,Detalhamento!AY$15)&lt;=mediçao,0,OFFSET(Import.PLQ,$A53-1,AY$15-1,1,1)),OFFSET(Import.PLQ,$A53-1,AY$15-1,1,1)),(1-[1]PLE!$AA$28)*OFFSET(Import.PLQ,$A53-1,AY$15-1,1,1))))</f>
        <v>0</v>
      </c>
      <c r="AZ53" s="7">
        <f ca="1">IF(AZ$13="",0,CHOOSE(Detalhamento.OpçãoServiços,OFFSET(Import.PLQ,$A53-1,AZ$15-1,1,1),IF($E53&lt;&gt;1,IF(ISNUMBER(INDEX(Import.PLE,Detalhamento!$E53,Detalhamento!AZ$15)),IF(INDEX(Import.PLE,Detalhamento!$E53,Detalhamento!AZ$15)&lt;=mediçao,OFFSET(Import.PLQ,$A53-1,AZ$15-1,1,1),0),0),[1]PLE!$AA$28*OFFSET(Import.PLQ,$A53-1,AZ$15-1,1,1)),IF($E53&lt;&gt;1,IF(ISNUMBER(INDEX(Import.PLE,Detalhamento!$E53,Detalhamento!AZ$15)),IF(INDEX(Import.PLE,Detalhamento!$E53,Detalhamento!AZ$15)&lt;=mediçao,0,OFFSET(Import.PLQ,$A53-1,AZ$15-1,1,1)),OFFSET(Import.PLQ,$A53-1,AZ$15-1,1,1)),(1-[1]PLE!$AA$28)*OFFSET(Import.PLQ,$A53-1,AZ$15-1,1,1))))</f>
        <v>0</v>
      </c>
      <c r="BA53" s="7">
        <f ca="1">IF(BA$13="",0,CHOOSE(Detalhamento.OpçãoServiços,OFFSET(Import.PLQ,$A53-1,BA$15-1,1,1),IF($E53&lt;&gt;1,IF(ISNUMBER(INDEX(Import.PLE,Detalhamento!$E53,Detalhamento!BA$15)),IF(INDEX(Import.PLE,Detalhamento!$E53,Detalhamento!BA$15)&lt;=mediçao,OFFSET(Import.PLQ,$A53-1,BA$15-1,1,1),0),0),[1]PLE!$AA$28*OFFSET(Import.PLQ,$A53-1,BA$15-1,1,1)),IF($E53&lt;&gt;1,IF(ISNUMBER(INDEX(Import.PLE,Detalhamento!$E53,Detalhamento!BA$15)),IF(INDEX(Import.PLE,Detalhamento!$E53,Detalhamento!BA$15)&lt;=mediçao,0,OFFSET(Import.PLQ,$A53-1,BA$15-1,1,1)),OFFSET(Import.PLQ,$A53-1,BA$15-1,1,1)),(1-[1]PLE!$AA$28)*OFFSET(Import.PLQ,$A53-1,BA$15-1,1,1))))</f>
        <v>0</v>
      </c>
      <c r="BB53" s="7">
        <f ca="1">IF(BB$13="",0,CHOOSE(Detalhamento.OpçãoServiços,OFFSET(Import.PLQ,$A53-1,BB$15-1,1,1),IF($E53&lt;&gt;1,IF(ISNUMBER(INDEX(Import.PLE,Detalhamento!$E53,Detalhamento!BB$15)),IF(INDEX(Import.PLE,Detalhamento!$E53,Detalhamento!BB$15)&lt;=mediçao,OFFSET(Import.PLQ,$A53-1,BB$15-1,1,1),0),0),[1]PLE!$AA$28*OFFSET(Import.PLQ,$A53-1,BB$15-1,1,1)),IF($E53&lt;&gt;1,IF(ISNUMBER(INDEX(Import.PLE,Detalhamento!$E53,Detalhamento!BB$15)),IF(INDEX(Import.PLE,Detalhamento!$E53,Detalhamento!BB$15)&lt;=mediçao,0,OFFSET(Import.PLQ,$A53-1,BB$15-1,1,1)),OFFSET(Import.PLQ,$A53-1,BB$15-1,1,1)),(1-[1]PLE!$AA$28)*OFFSET(Import.PLQ,$A53-1,BB$15-1,1,1))))</f>
        <v>0</v>
      </c>
      <c r="BC53" s="7">
        <f ca="1">IF(BC$13="",0,CHOOSE(Detalhamento.OpçãoServiços,OFFSET(Import.PLQ,$A53-1,BC$15-1,1,1),IF($E53&lt;&gt;1,IF(ISNUMBER(INDEX(Import.PLE,Detalhamento!$E53,Detalhamento!BC$15)),IF(INDEX(Import.PLE,Detalhamento!$E53,Detalhamento!BC$15)&lt;=mediçao,OFFSET(Import.PLQ,$A53-1,BC$15-1,1,1),0),0),[1]PLE!$AA$28*OFFSET(Import.PLQ,$A53-1,BC$15-1,1,1)),IF($E53&lt;&gt;1,IF(ISNUMBER(INDEX(Import.PLE,Detalhamento!$E53,Detalhamento!BC$15)),IF(INDEX(Import.PLE,Detalhamento!$E53,Detalhamento!BC$15)&lt;=mediçao,0,OFFSET(Import.PLQ,$A53-1,BC$15-1,1,1)),OFFSET(Import.PLQ,$A53-1,BC$15-1,1,1)),(1-[1]PLE!$AA$28)*OFFSET(Import.PLQ,$A53-1,BC$15-1,1,1))))</f>
        <v>0</v>
      </c>
      <c r="BD53" s="7">
        <f ca="1">IF(BD$13="",0,CHOOSE(Detalhamento.OpçãoServiços,OFFSET(Import.PLQ,$A53-1,BD$15-1,1,1),IF($E53&lt;&gt;1,IF(ISNUMBER(INDEX(Import.PLE,Detalhamento!$E53,Detalhamento!BD$15)),IF(INDEX(Import.PLE,Detalhamento!$E53,Detalhamento!BD$15)&lt;=mediçao,OFFSET(Import.PLQ,$A53-1,BD$15-1,1,1),0),0),[1]PLE!$AA$28*OFFSET(Import.PLQ,$A53-1,BD$15-1,1,1)),IF($E53&lt;&gt;1,IF(ISNUMBER(INDEX(Import.PLE,Detalhamento!$E53,Detalhamento!BD$15)),IF(INDEX(Import.PLE,Detalhamento!$E53,Detalhamento!BD$15)&lt;=mediçao,0,OFFSET(Import.PLQ,$A53-1,BD$15-1,1,1)),OFFSET(Import.PLQ,$A53-1,BD$15-1,1,1)),(1-[1]PLE!$AA$28)*OFFSET(Import.PLQ,$A53-1,BD$15-1,1,1))))</f>
        <v>0</v>
      </c>
      <c r="BE53" s="7">
        <f ca="1">IF(BE$13="",0,CHOOSE(Detalhamento.OpçãoServiços,OFFSET(Import.PLQ,$A53-1,BE$15-1,1,1),IF($E53&lt;&gt;1,IF(ISNUMBER(INDEX(Import.PLE,Detalhamento!$E53,Detalhamento!BE$15)),IF(INDEX(Import.PLE,Detalhamento!$E53,Detalhamento!BE$15)&lt;=mediçao,OFFSET(Import.PLQ,$A53-1,BE$15-1,1,1),0),0),[1]PLE!$AA$28*OFFSET(Import.PLQ,$A53-1,BE$15-1,1,1)),IF($E53&lt;&gt;1,IF(ISNUMBER(INDEX(Import.PLE,Detalhamento!$E53,Detalhamento!BE$15)),IF(INDEX(Import.PLE,Detalhamento!$E53,Detalhamento!BE$15)&lt;=mediçao,0,OFFSET(Import.PLQ,$A53-1,BE$15-1,1,1)),OFFSET(Import.PLQ,$A53-1,BE$15-1,1,1)),(1-[1]PLE!$AA$28)*OFFSET(Import.PLQ,$A53-1,BE$15-1,1,1))))</f>
        <v>0</v>
      </c>
      <c r="BF53" s="7">
        <f ca="1">IF(BF$13="",0,CHOOSE(Detalhamento.OpçãoServiços,OFFSET(Import.PLQ,$A53-1,BF$15-1,1,1),IF($E53&lt;&gt;1,IF(ISNUMBER(INDEX(Import.PLE,Detalhamento!$E53,Detalhamento!BF$15)),IF(INDEX(Import.PLE,Detalhamento!$E53,Detalhamento!BF$15)&lt;=mediçao,OFFSET(Import.PLQ,$A53-1,BF$15-1,1,1),0),0),[1]PLE!$AA$28*OFFSET(Import.PLQ,$A53-1,BF$15-1,1,1)),IF($E53&lt;&gt;1,IF(ISNUMBER(INDEX(Import.PLE,Detalhamento!$E53,Detalhamento!BF$15)),IF(INDEX(Import.PLE,Detalhamento!$E53,Detalhamento!BF$15)&lt;=mediçao,0,OFFSET(Import.PLQ,$A53-1,BF$15-1,1,1)),OFFSET(Import.PLQ,$A53-1,BF$15-1,1,1)),(1-[1]PLE!$AA$28)*OFFSET(Import.PLQ,$A53-1,BF$15-1,1,1))))</f>
        <v>0</v>
      </c>
      <c r="BG53" s="7">
        <f ca="1">IF(BG$13="",0,CHOOSE(Detalhamento.OpçãoServiços,OFFSET(Import.PLQ,$A53-1,BG$15-1,1,1),IF($E53&lt;&gt;1,IF(ISNUMBER(INDEX(Import.PLE,Detalhamento!$E53,Detalhamento!BG$15)),IF(INDEX(Import.PLE,Detalhamento!$E53,Detalhamento!BG$15)&lt;=mediçao,OFFSET(Import.PLQ,$A53-1,BG$15-1,1,1),0),0),[1]PLE!$AA$28*OFFSET(Import.PLQ,$A53-1,BG$15-1,1,1)),IF($E53&lt;&gt;1,IF(ISNUMBER(INDEX(Import.PLE,Detalhamento!$E53,Detalhamento!BG$15)),IF(INDEX(Import.PLE,Detalhamento!$E53,Detalhamento!BG$15)&lt;=mediçao,0,OFFSET(Import.PLQ,$A53-1,BG$15-1,1,1)),OFFSET(Import.PLQ,$A53-1,BG$15-1,1,1)),(1-[1]PLE!$AA$28)*OFFSET(Import.PLQ,$A53-1,BG$15-1,1,1))))</f>
        <v>0</v>
      </c>
      <c r="BH53" s="7">
        <f ca="1">IF(BH$13="",0,CHOOSE(Detalhamento.OpçãoServiços,OFFSET(Import.PLQ,$A53-1,BH$15-1,1,1),IF($E53&lt;&gt;1,IF(ISNUMBER(INDEX(Import.PLE,Detalhamento!$E53,Detalhamento!BH$15)),IF(INDEX(Import.PLE,Detalhamento!$E53,Detalhamento!BH$15)&lt;=mediçao,OFFSET(Import.PLQ,$A53-1,BH$15-1,1,1),0),0),[1]PLE!$AA$28*OFFSET(Import.PLQ,$A53-1,BH$15-1,1,1)),IF($E53&lt;&gt;1,IF(ISNUMBER(INDEX(Import.PLE,Detalhamento!$E53,Detalhamento!BH$15)),IF(INDEX(Import.PLE,Detalhamento!$E53,Detalhamento!BH$15)&lt;=mediçao,0,OFFSET(Import.PLQ,$A53-1,BH$15-1,1,1)),OFFSET(Import.PLQ,$A53-1,BH$15-1,1,1)),(1-[1]PLE!$AA$28)*OFFSET(Import.PLQ,$A53-1,BH$15-1,1,1))))</f>
        <v>0</v>
      </c>
      <c r="BI53" s="7">
        <f ca="1">IF(BI$13="",0,CHOOSE(Detalhamento.OpçãoServiços,OFFSET(Import.PLQ,$A53-1,BI$15-1,1,1),IF($E53&lt;&gt;1,IF(ISNUMBER(INDEX(Import.PLE,Detalhamento!$E53,Detalhamento!BI$15)),IF(INDEX(Import.PLE,Detalhamento!$E53,Detalhamento!BI$15)&lt;=mediçao,OFFSET(Import.PLQ,$A53-1,BI$15-1,1,1),0),0),[1]PLE!$AA$28*OFFSET(Import.PLQ,$A53-1,BI$15-1,1,1)),IF($E53&lt;&gt;1,IF(ISNUMBER(INDEX(Import.PLE,Detalhamento!$E53,Detalhamento!BI$15)),IF(INDEX(Import.PLE,Detalhamento!$E53,Detalhamento!BI$15)&lt;=mediçao,0,OFFSET(Import.PLQ,$A53-1,BI$15-1,1,1)),OFFSET(Import.PLQ,$A53-1,BI$15-1,1,1)),(1-[1]PLE!$AA$28)*OFFSET(Import.PLQ,$A53-1,BI$15-1,1,1))))</f>
        <v>0</v>
      </c>
    </row>
    <row r="54" spans="1:61" ht="56.25" x14ac:dyDescent="0.2">
      <c r="A54" s="1">
        <v>31</v>
      </c>
      <c r="B54" s="2" t="str">
        <f ca="1">OFFSET(LIorçamento,$A54-1,B$16,1,1)</f>
        <v>Serviço</v>
      </c>
      <c r="E54" s="3">
        <f ca="1">OFFSET(LIorçamento,$A54-1,E$16,1,1)</f>
        <v>5</v>
      </c>
      <c r="F54" s="4">
        <f ca="1">CHOOSE($B$8,IF(OR(Nível="Serviço",Nível="Evento"),E54*10^4+IF(Nível&lt;&gt;"Evento",A54,0),0),IF(Nível&lt;&gt;"Evento",A54,0))</f>
        <v>50031</v>
      </c>
      <c r="G54" s="4" t="str">
        <f ca="1">OFFSET(LIorçamento,$A54-1,G$16,1,1)</f>
        <v>4.5</v>
      </c>
      <c r="H54" s="5" t="str">
        <f ca="1">OFFSET(LIorçamento,$A54-1,H$16,1,1)</f>
        <v>ASSENTAMENTO DE GUIA (MEIO-FIO) EM TRECHO RETO, CONFECCIONADA EM CONCRETO PRÉ-FABRICADO, DIMENSÕES 100X15X13X30 CM (COMPRIMENTO X BASE INFERIOR X BASE SUPERIOR X ALTURA), PARA VIAS URBANAS (USO VIÁRIO). AF_06/2016</v>
      </c>
      <c r="I54" s="6" t="str">
        <f ca="1">IF(OR(Nível="Serviço",Nível="evento"),OFFSET(LIorçamento,$A54-1,I$16,1,1),"")</f>
        <v>M</v>
      </c>
      <c r="J54" s="7">
        <f ca="1">IF(OR(Nível="Serviço",Nível="evento"),SUM(L54:BI54),"")</f>
        <v>1078.3800000000001</v>
      </c>
      <c r="K54" s="8"/>
      <c r="L54" s="7">
        <f ca="1">IF(L$13="",0,CHOOSE(Detalhamento.OpçãoServiços,OFFSET(Import.PLQ,$A54-1,L$15-1,1,1),IF($E54&lt;&gt;1,IF(ISNUMBER(INDEX(Import.PLE,Detalhamento!$E54,Detalhamento!L$15)),IF(INDEX(Import.PLE,Detalhamento!$E54,Detalhamento!L$15)&lt;=mediçao,OFFSET(Import.PLQ,$A54-1,L$15-1,1,1),0),0),[1]PLE!$AA$28*OFFSET(Import.PLQ,$A54-1,L$15-1,1,1)),IF($E54&lt;&gt;1,IF(ISNUMBER(INDEX(Import.PLE,Detalhamento!$E54,Detalhamento!L$15)),IF(INDEX(Import.PLE,Detalhamento!$E54,Detalhamento!L$15)&lt;=mediçao,0,OFFSET(Import.PLQ,$A54-1,L$15-1,1,1)),OFFSET(Import.PLQ,$A54-1,L$15-1,1,1)),(1-[1]PLE!$AA$28)*OFFSET(Import.PLQ,$A54-1,L$15-1,1,1))))</f>
        <v>66</v>
      </c>
      <c r="M54" s="7">
        <f ca="1">IF(M$13="",0,CHOOSE(Detalhamento.OpçãoServiços,OFFSET(Import.PLQ,$A54-1,M$15-1,1,1),IF($E54&lt;&gt;1,IF(ISNUMBER(INDEX(Import.PLE,Detalhamento!$E54,Detalhamento!M$15)),IF(INDEX(Import.PLE,Detalhamento!$E54,Detalhamento!M$15)&lt;=mediçao,OFFSET(Import.PLQ,$A54-1,M$15-1,1,1),0),0),[1]PLE!$AA$28*OFFSET(Import.PLQ,$A54-1,M$15-1,1,1)),IF($E54&lt;&gt;1,IF(ISNUMBER(INDEX(Import.PLE,Detalhamento!$E54,Detalhamento!M$15)),IF(INDEX(Import.PLE,Detalhamento!$E54,Detalhamento!M$15)&lt;=mediçao,0,OFFSET(Import.PLQ,$A54-1,M$15-1,1,1)),OFFSET(Import.PLQ,$A54-1,M$15-1,1,1)),(1-[1]PLE!$AA$28)*OFFSET(Import.PLQ,$A54-1,M$15-1,1,1))))</f>
        <v>278.64</v>
      </c>
      <c r="N54" s="7">
        <f ca="1">IF(N$13="",0,CHOOSE(Detalhamento.OpçãoServiços,OFFSET(Import.PLQ,$A54-1,N$15-1,1,1),IF($E54&lt;&gt;1,IF(ISNUMBER(INDEX(Import.PLE,Detalhamento!$E54,Detalhamento!N$15)),IF(INDEX(Import.PLE,Detalhamento!$E54,Detalhamento!N$15)&lt;=mediçao,OFFSET(Import.PLQ,$A54-1,N$15-1,1,1),0),0),[1]PLE!$AA$28*OFFSET(Import.PLQ,$A54-1,N$15-1,1,1)),IF($E54&lt;&gt;1,IF(ISNUMBER(INDEX(Import.PLE,Detalhamento!$E54,Detalhamento!N$15)),IF(INDEX(Import.PLE,Detalhamento!$E54,Detalhamento!N$15)&lt;=mediçao,0,OFFSET(Import.PLQ,$A54-1,N$15-1,1,1)),OFFSET(Import.PLQ,$A54-1,N$15-1,1,1)),(1-[1]PLE!$AA$28)*OFFSET(Import.PLQ,$A54-1,N$15-1,1,1))))</f>
        <v>252.74</v>
      </c>
      <c r="O54" s="7">
        <f ca="1">IF(O$13="",0,CHOOSE(Detalhamento.OpçãoServiços,OFFSET(Import.PLQ,$A54-1,O$15-1,1,1),IF($E54&lt;&gt;1,IF(ISNUMBER(INDEX(Import.PLE,Detalhamento!$E54,Detalhamento!O$15)),IF(INDEX(Import.PLE,Detalhamento!$E54,Detalhamento!O$15)&lt;=mediçao,OFFSET(Import.PLQ,$A54-1,O$15-1,1,1),0),0),[1]PLE!$AA$28*OFFSET(Import.PLQ,$A54-1,O$15-1,1,1)),IF($E54&lt;&gt;1,IF(ISNUMBER(INDEX(Import.PLE,Detalhamento!$E54,Detalhamento!O$15)),IF(INDEX(Import.PLE,Detalhamento!$E54,Detalhamento!O$15)&lt;=mediçao,0,OFFSET(Import.PLQ,$A54-1,O$15-1,1,1)),OFFSET(Import.PLQ,$A54-1,O$15-1,1,1)),(1-[1]PLE!$AA$28)*OFFSET(Import.PLQ,$A54-1,O$15-1,1,1))))</f>
        <v>153</v>
      </c>
      <c r="P54" s="7">
        <f ca="1">IF(P$13="",0,CHOOSE(Detalhamento.OpçãoServiços,OFFSET(Import.PLQ,$A54-1,P$15-1,1,1),IF($E54&lt;&gt;1,IF(ISNUMBER(INDEX(Import.PLE,Detalhamento!$E54,Detalhamento!P$15)),IF(INDEX(Import.PLE,Detalhamento!$E54,Detalhamento!P$15)&lt;=mediçao,OFFSET(Import.PLQ,$A54-1,P$15-1,1,1),0),0),[1]PLE!$AA$28*OFFSET(Import.PLQ,$A54-1,P$15-1,1,1)),IF($E54&lt;&gt;1,IF(ISNUMBER(INDEX(Import.PLE,Detalhamento!$E54,Detalhamento!P$15)),IF(INDEX(Import.PLE,Detalhamento!$E54,Detalhamento!P$15)&lt;=mediçao,0,OFFSET(Import.PLQ,$A54-1,P$15-1,1,1)),OFFSET(Import.PLQ,$A54-1,P$15-1,1,1)),(1-[1]PLE!$AA$28)*OFFSET(Import.PLQ,$A54-1,P$15-1,1,1))))</f>
        <v>162</v>
      </c>
      <c r="Q54" s="7">
        <f ca="1">IF(Q$13="",0,CHOOSE(Detalhamento.OpçãoServiços,OFFSET(Import.PLQ,$A54-1,Q$15-1,1,1),IF($E54&lt;&gt;1,IF(ISNUMBER(INDEX(Import.PLE,Detalhamento!$E54,Detalhamento!Q$15)),IF(INDEX(Import.PLE,Detalhamento!$E54,Detalhamento!Q$15)&lt;=mediçao,OFFSET(Import.PLQ,$A54-1,Q$15-1,1,1),0),0),[1]PLE!$AA$28*OFFSET(Import.PLQ,$A54-1,Q$15-1,1,1)),IF($E54&lt;&gt;1,IF(ISNUMBER(INDEX(Import.PLE,Detalhamento!$E54,Detalhamento!Q$15)),IF(INDEX(Import.PLE,Detalhamento!$E54,Detalhamento!Q$15)&lt;=mediçao,0,OFFSET(Import.PLQ,$A54-1,Q$15-1,1,1)),OFFSET(Import.PLQ,$A54-1,Q$15-1,1,1)),(1-[1]PLE!$AA$28)*OFFSET(Import.PLQ,$A54-1,Q$15-1,1,1))))</f>
        <v>166</v>
      </c>
      <c r="R54" s="7">
        <f ca="1">IF(R$13="",0,CHOOSE(Detalhamento.OpçãoServiços,OFFSET(Import.PLQ,$A54-1,R$15-1,1,1),IF($E54&lt;&gt;1,IF(ISNUMBER(INDEX(Import.PLE,Detalhamento!$E54,Detalhamento!R$15)),IF(INDEX(Import.PLE,Detalhamento!$E54,Detalhamento!R$15)&lt;=mediçao,OFFSET(Import.PLQ,$A54-1,R$15-1,1,1),0),0),[1]PLE!$AA$28*OFFSET(Import.PLQ,$A54-1,R$15-1,1,1)),IF($E54&lt;&gt;1,IF(ISNUMBER(INDEX(Import.PLE,Detalhamento!$E54,Detalhamento!R$15)),IF(INDEX(Import.PLE,Detalhamento!$E54,Detalhamento!R$15)&lt;=mediçao,0,OFFSET(Import.PLQ,$A54-1,R$15-1,1,1)),OFFSET(Import.PLQ,$A54-1,R$15-1,1,1)),(1-[1]PLE!$AA$28)*OFFSET(Import.PLQ,$A54-1,R$15-1,1,1))))</f>
        <v>0</v>
      </c>
      <c r="S54" s="7">
        <f ca="1">IF(S$13="",0,CHOOSE(Detalhamento.OpçãoServiços,OFFSET(Import.PLQ,$A54-1,S$15-1,1,1),IF($E54&lt;&gt;1,IF(ISNUMBER(INDEX(Import.PLE,Detalhamento!$E54,Detalhamento!S$15)),IF(INDEX(Import.PLE,Detalhamento!$E54,Detalhamento!S$15)&lt;=mediçao,OFFSET(Import.PLQ,$A54-1,S$15-1,1,1),0),0),[1]PLE!$AA$28*OFFSET(Import.PLQ,$A54-1,S$15-1,1,1)),IF($E54&lt;&gt;1,IF(ISNUMBER(INDEX(Import.PLE,Detalhamento!$E54,Detalhamento!S$15)),IF(INDEX(Import.PLE,Detalhamento!$E54,Detalhamento!S$15)&lt;=mediçao,0,OFFSET(Import.PLQ,$A54-1,S$15-1,1,1)),OFFSET(Import.PLQ,$A54-1,S$15-1,1,1)),(1-[1]PLE!$AA$28)*OFFSET(Import.PLQ,$A54-1,S$15-1,1,1))))</f>
        <v>0</v>
      </c>
      <c r="T54" s="7">
        <f ca="1">IF(T$13="",0,CHOOSE(Detalhamento.OpçãoServiços,OFFSET(Import.PLQ,$A54-1,T$15-1,1,1),IF($E54&lt;&gt;1,IF(ISNUMBER(INDEX(Import.PLE,Detalhamento!$E54,Detalhamento!T$15)),IF(INDEX(Import.PLE,Detalhamento!$E54,Detalhamento!T$15)&lt;=mediçao,OFFSET(Import.PLQ,$A54-1,T$15-1,1,1),0),0),[1]PLE!$AA$28*OFFSET(Import.PLQ,$A54-1,T$15-1,1,1)),IF($E54&lt;&gt;1,IF(ISNUMBER(INDEX(Import.PLE,Detalhamento!$E54,Detalhamento!T$15)),IF(INDEX(Import.PLE,Detalhamento!$E54,Detalhamento!T$15)&lt;=mediçao,0,OFFSET(Import.PLQ,$A54-1,T$15-1,1,1)),OFFSET(Import.PLQ,$A54-1,T$15-1,1,1)),(1-[1]PLE!$AA$28)*OFFSET(Import.PLQ,$A54-1,T$15-1,1,1))))</f>
        <v>0</v>
      </c>
      <c r="U54" s="7">
        <f ca="1">IF(U$13="",0,CHOOSE(Detalhamento.OpçãoServiços,OFFSET(Import.PLQ,$A54-1,U$15-1,1,1),IF($E54&lt;&gt;1,IF(ISNUMBER(INDEX(Import.PLE,Detalhamento!$E54,Detalhamento!U$15)),IF(INDEX(Import.PLE,Detalhamento!$E54,Detalhamento!U$15)&lt;=mediçao,OFFSET(Import.PLQ,$A54-1,U$15-1,1,1),0),0),[1]PLE!$AA$28*OFFSET(Import.PLQ,$A54-1,U$15-1,1,1)),IF($E54&lt;&gt;1,IF(ISNUMBER(INDEX(Import.PLE,Detalhamento!$E54,Detalhamento!U$15)),IF(INDEX(Import.PLE,Detalhamento!$E54,Detalhamento!U$15)&lt;=mediçao,0,OFFSET(Import.PLQ,$A54-1,U$15-1,1,1)),OFFSET(Import.PLQ,$A54-1,U$15-1,1,1)),(1-[1]PLE!$AA$28)*OFFSET(Import.PLQ,$A54-1,U$15-1,1,1))))</f>
        <v>0</v>
      </c>
      <c r="V54" s="7">
        <f ca="1">IF(V$13="",0,CHOOSE(Detalhamento.OpçãoServiços,OFFSET(Import.PLQ,$A54-1,V$15-1,1,1),IF($E54&lt;&gt;1,IF(ISNUMBER(INDEX(Import.PLE,Detalhamento!$E54,Detalhamento!V$15)),IF(INDEX(Import.PLE,Detalhamento!$E54,Detalhamento!V$15)&lt;=mediçao,OFFSET(Import.PLQ,$A54-1,V$15-1,1,1),0),0),[1]PLE!$AA$28*OFFSET(Import.PLQ,$A54-1,V$15-1,1,1)),IF($E54&lt;&gt;1,IF(ISNUMBER(INDEX(Import.PLE,Detalhamento!$E54,Detalhamento!V$15)),IF(INDEX(Import.PLE,Detalhamento!$E54,Detalhamento!V$15)&lt;=mediçao,0,OFFSET(Import.PLQ,$A54-1,V$15-1,1,1)),OFFSET(Import.PLQ,$A54-1,V$15-1,1,1)),(1-[1]PLE!$AA$28)*OFFSET(Import.PLQ,$A54-1,V$15-1,1,1))))</f>
        <v>0</v>
      </c>
      <c r="W54" s="7">
        <f ca="1">IF(W$13="",0,CHOOSE(Detalhamento.OpçãoServiços,OFFSET(Import.PLQ,$A54-1,W$15-1,1,1),IF($E54&lt;&gt;1,IF(ISNUMBER(INDEX(Import.PLE,Detalhamento!$E54,Detalhamento!W$15)),IF(INDEX(Import.PLE,Detalhamento!$E54,Detalhamento!W$15)&lt;=mediçao,OFFSET(Import.PLQ,$A54-1,W$15-1,1,1),0),0),[1]PLE!$AA$28*OFFSET(Import.PLQ,$A54-1,W$15-1,1,1)),IF($E54&lt;&gt;1,IF(ISNUMBER(INDEX(Import.PLE,Detalhamento!$E54,Detalhamento!W$15)),IF(INDEX(Import.PLE,Detalhamento!$E54,Detalhamento!W$15)&lt;=mediçao,0,OFFSET(Import.PLQ,$A54-1,W$15-1,1,1)),OFFSET(Import.PLQ,$A54-1,W$15-1,1,1)),(1-[1]PLE!$AA$28)*OFFSET(Import.PLQ,$A54-1,W$15-1,1,1))))</f>
        <v>0</v>
      </c>
      <c r="X54" s="7">
        <f ca="1">IF(X$13="",0,CHOOSE(Detalhamento.OpçãoServiços,OFFSET(Import.PLQ,$A54-1,X$15-1,1,1),IF($E54&lt;&gt;1,IF(ISNUMBER(INDEX(Import.PLE,Detalhamento!$E54,Detalhamento!X$15)),IF(INDEX(Import.PLE,Detalhamento!$E54,Detalhamento!X$15)&lt;=mediçao,OFFSET(Import.PLQ,$A54-1,X$15-1,1,1),0),0),[1]PLE!$AA$28*OFFSET(Import.PLQ,$A54-1,X$15-1,1,1)),IF($E54&lt;&gt;1,IF(ISNUMBER(INDEX(Import.PLE,Detalhamento!$E54,Detalhamento!X$15)),IF(INDEX(Import.PLE,Detalhamento!$E54,Detalhamento!X$15)&lt;=mediçao,0,OFFSET(Import.PLQ,$A54-1,X$15-1,1,1)),OFFSET(Import.PLQ,$A54-1,X$15-1,1,1)),(1-[1]PLE!$AA$28)*OFFSET(Import.PLQ,$A54-1,X$15-1,1,1))))</f>
        <v>0</v>
      </c>
      <c r="Y54" s="7">
        <f ca="1">IF(Y$13="",0,CHOOSE(Detalhamento.OpçãoServiços,OFFSET(Import.PLQ,$A54-1,Y$15-1,1,1),IF($E54&lt;&gt;1,IF(ISNUMBER(INDEX(Import.PLE,Detalhamento!$E54,Detalhamento!Y$15)),IF(INDEX(Import.PLE,Detalhamento!$E54,Detalhamento!Y$15)&lt;=mediçao,OFFSET(Import.PLQ,$A54-1,Y$15-1,1,1),0),0),[1]PLE!$AA$28*OFFSET(Import.PLQ,$A54-1,Y$15-1,1,1)),IF($E54&lt;&gt;1,IF(ISNUMBER(INDEX(Import.PLE,Detalhamento!$E54,Detalhamento!Y$15)),IF(INDEX(Import.PLE,Detalhamento!$E54,Detalhamento!Y$15)&lt;=mediçao,0,OFFSET(Import.PLQ,$A54-1,Y$15-1,1,1)),OFFSET(Import.PLQ,$A54-1,Y$15-1,1,1)),(1-[1]PLE!$AA$28)*OFFSET(Import.PLQ,$A54-1,Y$15-1,1,1))))</f>
        <v>0</v>
      </c>
      <c r="Z54" s="7">
        <f ca="1">IF(Z$13="",0,CHOOSE(Detalhamento.OpçãoServiços,OFFSET(Import.PLQ,$A54-1,Z$15-1,1,1),IF($E54&lt;&gt;1,IF(ISNUMBER(INDEX(Import.PLE,Detalhamento!$E54,Detalhamento!Z$15)),IF(INDEX(Import.PLE,Detalhamento!$E54,Detalhamento!Z$15)&lt;=mediçao,OFFSET(Import.PLQ,$A54-1,Z$15-1,1,1),0),0),[1]PLE!$AA$28*OFFSET(Import.PLQ,$A54-1,Z$15-1,1,1)),IF($E54&lt;&gt;1,IF(ISNUMBER(INDEX(Import.PLE,Detalhamento!$E54,Detalhamento!Z$15)),IF(INDEX(Import.PLE,Detalhamento!$E54,Detalhamento!Z$15)&lt;=mediçao,0,OFFSET(Import.PLQ,$A54-1,Z$15-1,1,1)),OFFSET(Import.PLQ,$A54-1,Z$15-1,1,1)),(1-[1]PLE!$AA$28)*OFFSET(Import.PLQ,$A54-1,Z$15-1,1,1))))</f>
        <v>0</v>
      </c>
      <c r="AA54" s="7">
        <f ca="1">IF(AA$13="",0,CHOOSE(Detalhamento.OpçãoServiços,OFFSET(Import.PLQ,$A54-1,AA$15-1,1,1),IF($E54&lt;&gt;1,IF(ISNUMBER(INDEX(Import.PLE,Detalhamento!$E54,Detalhamento!AA$15)),IF(INDEX(Import.PLE,Detalhamento!$E54,Detalhamento!AA$15)&lt;=mediçao,OFFSET(Import.PLQ,$A54-1,AA$15-1,1,1),0),0),[1]PLE!$AA$28*OFFSET(Import.PLQ,$A54-1,AA$15-1,1,1)),IF($E54&lt;&gt;1,IF(ISNUMBER(INDEX(Import.PLE,Detalhamento!$E54,Detalhamento!AA$15)),IF(INDEX(Import.PLE,Detalhamento!$E54,Detalhamento!AA$15)&lt;=mediçao,0,OFFSET(Import.PLQ,$A54-1,AA$15-1,1,1)),OFFSET(Import.PLQ,$A54-1,AA$15-1,1,1)),(1-[1]PLE!$AA$28)*OFFSET(Import.PLQ,$A54-1,AA$15-1,1,1))))</f>
        <v>0</v>
      </c>
      <c r="AB54" s="7">
        <f ca="1">IF(AB$13="",0,CHOOSE(Detalhamento.OpçãoServiços,OFFSET(Import.PLQ,$A54-1,AB$15-1,1,1),IF($E54&lt;&gt;1,IF(ISNUMBER(INDEX(Import.PLE,Detalhamento!$E54,Detalhamento!AB$15)),IF(INDEX(Import.PLE,Detalhamento!$E54,Detalhamento!AB$15)&lt;=mediçao,OFFSET(Import.PLQ,$A54-1,AB$15-1,1,1),0),0),[1]PLE!$AA$28*OFFSET(Import.PLQ,$A54-1,AB$15-1,1,1)),IF($E54&lt;&gt;1,IF(ISNUMBER(INDEX(Import.PLE,Detalhamento!$E54,Detalhamento!AB$15)),IF(INDEX(Import.PLE,Detalhamento!$E54,Detalhamento!AB$15)&lt;=mediçao,0,OFFSET(Import.PLQ,$A54-1,AB$15-1,1,1)),OFFSET(Import.PLQ,$A54-1,AB$15-1,1,1)),(1-[1]PLE!$AA$28)*OFFSET(Import.PLQ,$A54-1,AB$15-1,1,1))))</f>
        <v>0</v>
      </c>
      <c r="AC54" s="7">
        <f ca="1">IF(AC$13="",0,CHOOSE(Detalhamento.OpçãoServiços,OFFSET(Import.PLQ,$A54-1,AC$15-1,1,1),IF($E54&lt;&gt;1,IF(ISNUMBER(INDEX(Import.PLE,Detalhamento!$E54,Detalhamento!AC$15)),IF(INDEX(Import.PLE,Detalhamento!$E54,Detalhamento!AC$15)&lt;=mediçao,OFFSET(Import.PLQ,$A54-1,AC$15-1,1,1),0),0),[1]PLE!$AA$28*OFFSET(Import.PLQ,$A54-1,AC$15-1,1,1)),IF($E54&lt;&gt;1,IF(ISNUMBER(INDEX(Import.PLE,Detalhamento!$E54,Detalhamento!AC$15)),IF(INDEX(Import.PLE,Detalhamento!$E54,Detalhamento!AC$15)&lt;=mediçao,0,OFFSET(Import.PLQ,$A54-1,AC$15-1,1,1)),OFFSET(Import.PLQ,$A54-1,AC$15-1,1,1)),(1-[1]PLE!$AA$28)*OFFSET(Import.PLQ,$A54-1,AC$15-1,1,1))))</f>
        <v>0</v>
      </c>
      <c r="AD54" s="7">
        <f ca="1">IF(AD$13="",0,CHOOSE(Detalhamento.OpçãoServiços,OFFSET(Import.PLQ,$A54-1,AD$15-1,1,1),IF($E54&lt;&gt;1,IF(ISNUMBER(INDEX(Import.PLE,Detalhamento!$E54,Detalhamento!AD$15)),IF(INDEX(Import.PLE,Detalhamento!$E54,Detalhamento!AD$15)&lt;=mediçao,OFFSET(Import.PLQ,$A54-1,AD$15-1,1,1),0),0),[1]PLE!$AA$28*OFFSET(Import.PLQ,$A54-1,AD$15-1,1,1)),IF($E54&lt;&gt;1,IF(ISNUMBER(INDEX(Import.PLE,Detalhamento!$E54,Detalhamento!AD$15)),IF(INDEX(Import.PLE,Detalhamento!$E54,Detalhamento!AD$15)&lt;=mediçao,0,OFFSET(Import.PLQ,$A54-1,AD$15-1,1,1)),OFFSET(Import.PLQ,$A54-1,AD$15-1,1,1)),(1-[1]PLE!$AA$28)*OFFSET(Import.PLQ,$A54-1,AD$15-1,1,1))))</f>
        <v>0</v>
      </c>
      <c r="AE54" s="7">
        <f ca="1">IF(AE$13="",0,CHOOSE(Detalhamento.OpçãoServiços,OFFSET(Import.PLQ,$A54-1,AE$15-1,1,1),IF($E54&lt;&gt;1,IF(ISNUMBER(INDEX(Import.PLE,Detalhamento!$E54,Detalhamento!AE$15)),IF(INDEX(Import.PLE,Detalhamento!$E54,Detalhamento!AE$15)&lt;=mediçao,OFFSET(Import.PLQ,$A54-1,AE$15-1,1,1),0),0),[1]PLE!$AA$28*OFFSET(Import.PLQ,$A54-1,AE$15-1,1,1)),IF($E54&lt;&gt;1,IF(ISNUMBER(INDEX(Import.PLE,Detalhamento!$E54,Detalhamento!AE$15)),IF(INDEX(Import.PLE,Detalhamento!$E54,Detalhamento!AE$15)&lt;=mediçao,0,OFFSET(Import.PLQ,$A54-1,AE$15-1,1,1)),OFFSET(Import.PLQ,$A54-1,AE$15-1,1,1)),(1-[1]PLE!$AA$28)*OFFSET(Import.PLQ,$A54-1,AE$15-1,1,1))))</f>
        <v>0</v>
      </c>
      <c r="AF54" s="7">
        <f ca="1">IF(AF$13="",0,CHOOSE(Detalhamento.OpçãoServiços,OFFSET(Import.PLQ,$A54-1,AF$15-1,1,1),IF($E54&lt;&gt;1,IF(ISNUMBER(INDEX(Import.PLE,Detalhamento!$E54,Detalhamento!AF$15)),IF(INDEX(Import.PLE,Detalhamento!$E54,Detalhamento!AF$15)&lt;=mediçao,OFFSET(Import.PLQ,$A54-1,AF$15-1,1,1),0),0),[1]PLE!$AA$28*OFFSET(Import.PLQ,$A54-1,AF$15-1,1,1)),IF($E54&lt;&gt;1,IF(ISNUMBER(INDEX(Import.PLE,Detalhamento!$E54,Detalhamento!AF$15)),IF(INDEX(Import.PLE,Detalhamento!$E54,Detalhamento!AF$15)&lt;=mediçao,0,OFFSET(Import.PLQ,$A54-1,AF$15-1,1,1)),OFFSET(Import.PLQ,$A54-1,AF$15-1,1,1)),(1-[1]PLE!$AA$28)*OFFSET(Import.PLQ,$A54-1,AF$15-1,1,1))))</f>
        <v>0</v>
      </c>
      <c r="AG54" s="7">
        <f ca="1">IF(AG$13="",0,CHOOSE(Detalhamento.OpçãoServiços,OFFSET(Import.PLQ,$A54-1,AG$15-1,1,1),IF($E54&lt;&gt;1,IF(ISNUMBER(INDEX(Import.PLE,Detalhamento!$E54,Detalhamento!AG$15)),IF(INDEX(Import.PLE,Detalhamento!$E54,Detalhamento!AG$15)&lt;=mediçao,OFFSET(Import.PLQ,$A54-1,AG$15-1,1,1),0),0),[1]PLE!$AA$28*OFFSET(Import.PLQ,$A54-1,AG$15-1,1,1)),IF($E54&lt;&gt;1,IF(ISNUMBER(INDEX(Import.PLE,Detalhamento!$E54,Detalhamento!AG$15)),IF(INDEX(Import.PLE,Detalhamento!$E54,Detalhamento!AG$15)&lt;=mediçao,0,OFFSET(Import.PLQ,$A54-1,AG$15-1,1,1)),OFFSET(Import.PLQ,$A54-1,AG$15-1,1,1)),(1-[1]PLE!$AA$28)*OFFSET(Import.PLQ,$A54-1,AG$15-1,1,1))))</f>
        <v>0</v>
      </c>
      <c r="AH54" s="7">
        <f ca="1">IF(AH$13="",0,CHOOSE(Detalhamento.OpçãoServiços,OFFSET(Import.PLQ,$A54-1,AH$15-1,1,1),IF($E54&lt;&gt;1,IF(ISNUMBER(INDEX(Import.PLE,Detalhamento!$E54,Detalhamento!AH$15)),IF(INDEX(Import.PLE,Detalhamento!$E54,Detalhamento!AH$15)&lt;=mediçao,OFFSET(Import.PLQ,$A54-1,AH$15-1,1,1),0),0),[1]PLE!$AA$28*OFFSET(Import.PLQ,$A54-1,AH$15-1,1,1)),IF($E54&lt;&gt;1,IF(ISNUMBER(INDEX(Import.PLE,Detalhamento!$E54,Detalhamento!AH$15)),IF(INDEX(Import.PLE,Detalhamento!$E54,Detalhamento!AH$15)&lt;=mediçao,0,OFFSET(Import.PLQ,$A54-1,AH$15-1,1,1)),OFFSET(Import.PLQ,$A54-1,AH$15-1,1,1)),(1-[1]PLE!$AA$28)*OFFSET(Import.PLQ,$A54-1,AH$15-1,1,1))))</f>
        <v>0</v>
      </c>
      <c r="AI54" s="7">
        <f ca="1">IF(AI$13="",0,CHOOSE(Detalhamento.OpçãoServiços,OFFSET(Import.PLQ,$A54-1,AI$15-1,1,1),IF($E54&lt;&gt;1,IF(ISNUMBER(INDEX(Import.PLE,Detalhamento!$E54,Detalhamento!AI$15)),IF(INDEX(Import.PLE,Detalhamento!$E54,Detalhamento!AI$15)&lt;=mediçao,OFFSET(Import.PLQ,$A54-1,AI$15-1,1,1),0),0),[1]PLE!$AA$28*OFFSET(Import.PLQ,$A54-1,AI$15-1,1,1)),IF($E54&lt;&gt;1,IF(ISNUMBER(INDEX(Import.PLE,Detalhamento!$E54,Detalhamento!AI$15)),IF(INDEX(Import.PLE,Detalhamento!$E54,Detalhamento!AI$15)&lt;=mediçao,0,OFFSET(Import.PLQ,$A54-1,AI$15-1,1,1)),OFFSET(Import.PLQ,$A54-1,AI$15-1,1,1)),(1-[1]PLE!$AA$28)*OFFSET(Import.PLQ,$A54-1,AI$15-1,1,1))))</f>
        <v>0</v>
      </c>
      <c r="AJ54" s="7">
        <f ca="1">IF(AJ$13="",0,CHOOSE(Detalhamento.OpçãoServiços,OFFSET(Import.PLQ,$A54-1,AJ$15-1,1,1),IF($E54&lt;&gt;1,IF(ISNUMBER(INDEX(Import.PLE,Detalhamento!$E54,Detalhamento!AJ$15)),IF(INDEX(Import.PLE,Detalhamento!$E54,Detalhamento!AJ$15)&lt;=mediçao,OFFSET(Import.PLQ,$A54-1,AJ$15-1,1,1),0),0),[1]PLE!$AA$28*OFFSET(Import.PLQ,$A54-1,AJ$15-1,1,1)),IF($E54&lt;&gt;1,IF(ISNUMBER(INDEX(Import.PLE,Detalhamento!$E54,Detalhamento!AJ$15)),IF(INDEX(Import.PLE,Detalhamento!$E54,Detalhamento!AJ$15)&lt;=mediçao,0,OFFSET(Import.PLQ,$A54-1,AJ$15-1,1,1)),OFFSET(Import.PLQ,$A54-1,AJ$15-1,1,1)),(1-[1]PLE!$AA$28)*OFFSET(Import.PLQ,$A54-1,AJ$15-1,1,1))))</f>
        <v>0</v>
      </c>
      <c r="AK54" s="7">
        <f ca="1">IF(AK$13="",0,CHOOSE(Detalhamento.OpçãoServiços,OFFSET(Import.PLQ,$A54-1,AK$15-1,1,1),IF($E54&lt;&gt;1,IF(ISNUMBER(INDEX(Import.PLE,Detalhamento!$E54,Detalhamento!AK$15)),IF(INDEX(Import.PLE,Detalhamento!$E54,Detalhamento!AK$15)&lt;=mediçao,OFFSET(Import.PLQ,$A54-1,AK$15-1,1,1),0),0),[1]PLE!$AA$28*OFFSET(Import.PLQ,$A54-1,AK$15-1,1,1)),IF($E54&lt;&gt;1,IF(ISNUMBER(INDEX(Import.PLE,Detalhamento!$E54,Detalhamento!AK$15)),IF(INDEX(Import.PLE,Detalhamento!$E54,Detalhamento!AK$15)&lt;=mediçao,0,OFFSET(Import.PLQ,$A54-1,AK$15-1,1,1)),OFFSET(Import.PLQ,$A54-1,AK$15-1,1,1)),(1-[1]PLE!$AA$28)*OFFSET(Import.PLQ,$A54-1,AK$15-1,1,1))))</f>
        <v>0</v>
      </c>
      <c r="AL54" s="7">
        <f ca="1">IF(AL$13="",0,CHOOSE(Detalhamento.OpçãoServiços,OFFSET(Import.PLQ,$A54-1,AL$15-1,1,1),IF($E54&lt;&gt;1,IF(ISNUMBER(INDEX(Import.PLE,Detalhamento!$E54,Detalhamento!AL$15)),IF(INDEX(Import.PLE,Detalhamento!$E54,Detalhamento!AL$15)&lt;=mediçao,OFFSET(Import.PLQ,$A54-1,AL$15-1,1,1),0),0),[1]PLE!$AA$28*OFFSET(Import.PLQ,$A54-1,AL$15-1,1,1)),IF($E54&lt;&gt;1,IF(ISNUMBER(INDEX(Import.PLE,Detalhamento!$E54,Detalhamento!AL$15)),IF(INDEX(Import.PLE,Detalhamento!$E54,Detalhamento!AL$15)&lt;=mediçao,0,OFFSET(Import.PLQ,$A54-1,AL$15-1,1,1)),OFFSET(Import.PLQ,$A54-1,AL$15-1,1,1)),(1-[1]PLE!$AA$28)*OFFSET(Import.PLQ,$A54-1,AL$15-1,1,1))))</f>
        <v>0</v>
      </c>
      <c r="AM54" s="7">
        <f ca="1">IF(AM$13="",0,CHOOSE(Detalhamento.OpçãoServiços,OFFSET(Import.PLQ,$A54-1,AM$15-1,1,1),IF($E54&lt;&gt;1,IF(ISNUMBER(INDEX(Import.PLE,Detalhamento!$E54,Detalhamento!AM$15)),IF(INDEX(Import.PLE,Detalhamento!$E54,Detalhamento!AM$15)&lt;=mediçao,OFFSET(Import.PLQ,$A54-1,AM$15-1,1,1),0),0),[1]PLE!$AA$28*OFFSET(Import.PLQ,$A54-1,AM$15-1,1,1)),IF($E54&lt;&gt;1,IF(ISNUMBER(INDEX(Import.PLE,Detalhamento!$E54,Detalhamento!AM$15)),IF(INDEX(Import.PLE,Detalhamento!$E54,Detalhamento!AM$15)&lt;=mediçao,0,OFFSET(Import.PLQ,$A54-1,AM$15-1,1,1)),OFFSET(Import.PLQ,$A54-1,AM$15-1,1,1)),(1-[1]PLE!$AA$28)*OFFSET(Import.PLQ,$A54-1,AM$15-1,1,1))))</f>
        <v>0</v>
      </c>
      <c r="AN54" s="7">
        <f ca="1">IF(AN$13="",0,CHOOSE(Detalhamento.OpçãoServiços,OFFSET(Import.PLQ,$A54-1,AN$15-1,1,1),IF($E54&lt;&gt;1,IF(ISNUMBER(INDEX(Import.PLE,Detalhamento!$E54,Detalhamento!AN$15)),IF(INDEX(Import.PLE,Detalhamento!$E54,Detalhamento!AN$15)&lt;=mediçao,OFFSET(Import.PLQ,$A54-1,AN$15-1,1,1),0),0),[1]PLE!$AA$28*OFFSET(Import.PLQ,$A54-1,AN$15-1,1,1)),IF($E54&lt;&gt;1,IF(ISNUMBER(INDEX(Import.PLE,Detalhamento!$E54,Detalhamento!AN$15)),IF(INDEX(Import.PLE,Detalhamento!$E54,Detalhamento!AN$15)&lt;=mediçao,0,OFFSET(Import.PLQ,$A54-1,AN$15-1,1,1)),OFFSET(Import.PLQ,$A54-1,AN$15-1,1,1)),(1-[1]PLE!$AA$28)*OFFSET(Import.PLQ,$A54-1,AN$15-1,1,1))))</f>
        <v>0</v>
      </c>
      <c r="AO54" s="7">
        <f ca="1">IF(AO$13="",0,CHOOSE(Detalhamento.OpçãoServiços,OFFSET(Import.PLQ,$A54-1,AO$15-1,1,1),IF($E54&lt;&gt;1,IF(ISNUMBER(INDEX(Import.PLE,Detalhamento!$E54,Detalhamento!AO$15)),IF(INDEX(Import.PLE,Detalhamento!$E54,Detalhamento!AO$15)&lt;=mediçao,OFFSET(Import.PLQ,$A54-1,AO$15-1,1,1),0),0),[1]PLE!$AA$28*OFFSET(Import.PLQ,$A54-1,AO$15-1,1,1)),IF($E54&lt;&gt;1,IF(ISNUMBER(INDEX(Import.PLE,Detalhamento!$E54,Detalhamento!AO$15)),IF(INDEX(Import.PLE,Detalhamento!$E54,Detalhamento!AO$15)&lt;=mediçao,0,OFFSET(Import.PLQ,$A54-1,AO$15-1,1,1)),OFFSET(Import.PLQ,$A54-1,AO$15-1,1,1)),(1-[1]PLE!$AA$28)*OFFSET(Import.PLQ,$A54-1,AO$15-1,1,1))))</f>
        <v>0</v>
      </c>
      <c r="AP54" s="7">
        <f ca="1">IF(AP$13="",0,CHOOSE(Detalhamento.OpçãoServiços,OFFSET(Import.PLQ,$A54-1,AP$15-1,1,1),IF($E54&lt;&gt;1,IF(ISNUMBER(INDEX(Import.PLE,Detalhamento!$E54,Detalhamento!AP$15)),IF(INDEX(Import.PLE,Detalhamento!$E54,Detalhamento!AP$15)&lt;=mediçao,OFFSET(Import.PLQ,$A54-1,AP$15-1,1,1),0),0),[1]PLE!$AA$28*OFFSET(Import.PLQ,$A54-1,AP$15-1,1,1)),IF($E54&lt;&gt;1,IF(ISNUMBER(INDEX(Import.PLE,Detalhamento!$E54,Detalhamento!AP$15)),IF(INDEX(Import.PLE,Detalhamento!$E54,Detalhamento!AP$15)&lt;=mediçao,0,OFFSET(Import.PLQ,$A54-1,AP$15-1,1,1)),OFFSET(Import.PLQ,$A54-1,AP$15-1,1,1)),(1-[1]PLE!$AA$28)*OFFSET(Import.PLQ,$A54-1,AP$15-1,1,1))))</f>
        <v>0</v>
      </c>
      <c r="AQ54" s="7">
        <f ca="1">IF(AQ$13="",0,CHOOSE(Detalhamento.OpçãoServiços,OFFSET(Import.PLQ,$A54-1,AQ$15-1,1,1),IF($E54&lt;&gt;1,IF(ISNUMBER(INDEX(Import.PLE,Detalhamento!$E54,Detalhamento!AQ$15)),IF(INDEX(Import.PLE,Detalhamento!$E54,Detalhamento!AQ$15)&lt;=mediçao,OFFSET(Import.PLQ,$A54-1,AQ$15-1,1,1),0),0),[1]PLE!$AA$28*OFFSET(Import.PLQ,$A54-1,AQ$15-1,1,1)),IF($E54&lt;&gt;1,IF(ISNUMBER(INDEX(Import.PLE,Detalhamento!$E54,Detalhamento!AQ$15)),IF(INDEX(Import.PLE,Detalhamento!$E54,Detalhamento!AQ$15)&lt;=mediçao,0,OFFSET(Import.PLQ,$A54-1,AQ$15-1,1,1)),OFFSET(Import.PLQ,$A54-1,AQ$15-1,1,1)),(1-[1]PLE!$AA$28)*OFFSET(Import.PLQ,$A54-1,AQ$15-1,1,1))))</f>
        <v>0</v>
      </c>
      <c r="AR54" s="7">
        <f ca="1">IF(AR$13="",0,CHOOSE(Detalhamento.OpçãoServiços,OFFSET(Import.PLQ,$A54-1,AR$15-1,1,1),IF($E54&lt;&gt;1,IF(ISNUMBER(INDEX(Import.PLE,Detalhamento!$E54,Detalhamento!AR$15)),IF(INDEX(Import.PLE,Detalhamento!$E54,Detalhamento!AR$15)&lt;=mediçao,OFFSET(Import.PLQ,$A54-1,AR$15-1,1,1),0),0),[1]PLE!$AA$28*OFFSET(Import.PLQ,$A54-1,AR$15-1,1,1)),IF($E54&lt;&gt;1,IF(ISNUMBER(INDEX(Import.PLE,Detalhamento!$E54,Detalhamento!AR$15)),IF(INDEX(Import.PLE,Detalhamento!$E54,Detalhamento!AR$15)&lt;=mediçao,0,OFFSET(Import.PLQ,$A54-1,AR$15-1,1,1)),OFFSET(Import.PLQ,$A54-1,AR$15-1,1,1)),(1-[1]PLE!$AA$28)*OFFSET(Import.PLQ,$A54-1,AR$15-1,1,1))))</f>
        <v>0</v>
      </c>
      <c r="AS54" s="7">
        <f ca="1">IF(AS$13="",0,CHOOSE(Detalhamento.OpçãoServiços,OFFSET(Import.PLQ,$A54-1,AS$15-1,1,1),IF($E54&lt;&gt;1,IF(ISNUMBER(INDEX(Import.PLE,Detalhamento!$E54,Detalhamento!AS$15)),IF(INDEX(Import.PLE,Detalhamento!$E54,Detalhamento!AS$15)&lt;=mediçao,OFFSET(Import.PLQ,$A54-1,AS$15-1,1,1),0),0),[1]PLE!$AA$28*OFFSET(Import.PLQ,$A54-1,AS$15-1,1,1)),IF($E54&lt;&gt;1,IF(ISNUMBER(INDEX(Import.PLE,Detalhamento!$E54,Detalhamento!AS$15)),IF(INDEX(Import.PLE,Detalhamento!$E54,Detalhamento!AS$15)&lt;=mediçao,0,OFFSET(Import.PLQ,$A54-1,AS$15-1,1,1)),OFFSET(Import.PLQ,$A54-1,AS$15-1,1,1)),(1-[1]PLE!$AA$28)*OFFSET(Import.PLQ,$A54-1,AS$15-1,1,1))))</f>
        <v>0</v>
      </c>
      <c r="AT54" s="7">
        <f ca="1">IF(AT$13="",0,CHOOSE(Detalhamento.OpçãoServiços,OFFSET(Import.PLQ,$A54-1,AT$15-1,1,1),IF($E54&lt;&gt;1,IF(ISNUMBER(INDEX(Import.PLE,Detalhamento!$E54,Detalhamento!AT$15)),IF(INDEX(Import.PLE,Detalhamento!$E54,Detalhamento!AT$15)&lt;=mediçao,OFFSET(Import.PLQ,$A54-1,AT$15-1,1,1),0),0),[1]PLE!$AA$28*OFFSET(Import.PLQ,$A54-1,AT$15-1,1,1)),IF($E54&lt;&gt;1,IF(ISNUMBER(INDEX(Import.PLE,Detalhamento!$E54,Detalhamento!AT$15)),IF(INDEX(Import.PLE,Detalhamento!$E54,Detalhamento!AT$15)&lt;=mediçao,0,OFFSET(Import.PLQ,$A54-1,AT$15-1,1,1)),OFFSET(Import.PLQ,$A54-1,AT$15-1,1,1)),(1-[1]PLE!$AA$28)*OFFSET(Import.PLQ,$A54-1,AT$15-1,1,1))))</f>
        <v>0</v>
      </c>
      <c r="AU54" s="7">
        <f ca="1">IF(AU$13="",0,CHOOSE(Detalhamento.OpçãoServiços,OFFSET(Import.PLQ,$A54-1,AU$15-1,1,1),IF($E54&lt;&gt;1,IF(ISNUMBER(INDEX(Import.PLE,Detalhamento!$E54,Detalhamento!AU$15)),IF(INDEX(Import.PLE,Detalhamento!$E54,Detalhamento!AU$15)&lt;=mediçao,OFFSET(Import.PLQ,$A54-1,AU$15-1,1,1),0),0),[1]PLE!$AA$28*OFFSET(Import.PLQ,$A54-1,AU$15-1,1,1)),IF($E54&lt;&gt;1,IF(ISNUMBER(INDEX(Import.PLE,Detalhamento!$E54,Detalhamento!AU$15)),IF(INDEX(Import.PLE,Detalhamento!$E54,Detalhamento!AU$15)&lt;=mediçao,0,OFFSET(Import.PLQ,$A54-1,AU$15-1,1,1)),OFFSET(Import.PLQ,$A54-1,AU$15-1,1,1)),(1-[1]PLE!$AA$28)*OFFSET(Import.PLQ,$A54-1,AU$15-1,1,1))))</f>
        <v>0</v>
      </c>
      <c r="AV54" s="7">
        <f ca="1">IF(AV$13="",0,CHOOSE(Detalhamento.OpçãoServiços,OFFSET(Import.PLQ,$A54-1,AV$15-1,1,1),IF($E54&lt;&gt;1,IF(ISNUMBER(INDEX(Import.PLE,Detalhamento!$E54,Detalhamento!AV$15)),IF(INDEX(Import.PLE,Detalhamento!$E54,Detalhamento!AV$15)&lt;=mediçao,OFFSET(Import.PLQ,$A54-1,AV$15-1,1,1),0),0),[1]PLE!$AA$28*OFFSET(Import.PLQ,$A54-1,AV$15-1,1,1)),IF($E54&lt;&gt;1,IF(ISNUMBER(INDEX(Import.PLE,Detalhamento!$E54,Detalhamento!AV$15)),IF(INDEX(Import.PLE,Detalhamento!$E54,Detalhamento!AV$15)&lt;=mediçao,0,OFFSET(Import.PLQ,$A54-1,AV$15-1,1,1)),OFFSET(Import.PLQ,$A54-1,AV$15-1,1,1)),(1-[1]PLE!$AA$28)*OFFSET(Import.PLQ,$A54-1,AV$15-1,1,1))))</f>
        <v>0</v>
      </c>
      <c r="AW54" s="7">
        <f ca="1">IF(AW$13="",0,CHOOSE(Detalhamento.OpçãoServiços,OFFSET(Import.PLQ,$A54-1,AW$15-1,1,1),IF($E54&lt;&gt;1,IF(ISNUMBER(INDEX(Import.PLE,Detalhamento!$E54,Detalhamento!AW$15)),IF(INDEX(Import.PLE,Detalhamento!$E54,Detalhamento!AW$15)&lt;=mediçao,OFFSET(Import.PLQ,$A54-1,AW$15-1,1,1),0),0),[1]PLE!$AA$28*OFFSET(Import.PLQ,$A54-1,AW$15-1,1,1)),IF($E54&lt;&gt;1,IF(ISNUMBER(INDEX(Import.PLE,Detalhamento!$E54,Detalhamento!AW$15)),IF(INDEX(Import.PLE,Detalhamento!$E54,Detalhamento!AW$15)&lt;=mediçao,0,OFFSET(Import.PLQ,$A54-1,AW$15-1,1,1)),OFFSET(Import.PLQ,$A54-1,AW$15-1,1,1)),(1-[1]PLE!$AA$28)*OFFSET(Import.PLQ,$A54-1,AW$15-1,1,1))))</f>
        <v>0</v>
      </c>
      <c r="AX54" s="7">
        <f ca="1">IF(AX$13="",0,CHOOSE(Detalhamento.OpçãoServiços,OFFSET(Import.PLQ,$A54-1,AX$15-1,1,1),IF($E54&lt;&gt;1,IF(ISNUMBER(INDEX(Import.PLE,Detalhamento!$E54,Detalhamento!AX$15)),IF(INDEX(Import.PLE,Detalhamento!$E54,Detalhamento!AX$15)&lt;=mediçao,OFFSET(Import.PLQ,$A54-1,AX$15-1,1,1),0),0),[1]PLE!$AA$28*OFFSET(Import.PLQ,$A54-1,AX$15-1,1,1)),IF($E54&lt;&gt;1,IF(ISNUMBER(INDEX(Import.PLE,Detalhamento!$E54,Detalhamento!AX$15)),IF(INDEX(Import.PLE,Detalhamento!$E54,Detalhamento!AX$15)&lt;=mediçao,0,OFFSET(Import.PLQ,$A54-1,AX$15-1,1,1)),OFFSET(Import.PLQ,$A54-1,AX$15-1,1,1)),(1-[1]PLE!$AA$28)*OFFSET(Import.PLQ,$A54-1,AX$15-1,1,1))))</f>
        <v>0</v>
      </c>
      <c r="AY54" s="7">
        <f ca="1">IF(AY$13="",0,CHOOSE(Detalhamento.OpçãoServiços,OFFSET(Import.PLQ,$A54-1,AY$15-1,1,1),IF($E54&lt;&gt;1,IF(ISNUMBER(INDEX(Import.PLE,Detalhamento!$E54,Detalhamento!AY$15)),IF(INDEX(Import.PLE,Detalhamento!$E54,Detalhamento!AY$15)&lt;=mediçao,OFFSET(Import.PLQ,$A54-1,AY$15-1,1,1),0),0),[1]PLE!$AA$28*OFFSET(Import.PLQ,$A54-1,AY$15-1,1,1)),IF($E54&lt;&gt;1,IF(ISNUMBER(INDEX(Import.PLE,Detalhamento!$E54,Detalhamento!AY$15)),IF(INDEX(Import.PLE,Detalhamento!$E54,Detalhamento!AY$15)&lt;=mediçao,0,OFFSET(Import.PLQ,$A54-1,AY$15-1,1,1)),OFFSET(Import.PLQ,$A54-1,AY$15-1,1,1)),(1-[1]PLE!$AA$28)*OFFSET(Import.PLQ,$A54-1,AY$15-1,1,1))))</f>
        <v>0</v>
      </c>
      <c r="AZ54" s="7">
        <f ca="1">IF(AZ$13="",0,CHOOSE(Detalhamento.OpçãoServiços,OFFSET(Import.PLQ,$A54-1,AZ$15-1,1,1),IF($E54&lt;&gt;1,IF(ISNUMBER(INDEX(Import.PLE,Detalhamento!$E54,Detalhamento!AZ$15)),IF(INDEX(Import.PLE,Detalhamento!$E54,Detalhamento!AZ$15)&lt;=mediçao,OFFSET(Import.PLQ,$A54-1,AZ$15-1,1,1),0),0),[1]PLE!$AA$28*OFFSET(Import.PLQ,$A54-1,AZ$15-1,1,1)),IF($E54&lt;&gt;1,IF(ISNUMBER(INDEX(Import.PLE,Detalhamento!$E54,Detalhamento!AZ$15)),IF(INDEX(Import.PLE,Detalhamento!$E54,Detalhamento!AZ$15)&lt;=mediçao,0,OFFSET(Import.PLQ,$A54-1,AZ$15-1,1,1)),OFFSET(Import.PLQ,$A54-1,AZ$15-1,1,1)),(1-[1]PLE!$AA$28)*OFFSET(Import.PLQ,$A54-1,AZ$15-1,1,1))))</f>
        <v>0</v>
      </c>
      <c r="BA54" s="7">
        <f ca="1">IF(BA$13="",0,CHOOSE(Detalhamento.OpçãoServiços,OFFSET(Import.PLQ,$A54-1,BA$15-1,1,1),IF($E54&lt;&gt;1,IF(ISNUMBER(INDEX(Import.PLE,Detalhamento!$E54,Detalhamento!BA$15)),IF(INDEX(Import.PLE,Detalhamento!$E54,Detalhamento!BA$15)&lt;=mediçao,OFFSET(Import.PLQ,$A54-1,BA$15-1,1,1),0),0),[1]PLE!$AA$28*OFFSET(Import.PLQ,$A54-1,BA$15-1,1,1)),IF($E54&lt;&gt;1,IF(ISNUMBER(INDEX(Import.PLE,Detalhamento!$E54,Detalhamento!BA$15)),IF(INDEX(Import.PLE,Detalhamento!$E54,Detalhamento!BA$15)&lt;=mediçao,0,OFFSET(Import.PLQ,$A54-1,BA$15-1,1,1)),OFFSET(Import.PLQ,$A54-1,BA$15-1,1,1)),(1-[1]PLE!$AA$28)*OFFSET(Import.PLQ,$A54-1,BA$15-1,1,1))))</f>
        <v>0</v>
      </c>
      <c r="BB54" s="7">
        <f ca="1">IF(BB$13="",0,CHOOSE(Detalhamento.OpçãoServiços,OFFSET(Import.PLQ,$A54-1,BB$15-1,1,1),IF($E54&lt;&gt;1,IF(ISNUMBER(INDEX(Import.PLE,Detalhamento!$E54,Detalhamento!BB$15)),IF(INDEX(Import.PLE,Detalhamento!$E54,Detalhamento!BB$15)&lt;=mediçao,OFFSET(Import.PLQ,$A54-1,BB$15-1,1,1),0),0),[1]PLE!$AA$28*OFFSET(Import.PLQ,$A54-1,BB$15-1,1,1)),IF($E54&lt;&gt;1,IF(ISNUMBER(INDEX(Import.PLE,Detalhamento!$E54,Detalhamento!BB$15)),IF(INDEX(Import.PLE,Detalhamento!$E54,Detalhamento!BB$15)&lt;=mediçao,0,OFFSET(Import.PLQ,$A54-1,BB$15-1,1,1)),OFFSET(Import.PLQ,$A54-1,BB$15-1,1,1)),(1-[1]PLE!$AA$28)*OFFSET(Import.PLQ,$A54-1,BB$15-1,1,1))))</f>
        <v>0</v>
      </c>
      <c r="BC54" s="7">
        <f ca="1">IF(BC$13="",0,CHOOSE(Detalhamento.OpçãoServiços,OFFSET(Import.PLQ,$A54-1,BC$15-1,1,1),IF($E54&lt;&gt;1,IF(ISNUMBER(INDEX(Import.PLE,Detalhamento!$E54,Detalhamento!BC$15)),IF(INDEX(Import.PLE,Detalhamento!$E54,Detalhamento!BC$15)&lt;=mediçao,OFFSET(Import.PLQ,$A54-1,BC$15-1,1,1),0),0),[1]PLE!$AA$28*OFFSET(Import.PLQ,$A54-1,BC$15-1,1,1)),IF($E54&lt;&gt;1,IF(ISNUMBER(INDEX(Import.PLE,Detalhamento!$E54,Detalhamento!BC$15)),IF(INDEX(Import.PLE,Detalhamento!$E54,Detalhamento!BC$15)&lt;=mediçao,0,OFFSET(Import.PLQ,$A54-1,BC$15-1,1,1)),OFFSET(Import.PLQ,$A54-1,BC$15-1,1,1)),(1-[1]PLE!$AA$28)*OFFSET(Import.PLQ,$A54-1,BC$15-1,1,1))))</f>
        <v>0</v>
      </c>
      <c r="BD54" s="7">
        <f ca="1">IF(BD$13="",0,CHOOSE(Detalhamento.OpçãoServiços,OFFSET(Import.PLQ,$A54-1,BD$15-1,1,1),IF($E54&lt;&gt;1,IF(ISNUMBER(INDEX(Import.PLE,Detalhamento!$E54,Detalhamento!BD$15)),IF(INDEX(Import.PLE,Detalhamento!$E54,Detalhamento!BD$15)&lt;=mediçao,OFFSET(Import.PLQ,$A54-1,BD$15-1,1,1),0),0),[1]PLE!$AA$28*OFFSET(Import.PLQ,$A54-1,BD$15-1,1,1)),IF($E54&lt;&gt;1,IF(ISNUMBER(INDEX(Import.PLE,Detalhamento!$E54,Detalhamento!BD$15)),IF(INDEX(Import.PLE,Detalhamento!$E54,Detalhamento!BD$15)&lt;=mediçao,0,OFFSET(Import.PLQ,$A54-1,BD$15-1,1,1)),OFFSET(Import.PLQ,$A54-1,BD$15-1,1,1)),(1-[1]PLE!$AA$28)*OFFSET(Import.PLQ,$A54-1,BD$15-1,1,1))))</f>
        <v>0</v>
      </c>
      <c r="BE54" s="7">
        <f ca="1">IF(BE$13="",0,CHOOSE(Detalhamento.OpçãoServiços,OFFSET(Import.PLQ,$A54-1,BE$15-1,1,1),IF($E54&lt;&gt;1,IF(ISNUMBER(INDEX(Import.PLE,Detalhamento!$E54,Detalhamento!BE$15)),IF(INDEX(Import.PLE,Detalhamento!$E54,Detalhamento!BE$15)&lt;=mediçao,OFFSET(Import.PLQ,$A54-1,BE$15-1,1,1),0),0),[1]PLE!$AA$28*OFFSET(Import.PLQ,$A54-1,BE$15-1,1,1)),IF($E54&lt;&gt;1,IF(ISNUMBER(INDEX(Import.PLE,Detalhamento!$E54,Detalhamento!BE$15)),IF(INDEX(Import.PLE,Detalhamento!$E54,Detalhamento!BE$15)&lt;=mediçao,0,OFFSET(Import.PLQ,$A54-1,BE$15-1,1,1)),OFFSET(Import.PLQ,$A54-1,BE$15-1,1,1)),(1-[1]PLE!$AA$28)*OFFSET(Import.PLQ,$A54-1,BE$15-1,1,1))))</f>
        <v>0</v>
      </c>
      <c r="BF54" s="7">
        <f ca="1">IF(BF$13="",0,CHOOSE(Detalhamento.OpçãoServiços,OFFSET(Import.PLQ,$A54-1,BF$15-1,1,1),IF($E54&lt;&gt;1,IF(ISNUMBER(INDEX(Import.PLE,Detalhamento!$E54,Detalhamento!BF$15)),IF(INDEX(Import.PLE,Detalhamento!$E54,Detalhamento!BF$15)&lt;=mediçao,OFFSET(Import.PLQ,$A54-1,BF$15-1,1,1),0),0),[1]PLE!$AA$28*OFFSET(Import.PLQ,$A54-1,BF$15-1,1,1)),IF($E54&lt;&gt;1,IF(ISNUMBER(INDEX(Import.PLE,Detalhamento!$E54,Detalhamento!BF$15)),IF(INDEX(Import.PLE,Detalhamento!$E54,Detalhamento!BF$15)&lt;=mediçao,0,OFFSET(Import.PLQ,$A54-1,BF$15-1,1,1)),OFFSET(Import.PLQ,$A54-1,BF$15-1,1,1)),(1-[1]PLE!$AA$28)*OFFSET(Import.PLQ,$A54-1,BF$15-1,1,1))))</f>
        <v>0</v>
      </c>
      <c r="BG54" s="7">
        <f ca="1">IF(BG$13="",0,CHOOSE(Detalhamento.OpçãoServiços,OFFSET(Import.PLQ,$A54-1,BG$15-1,1,1),IF($E54&lt;&gt;1,IF(ISNUMBER(INDEX(Import.PLE,Detalhamento!$E54,Detalhamento!BG$15)),IF(INDEX(Import.PLE,Detalhamento!$E54,Detalhamento!BG$15)&lt;=mediçao,OFFSET(Import.PLQ,$A54-1,BG$15-1,1,1),0),0),[1]PLE!$AA$28*OFFSET(Import.PLQ,$A54-1,BG$15-1,1,1)),IF($E54&lt;&gt;1,IF(ISNUMBER(INDEX(Import.PLE,Detalhamento!$E54,Detalhamento!BG$15)),IF(INDEX(Import.PLE,Detalhamento!$E54,Detalhamento!BG$15)&lt;=mediçao,0,OFFSET(Import.PLQ,$A54-1,BG$15-1,1,1)),OFFSET(Import.PLQ,$A54-1,BG$15-1,1,1)),(1-[1]PLE!$AA$28)*OFFSET(Import.PLQ,$A54-1,BG$15-1,1,1))))</f>
        <v>0</v>
      </c>
      <c r="BH54" s="7">
        <f ca="1">IF(BH$13="",0,CHOOSE(Detalhamento.OpçãoServiços,OFFSET(Import.PLQ,$A54-1,BH$15-1,1,1),IF($E54&lt;&gt;1,IF(ISNUMBER(INDEX(Import.PLE,Detalhamento!$E54,Detalhamento!BH$15)),IF(INDEX(Import.PLE,Detalhamento!$E54,Detalhamento!BH$15)&lt;=mediçao,OFFSET(Import.PLQ,$A54-1,BH$15-1,1,1),0),0),[1]PLE!$AA$28*OFFSET(Import.PLQ,$A54-1,BH$15-1,1,1)),IF($E54&lt;&gt;1,IF(ISNUMBER(INDEX(Import.PLE,Detalhamento!$E54,Detalhamento!BH$15)),IF(INDEX(Import.PLE,Detalhamento!$E54,Detalhamento!BH$15)&lt;=mediçao,0,OFFSET(Import.PLQ,$A54-1,BH$15-1,1,1)),OFFSET(Import.PLQ,$A54-1,BH$15-1,1,1)),(1-[1]PLE!$AA$28)*OFFSET(Import.PLQ,$A54-1,BH$15-1,1,1))))</f>
        <v>0</v>
      </c>
      <c r="BI54" s="7">
        <f ca="1">IF(BI$13="",0,CHOOSE(Detalhamento.OpçãoServiços,OFFSET(Import.PLQ,$A54-1,BI$15-1,1,1),IF($E54&lt;&gt;1,IF(ISNUMBER(INDEX(Import.PLE,Detalhamento!$E54,Detalhamento!BI$15)),IF(INDEX(Import.PLE,Detalhamento!$E54,Detalhamento!BI$15)&lt;=mediçao,OFFSET(Import.PLQ,$A54-1,BI$15-1,1,1),0),0),[1]PLE!$AA$28*OFFSET(Import.PLQ,$A54-1,BI$15-1,1,1)),IF($E54&lt;&gt;1,IF(ISNUMBER(INDEX(Import.PLE,Detalhamento!$E54,Detalhamento!BI$15)),IF(INDEX(Import.PLE,Detalhamento!$E54,Detalhamento!BI$15)&lt;=mediçao,0,OFFSET(Import.PLQ,$A54-1,BI$15-1,1,1)),OFFSET(Import.PLQ,$A54-1,BI$15-1,1,1)),(1-[1]PLE!$AA$28)*OFFSET(Import.PLQ,$A54-1,BI$15-1,1,1))))</f>
        <v>0</v>
      </c>
    </row>
    <row r="55" spans="1:61" ht="56.25" x14ac:dyDescent="0.2">
      <c r="A55" s="1">
        <v>32</v>
      </c>
      <c r="B55" s="2" t="str">
        <f ca="1">OFFSET(LIorçamento,$A55-1,B$16,1,1)</f>
        <v>Serviço</v>
      </c>
      <c r="E55" s="3">
        <f ca="1">OFFSET(LIorçamento,$A55-1,E$16,1,1)</f>
        <v>5</v>
      </c>
      <c r="F55" s="4">
        <f ca="1">CHOOSE($B$8,IF(OR(Nível="Serviço",Nível="Evento"),E55*10^4+IF(Nível&lt;&gt;"Evento",A55,0),0),IF(Nível&lt;&gt;"Evento",A55,0))</f>
        <v>50032</v>
      </c>
      <c r="G55" s="4" t="str">
        <f ca="1">OFFSET(LIorçamento,$A55-1,G$16,1,1)</f>
        <v>4.6</v>
      </c>
      <c r="H55" s="5" t="str">
        <f ca="1">OFFSET(LIorçamento,$A55-1,H$16,1,1)</f>
        <v>ASSENTAMENTO DE GUIA (MEIO-FIO) EM TRECHO CURVO, CONFECCIONADA EM CONCRETO PRÉ-FABRICADO, DIMENSÕES 100X15X13X30 CM (COMPRIMENTO X BASE INFERIOR X BASE SUPERIOR X ALTURA), PARA VIAS URBANAS (USO VIÁRIO). AF_06/2016</v>
      </c>
      <c r="I55" s="6" t="str">
        <f ca="1">IF(OR(Nível="Serviço",Nível="evento"),OFFSET(LIorçamento,$A55-1,I$16,1,1),"")</f>
        <v>M</v>
      </c>
      <c r="J55" s="7">
        <f ca="1">IF(OR(Nível="Serviço",Nível="evento"),SUM(L55:BI55),"")</f>
        <v>4.62</v>
      </c>
      <c r="K55" s="8"/>
      <c r="L55" s="7">
        <f ca="1">IF(L$13="",0,CHOOSE(Detalhamento.OpçãoServiços,OFFSET(Import.PLQ,$A55-1,L$15-1,1,1),IF($E55&lt;&gt;1,IF(ISNUMBER(INDEX(Import.PLE,Detalhamento!$E55,Detalhamento!L$15)),IF(INDEX(Import.PLE,Detalhamento!$E55,Detalhamento!L$15)&lt;=mediçao,OFFSET(Import.PLQ,$A55-1,L$15-1,1,1),0),0),[1]PLE!$AA$28*OFFSET(Import.PLQ,$A55-1,L$15-1,1,1)),IF($E55&lt;&gt;1,IF(ISNUMBER(INDEX(Import.PLE,Detalhamento!$E55,Detalhamento!L$15)),IF(INDEX(Import.PLE,Detalhamento!$E55,Detalhamento!L$15)&lt;=mediçao,0,OFFSET(Import.PLQ,$A55-1,L$15-1,1,1)),OFFSET(Import.PLQ,$A55-1,L$15-1,1,1)),(1-[1]PLE!$AA$28)*OFFSET(Import.PLQ,$A55-1,L$15-1,1,1))))</f>
        <v>0</v>
      </c>
      <c r="M55" s="7">
        <f ca="1">IF(M$13="",0,CHOOSE(Detalhamento.OpçãoServiços,OFFSET(Import.PLQ,$A55-1,M$15-1,1,1),IF($E55&lt;&gt;1,IF(ISNUMBER(INDEX(Import.PLE,Detalhamento!$E55,Detalhamento!M$15)),IF(INDEX(Import.PLE,Detalhamento!$E55,Detalhamento!M$15)&lt;=mediçao,OFFSET(Import.PLQ,$A55-1,M$15-1,1,1),0),0),[1]PLE!$AA$28*OFFSET(Import.PLQ,$A55-1,M$15-1,1,1)),IF($E55&lt;&gt;1,IF(ISNUMBER(INDEX(Import.PLE,Detalhamento!$E55,Detalhamento!M$15)),IF(INDEX(Import.PLE,Detalhamento!$E55,Detalhamento!M$15)&lt;=mediçao,0,OFFSET(Import.PLQ,$A55-1,M$15-1,1,1)),OFFSET(Import.PLQ,$A55-1,M$15-1,1,1)),(1-[1]PLE!$AA$28)*OFFSET(Import.PLQ,$A55-1,M$15-1,1,1))))</f>
        <v>0</v>
      </c>
      <c r="N55" s="7">
        <f ca="1">IF(N$13="",0,CHOOSE(Detalhamento.OpçãoServiços,OFFSET(Import.PLQ,$A55-1,N$15-1,1,1),IF($E55&lt;&gt;1,IF(ISNUMBER(INDEX(Import.PLE,Detalhamento!$E55,Detalhamento!N$15)),IF(INDEX(Import.PLE,Detalhamento!$E55,Detalhamento!N$15)&lt;=mediçao,OFFSET(Import.PLQ,$A55-1,N$15-1,1,1),0),0),[1]PLE!$AA$28*OFFSET(Import.PLQ,$A55-1,N$15-1,1,1)),IF($E55&lt;&gt;1,IF(ISNUMBER(INDEX(Import.PLE,Detalhamento!$E55,Detalhamento!N$15)),IF(INDEX(Import.PLE,Detalhamento!$E55,Detalhamento!N$15)&lt;=mediçao,0,OFFSET(Import.PLQ,$A55-1,N$15-1,1,1)),OFFSET(Import.PLQ,$A55-1,N$15-1,1,1)),(1-[1]PLE!$AA$28)*OFFSET(Import.PLQ,$A55-1,N$15-1,1,1))))</f>
        <v>4.62</v>
      </c>
      <c r="O55" s="7">
        <f ca="1">IF(O$13="",0,CHOOSE(Detalhamento.OpçãoServiços,OFFSET(Import.PLQ,$A55-1,O$15-1,1,1),IF($E55&lt;&gt;1,IF(ISNUMBER(INDEX(Import.PLE,Detalhamento!$E55,Detalhamento!O$15)),IF(INDEX(Import.PLE,Detalhamento!$E55,Detalhamento!O$15)&lt;=mediçao,OFFSET(Import.PLQ,$A55-1,O$15-1,1,1),0),0),[1]PLE!$AA$28*OFFSET(Import.PLQ,$A55-1,O$15-1,1,1)),IF($E55&lt;&gt;1,IF(ISNUMBER(INDEX(Import.PLE,Detalhamento!$E55,Detalhamento!O$15)),IF(INDEX(Import.PLE,Detalhamento!$E55,Detalhamento!O$15)&lt;=mediçao,0,OFFSET(Import.PLQ,$A55-1,O$15-1,1,1)),OFFSET(Import.PLQ,$A55-1,O$15-1,1,1)),(1-[1]PLE!$AA$28)*OFFSET(Import.PLQ,$A55-1,O$15-1,1,1))))</f>
        <v>0</v>
      </c>
      <c r="P55" s="7">
        <f ca="1">IF(P$13="",0,CHOOSE(Detalhamento.OpçãoServiços,OFFSET(Import.PLQ,$A55-1,P$15-1,1,1),IF($E55&lt;&gt;1,IF(ISNUMBER(INDEX(Import.PLE,Detalhamento!$E55,Detalhamento!P$15)),IF(INDEX(Import.PLE,Detalhamento!$E55,Detalhamento!P$15)&lt;=mediçao,OFFSET(Import.PLQ,$A55-1,P$15-1,1,1),0),0),[1]PLE!$AA$28*OFFSET(Import.PLQ,$A55-1,P$15-1,1,1)),IF($E55&lt;&gt;1,IF(ISNUMBER(INDEX(Import.PLE,Detalhamento!$E55,Detalhamento!P$15)),IF(INDEX(Import.PLE,Detalhamento!$E55,Detalhamento!P$15)&lt;=mediçao,0,OFFSET(Import.PLQ,$A55-1,P$15-1,1,1)),OFFSET(Import.PLQ,$A55-1,P$15-1,1,1)),(1-[1]PLE!$AA$28)*OFFSET(Import.PLQ,$A55-1,P$15-1,1,1))))</f>
        <v>0</v>
      </c>
      <c r="Q55" s="7">
        <f ca="1">IF(Q$13="",0,CHOOSE(Detalhamento.OpçãoServiços,OFFSET(Import.PLQ,$A55-1,Q$15-1,1,1),IF($E55&lt;&gt;1,IF(ISNUMBER(INDEX(Import.PLE,Detalhamento!$E55,Detalhamento!Q$15)),IF(INDEX(Import.PLE,Detalhamento!$E55,Detalhamento!Q$15)&lt;=mediçao,OFFSET(Import.PLQ,$A55-1,Q$15-1,1,1),0),0),[1]PLE!$AA$28*OFFSET(Import.PLQ,$A55-1,Q$15-1,1,1)),IF($E55&lt;&gt;1,IF(ISNUMBER(INDEX(Import.PLE,Detalhamento!$E55,Detalhamento!Q$15)),IF(INDEX(Import.PLE,Detalhamento!$E55,Detalhamento!Q$15)&lt;=mediçao,0,OFFSET(Import.PLQ,$A55-1,Q$15-1,1,1)),OFFSET(Import.PLQ,$A55-1,Q$15-1,1,1)),(1-[1]PLE!$AA$28)*OFFSET(Import.PLQ,$A55-1,Q$15-1,1,1))))</f>
        <v>0</v>
      </c>
      <c r="R55" s="7">
        <f ca="1">IF(R$13="",0,CHOOSE(Detalhamento.OpçãoServiços,OFFSET(Import.PLQ,$A55-1,R$15-1,1,1),IF($E55&lt;&gt;1,IF(ISNUMBER(INDEX(Import.PLE,Detalhamento!$E55,Detalhamento!R$15)),IF(INDEX(Import.PLE,Detalhamento!$E55,Detalhamento!R$15)&lt;=mediçao,OFFSET(Import.PLQ,$A55-1,R$15-1,1,1),0),0),[1]PLE!$AA$28*OFFSET(Import.PLQ,$A55-1,R$15-1,1,1)),IF($E55&lt;&gt;1,IF(ISNUMBER(INDEX(Import.PLE,Detalhamento!$E55,Detalhamento!R$15)),IF(INDEX(Import.PLE,Detalhamento!$E55,Detalhamento!R$15)&lt;=mediçao,0,OFFSET(Import.PLQ,$A55-1,R$15-1,1,1)),OFFSET(Import.PLQ,$A55-1,R$15-1,1,1)),(1-[1]PLE!$AA$28)*OFFSET(Import.PLQ,$A55-1,R$15-1,1,1))))</f>
        <v>0</v>
      </c>
      <c r="S55" s="7">
        <f ca="1">IF(S$13="",0,CHOOSE(Detalhamento.OpçãoServiços,OFFSET(Import.PLQ,$A55-1,S$15-1,1,1),IF($E55&lt;&gt;1,IF(ISNUMBER(INDEX(Import.PLE,Detalhamento!$E55,Detalhamento!S$15)),IF(INDEX(Import.PLE,Detalhamento!$E55,Detalhamento!S$15)&lt;=mediçao,OFFSET(Import.PLQ,$A55-1,S$15-1,1,1),0),0),[1]PLE!$AA$28*OFFSET(Import.PLQ,$A55-1,S$15-1,1,1)),IF($E55&lt;&gt;1,IF(ISNUMBER(INDEX(Import.PLE,Detalhamento!$E55,Detalhamento!S$15)),IF(INDEX(Import.PLE,Detalhamento!$E55,Detalhamento!S$15)&lt;=mediçao,0,OFFSET(Import.PLQ,$A55-1,S$15-1,1,1)),OFFSET(Import.PLQ,$A55-1,S$15-1,1,1)),(1-[1]PLE!$AA$28)*OFFSET(Import.PLQ,$A55-1,S$15-1,1,1))))</f>
        <v>0</v>
      </c>
      <c r="T55" s="7">
        <f ca="1">IF(T$13="",0,CHOOSE(Detalhamento.OpçãoServiços,OFFSET(Import.PLQ,$A55-1,T$15-1,1,1),IF($E55&lt;&gt;1,IF(ISNUMBER(INDEX(Import.PLE,Detalhamento!$E55,Detalhamento!T$15)),IF(INDEX(Import.PLE,Detalhamento!$E55,Detalhamento!T$15)&lt;=mediçao,OFFSET(Import.PLQ,$A55-1,T$15-1,1,1),0),0),[1]PLE!$AA$28*OFFSET(Import.PLQ,$A55-1,T$15-1,1,1)),IF($E55&lt;&gt;1,IF(ISNUMBER(INDEX(Import.PLE,Detalhamento!$E55,Detalhamento!T$15)),IF(INDEX(Import.PLE,Detalhamento!$E55,Detalhamento!T$15)&lt;=mediçao,0,OFFSET(Import.PLQ,$A55-1,T$15-1,1,1)),OFFSET(Import.PLQ,$A55-1,T$15-1,1,1)),(1-[1]PLE!$AA$28)*OFFSET(Import.PLQ,$A55-1,T$15-1,1,1))))</f>
        <v>0</v>
      </c>
      <c r="U55" s="7">
        <f ca="1">IF(U$13="",0,CHOOSE(Detalhamento.OpçãoServiços,OFFSET(Import.PLQ,$A55-1,U$15-1,1,1),IF($E55&lt;&gt;1,IF(ISNUMBER(INDEX(Import.PLE,Detalhamento!$E55,Detalhamento!U$15)),IF(INDEX(Import.PLE,Detalhamento!$E55,Detalhamento!U$15)&lt;=mediçao,OFFSET(Import.PLQ,$A55-1,U$15-1,1,1),0),0),[1]PLE!$AA$28*OFFSET(Import.PLQ,$A55-1,U$15-1,1,1)),IF($E55&lt;&gt;1,IF(ISNUMBER(INDEX(Import.PLE,Detalhamento!$E55,Detalhamento!U$15)),IF(INDEX(Import.PLE,Detalhamento!$E55,Detalhamento!U$15)&lt;=mediçao,0,OFFSET(Import.PLQ,$A55-1,U$15-1,1,1)),OFFSET(Import.PLQ,$A55-1,U$15-1,1,1)),(1-[1]PLE!$AA$28)*OFFSET(Import.PLQ,$A55-1,U$15-1,1,1))))</f>
        <v>0</v>
      </c>
      <c r="V55" s="7">
        <f ca="1">IF(V$13="",0,CHOOSE(Detalhamento.OpçãoServiços,OFFSET(Import.PLQ,$A55-1,V$15-1,1,1),IF($E55&lt;&gt;1,IF(ISNUMBER(INDEX(Import.PLE,Detalhamento!$E55,Detalhamento!V$15)),IF(INDEX(Import.PLE,Detalhamento!$E55,Detalhamento!V$15)&lt;=mediçao,OFFSET(Import.PLQ,$A55-1,V$15-1,1,1),0),0),[1]PLE!$AA$28*OFFSET(Import.PLQ,$A55-1,V$15-1,1,1)),IF($E55&lt;&gt;1,IF(ISNUMBER(INDEX(Import.PLE,Detalhamento!$E55,Detalhamento!V$15)),IF(INDEX(Import.PLE,Detalhamento!$E55,Detalhamento!V$15)&lt;=mediçao,0,OFFSET(Import.PLQ,$A55-1,V$15-1,1,1)),OFFSET(Import.PLQ,$A55-1,V$15-1,1,1)),(1-[1]PLE!$AA$28)*OFFSET(Import.PLQ,$A55-1,V$15-1,1,1))))</f>
        <v>0</v>
      </c>
      <c r="W55" s="7">
        <f ca="1">IF(W$13="",0,CHOOSE(Detalhamento.OpçãoServiços,OFFSET(Import.PLQ,$A55-1,W$15-1,1,1),IF($E55&lt;&gt;1,IF(ISNUMBER(INDEX(Import.PLE,Detalhamento!$E55,Detalhamento!W$15)),IF(INDEX(Import.PLE,Detalhamento!$E55,Detalhamento!W$15)&lt;=mediçao,OFFSET(Import.PLQ,$A55-1,W$15-1,1,1),0),0),[1]PLE!$AA$28*OFFSET(Import.PLQ,$A55-1,W$15-1,1,1)),IF($E55&lt;&gt;1,IF(ISNUMBER(INDEX(Import.PLE,Detalhamento!$E55,Detalhamento!W$15)),IF(INDEX(Import.PLE,Detalhamento!$E55,Detalhamento!W$15)&lt;=mediçao,0,OFFSET(Import.PLQ,$A55-1,W$15-1,1,1)),OFFSET(Import.PLQ,$A55-1,W$15-1,1,1)),(1-[1]PLE!$AA$28)*OFFSET(Import.PLQ,$A55-1,W$15-1,1,1))))</f>
        <v>0</v>
      </c>
      <c r="X55" s="7">
        <f ca="1">IF(X$13="",0,CHOOSE(Detalhamento.OpçãoServiços,OFFSET(Import.PLQ,$A55-1,X$15-1,1,1),IF($E55&lt;&gt;1,IF(ISNUMBER(INDEX(Import.PLE,Detalhamento!$E55,Detalhamento!X$15)),IF(INDEX(Import.PLE,Detalhamento!$E55,Detalhamento!X$15)&lt;=mediçao,OFFSET(Import.PLQ,$A55-1,X$15-1,1,1),0),0),[1]PLE!$AA$28*OFFSET(Import.PLQ,$A55-1,X$15-1,1,1)),IF($E55&lt;&gt;1,IF(ISNUMBER(INDEX(Import.PLE,Detalhamento!$E55,Detalhamento!X$15)),IF(INDEX(Import.PLE,Detalhamento!$E55,Detalhamento!X$15)&lt;=mediçao,0,OFFSET(Import.PLQ,$A55-1,X$15-1,1,1)),OFFSET(Import.PLQ,$A55-1,X$15-1,1,1)),(1-[1]PLE!$AA$28)*OFFSET(Import.PLQ,$A55-1,X$15-1,1,1))))</f>
        <v>0</v>
      </c>
      <c r="Y55" s="7">
        <f ca="1">IF(Y$13="",0,CHOOSE(Detalhamento.OpçãoServiços,OFFSET(Import.PLQ,$A55-1,Y$15-1,1,1),IF($E55&lt;&gt;1,IF(ISNUMBER(INDEX(Import.PLE,Detalhamento!$E55,Detalhamento!Y$15)),IF(INDEX(Import.PLE,Detalhamento!$E55,Detalhamento!Y$15)&lt;=mediçao,OFFSET(Import.PLQ,$A55-1,Y$15-1,1,1),0),0),[1]PLE!$AA$28*OFFSET(Import.PLQ,$A55-1,Y$15-1,1,1)),IF($E55&lt;&gt;1,IF(ISNUMBER(INDEX(Import.PLE,Detalhamento!$E55,Detalhamento!Y$15)),IF(INDEX(Import.PLE,Detalhamento!$E55,Detalhamento!Y$15)&lt;=mediçao,0,OFFSET(Import.PLQ,$A55-1,Y$15-1,1,1)),OFFSET(Import.PLQ,$A55-1,Y$15-1,1,1)),(1-[1]PLE!$AA$28)*OFFSET(Import.PLQ,$A55-1,Y$15-1,1,1))))</f>
        <v>0</v>
      </c>
      <c r="Z55" s="7">
        <f ca="1">IF(Z$13="",0,CHOOSE(Detalhamento.OpçãoServiços,OFFSET(Import.PLQ,$A55-1,Z$15-1,1,1),IF($E55&lt;&gt;1,IF(ISNUMBER(INDEX(Import.PLE,Detalhamento!$E55,Detalhamento!Z$15)),IF(INDEX(Import.PLE,Detalhamento!$E55,Detalhamento!Z$15)&lt;=mediçao,OFFSET(Import.PLQ,$A55-1,Z$15-1,1,1),0),0),[1]PLE!$AA$28*OFFSET(Import.PLQ,$A55-1,Z$15-1,1,1)),IF($E55&lt;&gt;1,IF(ISNUMBER(INDEX(Import.PLE,Detalhamento!$E55,Detalhamento!Z$15)),IF(INDEX(Import.PLE,Detalhamento!$E55,Detalhamento!Z$15)&lt;=mediçao,0,OFFSET(Import.PLQ,$A55-1,Z$15-1,1,1)),OFFSET(Import.PLQ,$A55-1,Z$15-1,1,1)),(1-[1]PLE!$AA$28)*OFFSET(Import.PLQ,$A55-1,Z$15-1,1,1))))</f>
        <v>0</v>
      </c>
      <c r="AA55" s="7">
        <f ca="1">IF(AA$13="",0,CHOOSE(Detalhamento.OpçãoServiços,OFFSET(Import.PLQ,$A55-1,AA$15-1,1,1),IF($E55&lt;&gt;1,IF(ISNUMBER(INDEX(Import.PLE,Detalhamento!$E55,Detalhamento!AA$15)),IF(INDEX(Import.PLE,Detalhamento!$E55,Detalhamento!AA$15)&lt;=mediçao,OFFSET(Import.PLQ,$A55-1,AA$15-1,1,1),0),0),[1]PLE!$AA$28*OFFSET(Import.PLQ,$A55-1,AA$15-1,1,1)),IF($E55&lt;&gt;1,IF(ISNUMBER(INDEX(Import.PLE,Detalhamento!$E55,Detalhamento!AA$15)),IF(INDEX(Import.PLE,Detalhamento!$E55,Detalhamento!AA$15)&lt;=mediçao,0,OFFSET(Import.PLQ,$A55-1,AA$15-1,1,1)),OFFSET(Import.PLQ,$A55-1,AA$15-1,1,1)),(1-[1]PLE!$AA$28)*OFFSET(Import.PLQ,$A55-1,AA$15-1,1,1))))</f>
        <v>0</v>
      </c>
      <c r="AB55" s="7">
        <f ca="1">IF(AB$13="",0,CHOOSE(Detalhamento.OpçãoServiços,OFFSET(Import.PLQ,$A55-1,AB$15-1,1,1),IF($E55&lt;&gt;1,IF(ISNUMBER(INDEX(Import.PLE,Detalhamento!$E55,Detalhamento!AB$15)),IF(INDEX(Import.PLE,Detalhamento!$E55,Detalhamento!AB$15)&lt;=mediçao,OFFSET(Import.PLQ,$A55-1,AB$15-1,1,1),0),0),[1]PLE!$AA$28*OFFSET(Import.PLQ,$A55-1,AB$15-1,1,1)),IF($E55&lt;&gt;1,IF(ISNUMBER(INDEX(Import.PLE,Detalhamento!$E55,Detalhamento!AB$15)),IF(INDEX(Import.PLE,Detalhamento!$E55,Detalhamento!AB$15)&lt;=mediçao,0,OFFSET(Import.PLQ,$A55-1,AB$15-1,1,1)),OFFSET(Import.PLQ,$A55-1,AB$15-1,1,1)),(1-[1]PLE!$AA$28)*OFFSET(Import.PLQ,$A55-1,AB$15-1,1,1))))</f>
        <v>0</v>
      </c>
      <c r="AC55" s="7">
        <f ca="1">IF(AC$13="",0,CHOOSE(Detalhamento.OpçãoServiços,OFFSET(Import.PLQ,$A55-1,AC$15-1,1,1),IF($E55&lt;&gt;1,IF(ISNUMBER(INDEX(Import.PLE,Detalhamento!$E55,Detalhamento!AC$15)),IF(INDEX(Import.PLE,Detalhamento!$E55,Detalhamento!AC$15)&lt;=mediçao,OFFSET(Import.PLQ,$A55-1,AC$15-1,1,1),0),0),[1]PLE!$AA$28*OFFSET(Import.PLQ,$A55-1,AC$15-1,1,1)),IF($E55&lt;&gt;1,IF(ISNUMBER(INDEX(Import.PLE,Detalhamento!$E55,Detalhamento!AC$15)),IF(INDEX(Import.PLE,Detalhamento!$E55,Detalhamento!AC$15)&lt;=mediçao,0,OFFSET(Import.PLQ,$A55-1,AC$15-1,1,1)),OFFSET(Import.PLQ,$A55-1,AC$15-1,1,1)),(1-[1]PLE!$AA$28)*OFFSET(Import.PLQ,$A55-1,AC$15-1,1,1))))</f>
        <v>0</v>
      </c>
      <c r="AD55" s="7">
        <f ca="1">IF(AD$13="",0,CHOOSE(Detalhamento.OpçãoServiços,OFFSET(Import.PLQ,$A55-1,AD$15-1,1,1),IF($E55&lt;&gt;1,IF(ISNUMBER(INDEX(Import.PLE,Detalhamento!$E55,Detalhamento!AD$15)),IF(INDEX(Import.PLE,Detalhamento!$E55,Detalhamento!AD$15)&lt;=mediçao,OFFSET(Import.PLQ,$A55-1,AD$15-1,1,1),0),0),[1]PLE!$AA$28*OFFSET(Import.PLQ,$A55-1,AD$15-1,1,1)),IF($E55&lt;&gt;1,IF(ISNUMBER(INDEX(Import.PLE,Detalhamento!$E55,Detalhamento!AD$15)),IF(INDEX(Import.PLE,Detalhamento!$E55,Detalhamento!AD$15)&lt;=mediçao,0,OFFSET(Import.PLQ,$A55-1,AD$15-1,1,1)),OFFSET(Import.PLQ,$A55-1,AD$15-1,1,1)),(1-[1]PLE!$AA$28)*OFFSET(Import.PLQ,$A55-1,AD$15-1,1,1))))</f>
        <v>0</v>
      </c>
      <c r="AE55" s="7">
        <f ca="1">IF(AE$13="",0,CHOOSE(Detalhamento.OpçãoServiços,OFFSET(Import.PLQ,$A55-1,AE$15-1,1,1),IF($E55&lt;&gt;1,IF(ISNUMBER(INDEX(Import.PLE,Detalhamento!$E55,Detalhamento!AE$15)),IF(INDEX(Import.PLE,Detalhamento!$E55,Detalhamento!AE$15)&lt;=mediçao,OFFSET(Import.PLQ,$A55-1,AE$15-1,1,1),0),0),[1]PLE!$AA$28*OFFSET(Import.PLQ,$A55-1,AE$15-1,1,1)),IF($E55&lt;&gt;1,IF(ISNUMBER(INDEX(Import.PLE,Detalhamento!$E55,Detalhamento!AE$15)),IF(INDEX(Import.PLE,Detalhamento!$E55,Detalhamento!AE$15)&lt;=mediçao,0,OFFSET(Import.PLQ,$A55-1,AE$15-1,1,1)),OFFSET(Import.PLQ,$A55-1,AE$15-1,1,1)),(1-[1]PLE!$AA$28)*OFFSET(Import.PLQ,$A55-1,AE$15-1,1,1))))</f>
        <v>0</v>
      </c>
      <c r="AF55" s="7">
        <f ca="1">IF(AF$13="",0,CHOOSE(Detalhamento.OpçãoServiços,OFFSET(Import.PLQ,$A55-1,AF$15-1,1,1),IF($E55&lt;&gt;1,IF(ISNUMBER(INDEX(Import.PLE,Detalhamento!$E55,Detalhamento!AF$15)),IF(INDEX(Import.PLE,Detalhamento!$E55,Detalhamento!AF$15)&lt;=mediçao,OFFSET(Import.PLQ,$A55-1,AF$15-1,1,1),0),0),[1]PLE!$AA$28*OFFSET(Import.PLQ,$A55-1,AF$15-1,1,1)),IF($E55&lt;&gt;1,IF(ISNUMBER(INDEX(Import.PLE,Detalhamento!$E55,Detalhamento!AF$15)),IF(INDEX(Import.PLE,Detalhamento!$E55,Detalhamento!AF$15)&lt;=mediçao,0,OFFSET(Import.PLQ,$A55-1,AF$15-1,1,1)),OFFSET(Import.PLQ,$A55-1,AF$15-1,1,1)),(1-[1]PLE!$AA$28)*OFFSET(Import.PLQ,$A55-1,AF$15-1,1,1))))</f>
        <v>0</v>
      </c>
      <c r="AG55" s="7">
        <f ca="1">IF(AG$13="",0,CHOOSE(Detalhamento.OpçãoServiços,OFFSET(Import.PLQ,$A55-1,AG$15-1,1,1),IF($E55&lt;&gt;1,IF(ISNUMBER(INDEX(Import.PLE,Detalhamento!$E55,Detalhamento!AG$15)),IF(INDEX(Import.PLE,Detalhamento!$E55,Detalhamento!AG$15)&lt;=mediçao,OFFSET(Import.PLQ,$A55-1,AG$15-1,1,1),0),0),[1]PLE!$AA$28*OFFSET(Import.PLQ,$A55-1,AG$15-1,1,1)),IF($E55&lt;&gt;1,IF(ISNUMBER(INDEX(Import.PLE,Detalhamento!$E55,Detalhamento!AG$15)),IF(INDEX(Import.PLE,Detalhamento!$E55,Detalhamento!AG$15)&lt;=mediçao,0,OFFSET(Import.PLQ,$A55-1,AG$15-1,1,1)),OFFSET(Import.PLQ,$A55-1,AG$15-1,1,1)),(1-[1]PLE!$AA$28)*OFFSET(Import.PLQ,$A55-1,AG$15-1,1,1))))</f>
        <v>0</v>
      </c>
      <c r="AH55" s="7">
        <f ca="1">IF(AH$13="",0,CHOOSE(Detalhamento.OpçãoServiços,OFFSET(Import.PLQ,$A55-1,AH$15-1,1,1),IF($E55&lt;&gt;1,IF(ISNUMBER(INDEX(Import.PLE,Detalhamento!$E55,Detalhamento!AH$15)),IF(INDEX(Import.PLE,Detalhamento!$E55,Detalhamento!AH$15)&lt;=mediçao,OFFSET(Import.PLQ,$A55-1,AH$15-1,1,1),0),0),[1]PLE!$AA$28*OFFSET(Import.PLQ,$A55-1,AH$15-1,1,1)),IF($E55&lt;&gt;1,IF(ISNUMBER(INDEX(Import.PLE,Detalhamento!$E55,Detalhamento!AH$15)),IF(INDEX(Import.PLE,Detalhamento!$E55,Detalhamento!AH$15)&lt;=mediçao,0,OFFSET(Import.PLQ,$A55-1,AH$15-1,1,1)),OFFSET(Import.PLQ,$A55-1,AH$15-1,1,1)),(1-[1]PLE!$AA$28)*OFFSET(Import.PLQ,$A55-1,AH$15-1,1,1))))</f>
        <v>0</v>
      </c>
      <c r="AI55" s="7">
        <f ca="1">IF(AI$13="",0,CHOOSE(Detalhamento.OpçãoServiços,OFFSET(Import.PLQ,$A55-1,AI$15-1,1,1),IF($E55&lt;&gt;1,IF(ISNUMBER(INDEX(Import.PLE,Detalhamento!$E55,Detalhamento!AI$15)),IF(INDEX(Import.PLE,Detalhamento!$E55,Detalhamento!AI$15)&lt;=mediçao,OFFSET(Import.PLQ,$A55-1,AI$15-1,1,1),0),0),[1]PLE!$AA$28*OFFSET(Import.PLQ,$A55-1,AI$15-1,1,1)),IF($E55&lt;&gt;1,IF(ISNUMBER(INDEX(Import.PLE,Detalhamento!$E55,Detalhamento!AI$15)),IF(INDEX(Import.PLE,Detalhamento!$E55,Detalhamento!AI$15)&lt;=mediçao,0,OFFSET(Import.PLQ,$A55-1,AI$15-1,1,1)),OFFSET(Import.PLQ,$A55-1,AI$15-1,1,1)),(1-[1]PLE!$AA$28)*OFFSET(Import.PLQ,$A55-1,AI$15-1,1,1))))</f>
        <v>0</v>
      </c>
      <c r="AJ55" s="7">
        <f ca="1">IF(AJ$13="",0,CHOOSE(Detalhamento.OpçãoServiços,OFFSET(Import.PLQ,$A55-1,AJ$15-1,1,1),IF($E55&lt;&gt;1,IF(ISNUMBER(INDEX(Import.PLE,Detalhamento!$E55,Detalhamento!AJ$15)),IF(INDEX(Import.PLE,Detalhamento!$E55,Detalhamento!AJ$15)&lt;=mediçao,OFFSET(Import.PLQ,$A55-1,AJ$15-1,1,1),0),0),[1]PLE!$AA$28*OFFSET(Import.PLQ,$A55-1,AJ$15-1,1,1)),IF($E55&lt;&gt;1,IF(ISNUMBER(INDEX(Import.PLE,Detalhamento!$E55,Detalhamento!AJ$15)),IF(INDEX(Import.PLE,Detalhamento!$E55,Detalhamento!AJ$15)&lt;=mediçao,0,OFFSET(Import.PLQ,$A55-1,AJ$15-1,1,1)),OFFSET(Import.PLQ,$A55-1,AJ$15-1,1,1)),(1-[1]PLE!$AA$28)*OFFSET(Import.PLQ,$A55-1,AJ$15-1,1,1))))</f>
        <v>0</v>
      </c>
      <c r="AK55" s="7">
        <f ca="1">IF(AK$13="",0,CHOOSE(Detalhamento.OpçãoServiços,OFFSET(Import.PLQ,$A55-1,AK$15-1,1,1),IF($E55&lt;&gt;1,IF(ISNUMBER(INDEX(Import.PLE,Detalhamento!$E55,Detalhamento!AK$15)),IF(INDEX(Import.PLE,Detalhamento!$E55,Detalhamento!AK$15)&lt;=mediçao,OFFSET(Import.PLQ,$A55-1,AK$15-1,1,1),0),0),[1]PLE!$AA$28*OFFSET(Import.PLQ,$A55-1,AK$15-1,1,1)),IF($E55&lt;&gt;1,IF(ISNUMBER(INDEX(Import.PLE,Detalhamento!$E55,Detalhamento!AK$15)),IF(INDEX(Import.PLE,Detalhamento!$E55,Detalhamento!AK$15)&lt;=mediçao,0,OFFSET(Import.PLQ,$A55-1,AK$15-1,1,1)),OFFSET(Import.PLQ,$A55-1,AK$15-1,1,1)),(1-[1]PLE!$AA$28)*OFFSET(Import.PLQ,$A55-1,AK$15-1,1,1))))</f>
        <v>0</v>
      </c>
      <c r="AL55" s="7">
        <f ca="1">IF(AL$13="",0,CHOOSE(Detalhamento.OpçãoServiços,OFFSET(Import.PLQ,$A55-1,AL$15-1,1,1),IF($E55&lt;&gt;1,IF(ISNUMBER(INDEX(Import.PLE,Detalhamento!$E55,Detalhamento!AL$15)),IF(INDEX(Import.PLE,Detalhamento!$E55,Detalhamento!AL$15)&lt;=mediçao,OFFSET(Import.PLQ,$A55-1,AL$15-1,1,1),0),0),[1]PLE!$AA$28*OFFSET(Import.PLQ,$A55-1,AL$15-1,1,1)),IF($E55&lt;&gt;1,IF(ISNUMBER(INDEX(Import.PLE,Detalhamento!$E55,Detalhamento!AL$15)),IF(INDEX(Import.PLE,Detalhamento!$E55,Detalhamento!AL$15)&lt;=mediçao,0,OFFSET(Import.PLQ,$A55-1,AL$15-1,1,1)),OFFSET(Import.PLQ,$A55-1,AL$15-1,1,1)),(1-[1]PLE!$AA$28)*OFFSET(Import.PLQ,$A55-1,AL$15-1,1,1))))</f>
        <v>0</v>
      </c>
      <c r="AM55" s="7">
        <f ca="1">IF(AM$13="",0,CHOOSE(Detalhamento.OpçãoServiços,OFFSET(Import.PLQ,$A55-1,AM$15-1,1,1),IF($E55&lt;&gt;1,IF(ISNUMBER(INDEX(Import.PLE,Detalhamento!$E55,Detalhamento!AM$15)),IF(INDEX(Import.PLE,Detalhamento!$E55,Detalhamento!AM$15)&lt;=mediçao,OFFSET(Import.PLQ,$A55-1,AM$15-1,1,1),0),0),[1]PLE!$AA$28*OFFSET(Import.PLQ,$A55-1,AM$15-1,1,1)),IF($E55&lt;&gt;1,IF(ISNUMBER(INDEX(Import.PLE,Detalhamento!$E55,Detalhamento!AM$15)),IF(INDEX(Import.PLE,Detalhamento!$E55,Detalhamento!AM$15)&lt;=mediçao,0,OFFSET(Import.PLQ,$A55-1,AM$15-1,1,1)),OFFSET(Import.PLQ,$A55-1,AM$15-1,1,1)),(1-[1]PLE!$AA$28)*OFFSET(Import.PLQ,$A55-1,AM$15-1,1,1))))</f>
        <v>0</v>
      </c>
      <c r="AN55" s="7">
        <f ca="1">IF(AN$13="",0,CHOOSE(Detalhamento.OpçãoServiços,OFFSET(Import.PLQ,$A55-1,AN$15-1,1,1),IF($E55&lt;&gt;1,IF(ISNUMBER(INDEX(Import.PLE,Detalhamento!$E55,Detalhamento!AN$15)),IF(INDEX(Import.PLE,Detalhamento!$E55,Detalhamento!AN$15)&lt;=mediçao,OFFSET(Import.PLQ,$A55-1,AN$15-1,1,1),0),0),[1]PLE!$AA$28*OFFSET(Import.PLQ,$A55-1,AN$15-1,1,1)),IF($E55&lt;&gt;1,IF(ISNUMBER(INDEX(Import.PLE,Detalhamento!$E55,Detalhamento!AN$15)),IF(INDEX(Import.PLE,Detalhamento!$E55,Detalhamento!AN$15)&lt;=mediçao,0,OFFSET(Import.PLQ,$A55-1,AN$15-1,1,1)),OFFSET(Import.PLQ,$A55-1,AN$15-1,1,1)),(1-[1]PLE!$AA$28)*OFFSET(Import.PLQ,$A55-1,AN$15-1,1,1))))</f>
        <v>0</v>
      </c>
      <c r="AO55" s="7">
        <f ca="1">IF(AO$13="",0,CHOOSE(Detalhamento.OpçãoServiços,OFFSET(Import.PLQ,$A55-1,AO$15-1,1,1),IF($E55&lt;&gt;1,IF(ISNUMBER(INDEX(Import.PLE,Detalhamento!$E55,Detalhamento!AO$15)),IF(INDEX(Import.PLE,Detalhamento!$E55,Detalhamento!AO$15)&lt;=mediçao,OFFSET(Import.PLQ,$A55-1,AO$15-1,1,1),0),0),[1]PLE!$AA$28*OFFSET(Import.PLQ,$A55-1,AO$15-1,1,1)),IF($E55&lt;&gt;1,IF(ISNUMBER(INDEX(Import.PLE,Detalhamento!$E55,Detalhamento!AO$15)),IF(INDEX(Import.PLE,Detalhamento!$E55,Detalhamento!AO$15)&lt;=mediçao,0,OFFSET(Import.PLQ,$A55-1,AO$15-1,1,1)),OFFSET(Import.PLQ,$A55-1,AO$15-1,1,1)),(1-[1]PLE!$AA$28)*OFFSET(Import.PLQ,$A55-1,AO$15-1,1,1))))</f>
        <v>0</v>
      </c>
      <c r="AP55" s="7">
        <f ca="1">IF(AP$13="",0,CHOOSE(Detalhamento.OpçãoServiços,OFFSET(Import.PLQ,$A55-1,AP$15-1,1,1),IF($E55&lt;&gt;1,IF(ISNUMBER(INDEX(Import.PLE,Detalhamento!$E55,Detalhamento!AP$15)),IF(INDEX(Import.PLE,Detalhamento!$E55,Detalhamento!AP$15)&lt;=mediçao,OFFSET(Import.PLQ,$A55-1,AP$15-1,1,1),0),0),[1]PLE!$AA$28*OFFSET(Import.PLQ,$A55-1,AP$15-1,1,1)),IF($E55&lt;&gt;1,IF(ISNUMBER(INDEX(Import.PLE,Detalhamento!$E55,Detalhamento!AP$15)),IF(INDEX(Import.PLE,Detalhamento!$E55,Detalhamento!AP$15)&lt;=mediçao,0,OFFSET(Import.PLQ,$A55-1,AP$15-1,1,1)),OFFSET(Import.PLQ,$A55-1,AP$15-1,1,1)),(1-[1]PLE!$AA$28)*OFFSET(Import.PLQ,$A55-1,AP$15-1,1,1))))</f>
        <v>0</v>
      </c>
      <c r="AQ55" s="7">
        <f ca="1">IF(AQ$13="",0,CHOOSE(Detalhamento.OpçãoServiços,OFFSET(Import.PLQ,$A55-1,AQ$15-1,1,1),IF($E55&lt;&gt;1,IF(ISNUMBER(INDEX(Import.PLE,Detalhamento!$E55,Detalhamento!AQ$15)),IF(INDEX(Import.PLE,Detalhamento!$E55,Detalhamento!AQ$15)&lt;=mediçao,OFFSET(Import.PLQ,$A55-1,AQ$15-1,1,1),0),0),[1]PLE!$AA$28*OFFSET(Import.PLQ,$A55-1,AQ$15-1,1,1)),IF($E55&lt;&gt;1,IF(ISNUMBER(INDEX(Import.PLE,Detalhamento!$E55,Detalhamento!AQ$15)),IF(INDEX(Import.PLE,Detalhamento!$E55,Detalhamento!AQ$15)&lt;=mediçao,0,OFFSET(Import.PLQ,$A55-1,AQ$15-1,1,1)),OFFSET(Import.PLQ,$A55-1,AQ$15-1,1,1)),(1-[1]PLE!$AA$28)*OFFSET(Import.PLQ,$A55-1,AQ$15-1,1,1))))</f>
        <v>0</v>
      </c>
      <c r="AR55" s="7">
        <f ca="1">IF(AR$13="",0,CHOOSE(Detalhamento.OpçãoServiços,OFFSET(Import.PLQ,$A55-1,AR$15-1,1,1),IF($E55&lt;&gt;1,IF(ISNUMBER(INDEX(Import.PLE,Detalhamento!$E55,Detalhamento!AR$15)),IF(INDEX(Import.PLE,Detalhamento!$E55,Detalhamento!AR$15)&lt;=mediçao,OFFSET(Import.PLQ,$A55-1,AR$15-1,1,1),0),0),[1]PLE!$AA$28*OFFSET(Import.PLQ,$A55-1,AR$15-1,1,1)),IF($E55&lt;&gt;1,IF(ISNUMBER(INDEX(Import.PLE,Detalhamento!$E55,Detalhamento!AR$15)),IF(INDEX(Import.PLE,Detalhamento!$E55,Detalhamento!AR$15)&lt;=mediçao,0,OFFSET(Import.PLQ,$A55-1,AR$15-1,1,1)),OFFSET(Import.PLQ,$A55-1,AR$15-1,1,1)),(1-[1]PLE!$AA$28)*OFFSET(Import.PLQ,$A55-1,AR$15-1,1,1))))</f>
        <v>0</v>
      </c>
      <c r="AS55" s="7">
        <f ca="1">IF(AS$13="",0,CHOOSE(Detalhamento.OpçãoServiços,OFFSET(Import.PLQ,$A55-1,AS$15-1,1,1),IF($E55&lt;&gt;1,IF(ISNUMBER(INDEX(Import.PLE,Detalhamento!$E55,Detalhamento!AS$15)),IF(INDEX(Import.PLE,Detalhamento!$E55,Detalhamento!AS$15)&lt;=mediçao,OFFSET(Import.PLQ,$A55-1,AS$15-1,1,1),0),0),[1]PLE!$AA$28*OFFSET(Import.PLQ,$A55-1,AS$15-1,1,1)),IF($E55&lt;&gt;1,IF(ISNUMBER(INDEX(Import.PLE,Detalhamento!$E55,Detalhamento!AS$15)),IF(INDEX(Import.PLE,Detalhamento!$E55,Detalhamento!AS$15)&lt;=mediçao,0,OFFSET(Import.PLQ,$A55-1,AS$15-1,1,1)),OFFSET(Import.PLQ,$A55-1,AS$15-1,1,1)),(1-[1]PLE!$AA$28)*OFFSET(Import.PLQ,$A55-1,AS$15-1,1,1))))</f>
        <v>0</v>
      </c>
      <c r="AT55" s="7">
        <f ca="1">IF(AT$13="",0,CHOOSE(Detalhamento.OpçãoServiços,OFFSET(Import.PLQ,$A55-1,AT$15-1,1,1),IF($E55&lt;&gt;1,IF(ISNUMBER(INDEX(Import.PLE,Detalhamento!$E55,Detalhamento!AT$15)),IF(INDEX(Import.PLE,Detalhamento!$E55,Detalhamento!AT$15)&lt;=mediçao,OFFSET(Import.PLQ,$A55-1,AT$15-1,1,1),0),0),[1]PLE!$AA$28*OFFSET(Import.PLQ,$A55-1,AT$15-1,1,1)),IF($E55&lt;&gt;1,IF(ISNUMBER(INDEX(Import.PLE,Detalhamento!$E55,Detalhamento!AT$15)),IF(INDEX(Import.PLE,Detalhamento!$E55,Detalhamento!AT$15)&lt;=mediçao,0,OFFSET(Import.PLQ,$A55-1,AT$15-1,1,1)),OFFSET(Import.PLQ,$A55-1,AT$15-1,1,1)),(1-[1]PLE!$AA$28)*OFFSET(Import.PLQ,$A55-1,AT$15-1,1,1))))</f>
        <v>0</v>
      </c>
      <c r="AU55" s="7">
        <f ca="1">IF(AU$13="",0,CHOOSE(Detalhamento.OpçãoServiços,OFFSET(Import.PLQ,$A55-1,AU$15-1,1,1),IF($E55&lt;&gt;1,IF(ISNUMBER(INDEX(Import.PLE,Detalhamento!$E55,Detalhamento!AU$15)),IF(INDEX(Import.PLE,Detalhamento!$E55,Detalhamento!AU$15)&lt;=mediçao,OFFSET(Import.PLQ,$A55-1,AU$15-1,1,1),0),0),[1]PLE!$AA$28*OFFSET(Import.PLQ,$A55-1,AU$15-1,1,1)),IF($E55&lt;&gt;1,IF(ISNUMBER(INDEX(Import.PLE,Detalhamento!$E55,Detalhamento!AU$15)),IF(INDEX(Import.PLE,Detalhamento!$E55,Detalhamento!AU$15)&lt;=mediçao,0,OFFSET(Import.PLQ,$A55-1,AU$15-1,1,1)),OFFSET(Import.PLQ,$A55-1,AU$15-1,1,1)),(1-[1]PLE!$AA$28)*OFFSET(Import.PLQ,$A55-1,AU$15-1,1,1))))</f>
        <v>0</v>
      </c>
      <c r="AV55" s="7">
        <f ca="1">IF(AV$13="",0,CHOOSE(Detalhamento.OpçãoServiços,OFFSET(Import.PLQ,$A55-1,AV$15-1,1,1),IF($E55&lt;&gt;1,IF(ISNUMBER(INDEX(Import.PLE,Detalhamento!$E55,Detalhamento!AV$15)),IF(INDEX(Import.PLE,Detalhamento!$E55,Detalhamento!AV$15)&lt;=mediçao,OFFSET(Import.PLQ,$A55-1,AV$15-1,1,1),0),0),[1]PLE!$AA$28*OFFSET(Import.PLQ,$A55-1,AV$15-1,1,1)),IF($E55&lt;&gt;1,IF(ISNUMBER(INDEX(Import.PLE,Detalhamento!$E55,Detalhamento!AV$15)),IF(INDEX(Import.PLE,Detalhamento!$E55,Detalhamento!AV$15)&lt;=mediçao,0,OFFSET(Import.PLQ,$A55-1,AV$15-1,1,1)),OFFSET(Import.PLQ,$A55-1,AV$15-1,1,1)),(1-[1]PLE!$AA$28)*OFFSET(Import.PLQ,$A55-1,AV$15-1,1,1))))</f>
        <v>0</v>
      </c>
      <c r="AW55" s="7">
        <f ca="1">IF(AW$13="",0,CHOOSE(Detalhamento.OpçãoServiços,OFFSET(Import.PLQ,$A55-1,AW$15-1,1,1),IF($E55&lt;&gt;1,IF(ISNUMBER(INDEX(Import.PLE,Detalhamento!$E55,Detalhamento!AW$15)),IF(INDEX(Import.PLE,Detalhamento!$E55,Detalhamento!AW$15)&lt;=mediçao,OFFSET(Import.PLQ,$A55-1,AW$15-1,1,1),0),0),[1]PLE!$AA$28*OFFSET(Import.PLQ,$A55-1,AW$15-1,1,1)),IF($E55&lt;&gt;1,IF(ISNUMBER(INDEX(Import.PLE,Detalhamento!$E55,Detalhamento!AW$15)),IF(INDEX(Import.PLE,Detalhamento!$E55,Detalhamento!AW$15)&lt;=mediçao,0,OFFSET(Import.PLQ,$A55-1,AW$15-1,1,1)),OFFSET(Import.PLQ,$A55-1,AW$15-1,1,1)),(1-[1]PLE!$AA$28)*OFFSET(Import.PLQ,$A55-1,AW$15-1,1,1))))</f>
        <v>0</v>
      </c>
      <c r="AX55" s="7">
        <f ca="1">IF(AX$13="",0,CHOOSE(Detalhamento.OpçãoServiços,OFFSET(Import.PLQ,$A55-1,AX$15-1,1,1),IF($E55&lt;&gt;1,IF(ISNUMBER(INDEX(Import.PLE,Detalhamento!$E55,Detalhamento!AX$15)),IF(INDEX(Import.PLE,Detalhamento!$E55,Detalhamento!AX$15)&lt;=mediçao,OFFSET(Import.PLQ,$A55-1,AX$15-1,1,1),0),0),[1]PLE!$AA$28*OFFSET(Import.PLQ,$A55-1,AX$15-1,1,1)),IF($E55&lt;&gt;1,IF(ISNUMBER(INDEX(Import.PLE,Detalhamento!$E55,Detalhamento!AX$15)),IF(INDEX(Import.PLE,Detalhamento!$E55,Detalhamento!AX$15)&lt;=mediçao,0,OFFSET(Import.PLQ,$A55-1,AX$15-1,1,1)),OFFSET(Import.PLQ,$A55-1,AX$15-1,1,1)),(1-[1]PLE!$AA$28)*OFFSET(Import.PLQ,$A55-1,AX$15-1,1,1))))</f>
        <v>0</v>
      </c>
      <c r="AY55" s="7">
        <f ca="1">IF(AY$13="",0,CHOOSE(Detalhamento.OpçãoServiços,OFFSET(Import.PLQ,$A55-1,AY$15-1,1,1),IF($E55&lt;&gt;1,IF(ISNUMBER(INDEX(Import.PLE,Detalhamento!$E55,Detalhamento!AY$15)),IF(INDEX(Import.PLE,Detalhamento!$E55,Detalhamento!AY$15)&lt;=mediçao,OFFSET(Import.PLQ,$A55-1,AY$15-1,1,1),0),0),[1]PLE!$AA$28*OFFSET(Import.PLQ,$A55-1,AY$15-1,1,1)),IF($E55&lt;&gt;1,IF(ISNUMBER(INDEX(Import.PLE,Detalhamento!$E55,Detalhamento!AY$15)),IF(INDEX(Import.PLE,Detalhamento!$E55,Detalhamento!AY$15)&lt;=mediçao,0,OFFSET(Import.PLQ,$A55-1,AY$15-1,1,1)),OFFSET(Import.PLQ,$A55-1,AY$15-1,1,1)),(1-[1]PLE!$AA$28)*OFFSET(Import.PLQ,$A55-1,AY$15-1,1,1))))</f>
        <v>0</v>
      </c>
      <c r="AZ55" s="7">
        <f ca="1">IF(AZ$13="",0,CHOOSE(Detalhamento.OpçãoServiços,OFFSET(Import.PLQ,$A55-1,AZ$15-1,1,1),IF($E55&lt;&gt;1,IF(ISNUMBER(INDEX(Import.PLE,Detalhamento!$E55,Detalhamento!AZ$15)),IF(INDEX(Import.PLE,Detalhamento!$E55,Detalhamento!AZ$15)&lt;=mediçao,OFFSET(Import.PLQ,$A55-1,AZ$15-1,1,1),0),0),[1]PLE!$AA$28*OFFSET(Import.PLQ,$A55-1,AZ$15-1,1,1)),IF($E55&lt;&gt;1,IF(ISNUMBER(INDEX(Import.PLE,Detalhamento!$E55,Detalhamento!AZ$15)),IF(INDEX(Import.PLE,Detalhamento!$E55,Detalhamento!AZ$15)&lt;=mediçao,0,OFFSET(Import.PLQ,$A55-1,AZ$15-1,1,1)),OFFSET(Import.PLQ,$A55-1,AZ$15-1,1,1)),(1-[1]PLE!$AA$28)*OFFSET(Import.PLQ,$A55-1,AZ$15-1,1,1))))</f>
        <v>0</v>
      </c>
      <c r="BA55" s="7">
        <f ca="1">IF(BA$13="",0,CHOOSE(Detalhamento.OpçãoServiços,OFFSET(Import.PLQ,$A55-1,BA$15-1,1,1),IF($E55&lt;&gt;1,IF(ISNUMBER(INDEX(Import.PLE,Detalhamento!$E55,Detalhamento!BA$15)),IF(INDEX(Import.PLE,Detalhamento!$E55,Detalhamento!BA$15)&lt;=mediçao,OFFSET(Import.PLQ,$A55-1,BA$15-1,1,1),0),0),[1]PLE!$AA$28*OFFSET(Import.PLQ,$A55-1,BA$15-1,1,1)),IF($E55&lt;&gt;1,IF(ISNUMBER(INDEX(Import.PLE,Detalhamento!$E55,Detalhamento!BA$15)),IF(INDEX(Import.PLE,Detalhamento!$E55,Detalhamento!BA$15)&lt;=mediçao,0,OFFSET(Import.PLQ,$A55-1,BA$15-1,1,1)),OFFSET(Import.PLQ,$A55-1,BA$15-1,1,1)),(1-[1]PLE!$AA$28)*OFFSET(Import.PLQ,$A55-1,BA$15-1,1,1))))</f>
        <v>0</v>
      </c>
      <c r="BB55" s="7">
        <f ca="1">IF(BB$13="",0,CHOOSE(Detalhamento.OpçãoServiços,OFFSET(Import.PLQ,$A55-1,BB$15-1,1,1),IF($E55&lt;&gt;1,IF(ISNUMBER(INDEX(Import.PLE,Detalhamento!$E55,Detalhamento!BB$15)),IF(INDEX(Import.PLE,Detalhamento!$E55,Detalhamento!BB$15)&lt;=mediçao,OFFSET(Import.PLQ,$A55-1,BB$15-1,1,1),0),0),[1]PLE!$AA$28*OFFSET(Import.PLQ,$A55-1,BB$15-1,1,1)),IF($E55&lt;&gt;1,IF(ISNUMBER(INDEX(Import.PLE,Detalhamento!$E55,Detalhamento!BB$15)),IF(INDEX(Import.PLE,Detalhamento!$E55,Detalhamento!BB$15)&lt;=mediçao,0,OFFSET(Import.PLQ,$A55-1,BB$15-1,1,1)),OFFSET(Import.PLQ,$A55-1,BB$15-1,1,1)),(1-[1]PLE!$AA$28)*OFFSET(Import.PLQ,$A55-1,BB$15-1,1,1))))</f>
        <v>0</v>
      </c>
      <c r="BC55" s="7">
        <f ca="1">IF(BC$13="",0,CHOOSE(Detalhamento.OpçãoServiços,OFFSET(Import.PLQ,$A55-1,BC$15-1,1,1),IF($E55&lt;&gt;1,IF(ISNUMBER(INDEX(Import.PLE,Detalhamento!$E55,Detalhamento!BC$15)),IF(INDEX(Import.PLE,Detalhamento!$E55,Detalhamento!BC$15)&lt;=mediçao,OFFSET(Import.PLQ,$A55-1,BC$15-1,1,1),0),0),[1]PLE!$AA$28*OFFSET(Import.PLQ,$A55-1,BC$15-1,1,1)),IF($E55&lt;&gt;1,IF(ISNUMBER(INDEX(Import.PLE,Detalhamento!$E55,Detalhamento!BC$15)),IF(INDEX(Import.PLE,Detalhamento!$E55,Detalhamento!BC$15)&lt;=mediçao,0,OFFSET(Import.PLQ,$A55-1,BC$15-1,1,1)),OFFSET(Import.PLQ,$A55-1,BC$15-1,1,1)),(1-[1]PLE!$AA$28)*OFFSET(Import.PLQ,$A55-1,BC$15-1,1,1))))</f>
        <v>0</v>
      </c>
      <c r="BD55" s="7">
        <f ca="1">IF(BD$13="",0,CHOOSE(Detalhamento.OpçãoServiços,OFFSET(Import.PLQ,$A55-1,BD$15-1,1,1),IF($E55&lt;&gt;1,IF(ISNUMBER(INDEX(Import.PLE,Detalhamento!$E55,Detalhamento!BD$15)),IF(INDEX(Import.PLE,Detalhamento!$E55,Detalhamento!BD$15)&lt;=mediçao,OFFSET(Import.PLQ,$A55-1,BD$15-1,1,1),0),0),[1]PLE!$AA$28*OFFSET(Import.PLQ,$A55-1,BD$15-1,1,1)),IF($E55&lt;&gt;1,IF(ISNUMBER(INDEX(Import.PLE,Detalhamento!$E55,Detalhamento!BD$15)),IF(INDEX(Import.PLE,Detalhamento!$E55,Detalhamento!BD$15)&lt;=mediçao,0,OFFSET(Import.PLQ,$A55-1,BD$15-1,1,1)),OFFSET(Import.PLQ,$A55-1,BD$15-1,1,1)),(1-[1]PLE!$AA$28)*OFFSET(Import.PLQ,$A55-1,BD$15-1,1,1))))</f>
        <v>0</v>
      </c>
      <c r="BE55" s="7">
        <f ca="1">IF(BE$13="",0,CHOOSE(Detalhamento.OpçãoServiços,OFFSET(Import.PLQ,$A55-1,BE$15-1,1,1),IF($E55&lt;&gt;1,IF(ISNUMBER(INDEX(Import.PLE,Detalhamento!$E55,Detalhamento!BE$15)),IF(INDEX(Import.PLE,Detalhamento!$E55,Detalhamento!BE$15)&lt;=mediçao,OFFSET(Import.PLQ,$A55-1,BE$15-1,1,1),0),0),[1]PLE!$AA$28*OFFSET(Import.PLQ,$A55-1,BE$15-1,1,1)),IF($E55&lt;&gt;1,IF(ISNUMBER(INDEX(Import.PLE,Detalhamento!$E55,Detalhamento!BE$15)),IF(INDEX(Import.PLE,Detalhamento!$E55,Detalhamento!BE$15)&lt;=mediçao,0,OFFSET(Import.PLQ,$A55-1,BE$15-1,1,1)),OFFSET(Import.PLQ,$A55-1,BE$15-1,1,1)),(1-[1]PLE!$AA$28)*OFFSET(Import.PLQ,$A55-1,BE$15-1,1,1))))</f>
        <v>0</v>
      </c>
      <c r="BF55" s="7">
        <f ca="1">IF(BF$13="",0,CHOOSE(Detalhamento.OpçãoServiços,OFFSET(Import.PLQ,$A55-1,BF$15-1,1,1),IF($E55&lt;&gt;1,IF(ISNUMBER(INDEX(Import.PLE,Detalhamento!$E55,Detalhamento!BF$15)),IF(INDEX(Import.PLE,Detalhamento!$E55,Detalhamento!BF$15)&lt;=mediçao,OFFSET(Import.PLQ,$A55-1,BF$15-1,1,1),0),0),[1]PLE!$AA$28*OFFSET(Import.PLQ,$A55-1,BF$15-1,1,1)),IF($E55&lt;&gt;1,IF(ISNUMBER(INDEX(Import.PLE,Detalhamento!$E55,Detalhamento!BF$15)),IF(INDEX(Import.PLE,Detalhamento!$E55,Detalhamento!BF$15)&lt;=mediçao,0,OFFSET(Import.PLQ,$A55-1,BF$15-1,1,1)),OFFSET(Import.PLQ,$A55-1,BF$15-1,1,1)),(1-[1]PLE!$AA$28)*OFFSET(Import.PLQ,$A55-1,BF$15-1,1,1))))</f>
        <v>0</v>
      </c>
      <c r="BG55" s="7">
        <f ca="1">IF(BG$13="",0,CHOOSE(Detalhamento.OpçãoServiços,OFFSET(Import.PLQ,$A55-1,BG$15-1,1,1),IF($E55&lt;&gt;1,IF(ISNUMBER(INDEX(Import.PLE,Detalhamento!$E55,Detalhamento!BG$15)),IF(INDEX(Import.PLE,Detalhamento!$E55,Detalhamento!BG$15)&lt;=mediçao,OFFSET(Import.PLQ,$A55-1,BG$15-1,1,1),0),0),[1]PLE!$AA$28*OFFSET(Import.PLQ,$A55-1,BG$15-1,1,1)),IF($E55&lt;&gt;1,IF(ISNUMBER(INDEX(Import.PLE,Detalhamento!$E55,Detalhamento!BG$15)),IF(INDEX(Import.PLE,Detalhamento!$E55,Detalhamento!BG$15)&lt;=mediçao,0,OFFSET(Import.PLQ,$A55-1,BG$15-1,1,1)),OFFSET(Import.PLQ,$A55-1,BG$15-1,1,1)),(1-[1]PLE!$AA$28)*OFFSET(Import.PLQ,$A55-1,BG$15-1,1,1))))</f>
        <v>0</v>
      </c>
      <c r="BH55" s="7">
        <f ca="1">IF(BH$13="",0,CHOOSE(Detalhamento.OpçãoServiços,OFFSET(Import.PLQ,$A55-1,BH$15-1,1,1),IF($E55&lt;&gt;1,IF(ISNUMBER(INDEX(Import.PLE,Detalhamento!$E55,Detalhamento!BH$15)),IF(INDEX(Import.PLE,Detalhamento!$E55,Detalhamento!BH$15)&lt;=mediçao,OFFSET(Import.PLQ,$A55-1,BH$15-1,1,1),0),0),[1]PLE!$AA$28*OFFSET(Import.PLQ,$A55-1,BH$15-1,1,1)),IF($E55&lt;&gt;1,IF(ISNUMBER(INDEX(Import.PLE,Detalhamento!$E55,Detalhamento!BH$15)),IF(INDEX(Import.PLE,Detalhamento!$E55,Detalhamento!BH$15)&lt;=mediçao,0,OFFSET(Import.PLQ,$A55-1,BH$15-1,1,1)),OFFSET(Import.PLQ,$A55-1,BH$15-1,1,1)),(1-[1]PLE!$AA$28)*OFFSET(Import.PLQ,$A55-1,BH$15-1,1,1))))</f>
        <v>0</v>
      </c>
      <c r="BI55" s="7">
        <f ca="1">IF(BI$13="",0,CHOOSE(Detalhamento.OpçãoServiços,OFFSET(Import.PLQ,$A55-1,BI$15-1,1,1),IF($E55&lt;&gt;1,IF(ISNUMBER(INDEX(Import.PLE,Detalhamento!$E55,Detalhamento!BI$15)),IF(INDEX(Import.PLE,Detalhamento!$E55,Detalhamento!BI$15)&lt;=mediçao,OFFSET(Import.PLQ,$A55-1,BI$15-1,1,1),0),0),[1]PLE!$AA$28*OFFSET(Import.PLQ,$A55-1,BI$15-1,1,1)),IF($E55&lt;&gt;1,IF(ISNUMBER(INDEX(Import.PLE,Detalhamento!$E55,Detalhamento!BI$15)),IF(INDEX(Import.PLE,Detalhamento!$E55,Detalhamento!BI$15)&lt;=mediçao,0,OFFSET(Import.PLQ,$A55-1,BI$15-1,1,1)),OFFSET(Import.PLQ,$A55-1,BI$15-1,1,1)),(1-[1]PLE!$AA$28)*OFFSET(Import.PLQ,$A55-1,BI$15-1,1,1))))</f>
        <v>0</v>
      </c>
    </row>
    <row r="56" spans="1:61" ht="33.75" x14ac:dyDescent="0.2">
      <c r="A56" s="1">
        <v>33</v>
      </c>
      <c r="B56" s="2" t="str">
        <f ca="1">OFFSET(LIorçamento,$A56-1,B$16,1,1)</f>
        <v>Serviço</v>
      </c>
      <c r="E56" s="3">
        <f ca="1">OFFSET(LIorçamento,$A56-1,E$16,1,1)</f>
        <v>5</v>
      </c>
      <c r="F56" s="4">
        <f ca="1">CHOOSE($B$8,IF(OR(Nível="Serviço",Nível="Evento"),E56*10^4+IF(Nível&lt;&gt;"Evento",A56,0),0),IF(Nível&lt;&gt;"Evento",A56,0))</f>
        <v>50033</v>
      </c>
      <c r="G56" s="4" t="str">
        <f ca="1">OFFSET(LIorçamento,$A56-1,G$16,1,1)</f>
        <v>4.7</v>
      </c>
      <c r="H56" s="5" t="str">
        <f ca="1">OFFSET(LIorçamento,$A56-1,H$16,1,1)</f>
        <v>EXECUÇÃO DE SARJETA DE CONCRETO USINADO, MOLDADA IN LOCO EM TRECHO CURVO, 30 CM BASE X 10 CM ALTURA. AF_06/2016</v>
      </c>
      <c r="I56" s="6" t="str">
        <f ca="1">IF(OR(Nível="Serviço",Nível="evento"),OFFSET(LIorçamento,$A56-1,I$16,1,1),"")</f>
        <v>M</v>
      </c>
      <c r="J56" s="7">
        <f ca="1">IF(OR(Nível="Serviço",Nível="evento"),SUM(L56:BI56),"")</f>
        <v>4.62</v>
      </c>
      <c r="K56" s="8"/>
      <c r="L56" s="7">
        <f ca="1">IF(L$13="",0,CHOOSE(Detalhamento.OpçãoServiços,OFFSET(Import.PLQ,$A56-1,L$15-1,1,1),IF($E56&lt;&gt;1,IF(ISNUMBER(INDEX(Import.PLE,Detalhamento!$E56,Detalhamento!L$15)),IF(INDEX(Import.PLE,Detalhamento!$E56,Detalhamento!L$15)&lt;=mediçao,OFFSET(Import.PLQ,$A56-1,L$15-1,1,1),0),0),[1]PLE!$AA$28*OFFSET(Import.PLQ,$A56-1,L$15-1,1,1)),IF($E56&lt;&gt;1,IF(ISNUMBER(INDEX(Import.PLE,Detalhamento!$E56,Detalhamento!L$15)),IF(INDEX(Import.PLE,Detalhamento!$E56,Detalhamento!L$15)&lt;=mediçao,0,OFFSET(Import.PLQ,$A56-1,L$15-1,1,1)),OFFSET(Import.PLQ,$A56-1,L$15-1,1,1)),(1-[1]PLE!$AA$28)*OFFSET(Import.PLQ,$A56-1,L$15-1,1,1))))</f>
        <v>0</v>
      </c>
      <c r="M56" s="7">
        <f ca="1">IF(M$13="",0,CHOOSE(Detalhamento.OpçãoServiços,OFFSET(Import.PLQ,$A56-1,M$15-1,1,1),IF($E56&lt;&gt;1,IF(ISNUMBER(INDEX(Import.PLE,Detalhamento!$E56,Detalhamento!M$15)),IF(INDEX(Import.PLE,Detalhamento!$E56,Detalhamento!M$15)&lt;=mediçao,OFFSET(Import.PLQ,$A56-1,M$15-1,1,1),0),0),[1]PLE!$AA$28*OFFSET(Import.PLQ,$A56-1,M$15-1,1,1)),IF($E56&lt;&gt;1,IF(ISNUMBER(INDEX(Import.PLE,Detalhamento!$E56,Detalhamento!M$15)),IF(INDEX(Import.PLE,Detalhamento!$E56,Detalhamento!M$15)&lt;=mediçao,0,OFFSET(Import.PLQ,$A56-1,M$15-1,1,1)),OFFSET(Import.PLQ,$A56-1,M$15-1,1,1)),(1-[1]PLE!$AA$28)*OFFSET(Import.PLQ,$A56-1,M$15-1,1,1))))</f>
        <v>0</v>
      </c>
      <c r="N56" s="7">
        <f ca="1">IF(N$13="",0,CHOOSE(Detalhamento.OpçãoServiços,OFFSET(Import.PLQ,$A56-1,N$15-1,1,1),IF($E56&lt;&gt;1,IF(ISNUMBER(INDEX(Import.PLE,Detalhamento!$E56,Detalhamento!N$15)),IF(INDEX(Import.PLE,Detalhamento!$E56,Detalhamento!N$15)&lt;=mediçao,OFFSET(Import.PLQ,$A56-1,N$15-1,1,1),0),0),[1]PLE!$AA$28*OFFSET(Import.PLQ,$A56-1,N$15-1,1,1)),IF($E56&lt;&gt;1,IF(ISNUMBER(INDEX(Import.PLE,Detalhamento!$E56,Detalhamento!N$15)),IF(INDEX(Import.PLE,Detalhamento!$E56,Detalhamento!N$15)&lt;=mediçao,0,OFFSET(Import.PLQ,$A56-1,N$15-1,1,1)),OFFSET(Import.PLQ,$A56-1,N$15-1,1,1)),(1-[1]PLE!$AA$28)*OFFSET(Import.PLQ,$A56-1,N$15-1,1,1))))</f>
        <v>4.62</v>
      </c>
      <c r="O56" s="7">
        <f ca="1">IF(O$13="",0,CHOOSE(Detalhamento.OpçãoServiços,OFFSET(Import.PLQ,$A56-1,O$15-1,1,1),IF($E56&lt;&gt;1,IF(ISNUMBER(INDEX(Import.PLE,Detalhamento!$E56,Detalhamento!O$15)),IF(INDEX(Import.PLE,Detalhamento!$E56,Detalhamento!O$15)&lt;=mediçao,OFFSET(Import.PLQ,$A56-1,O$15-1,1,1),0),0),[1]PLE!$AA$28*OFFSET(Import.PLQ,$A56-1,O$15-1,1,1)),IF($E56&lt;&gt;1,IF(ISNUMBER(INDEX(Import.PLE,Detalhamento!$E56,Detalhamento!O$15)),IF(INDEX(Import.PLE,Detalhamento!$E56,Detalhamento!O$15)&lt;=mediçao,0,OFFSET(Import.PLQ,$A56-1,O$15-1,1,1)),OFFSET(Import.PLQ,$A56-1,O$15-1,1,1)),(1-[1]PLE!$AA$28)*OFFSET(Import.PLQ,$A56-1,O$15-1,1,1))))</f>
        <v>0</v>
      </c>
      <c r="P56" s="7">
        <f ca="1">IF(P$13="",0,CHOOSE(Detalhamento.OpçãoServiços,OFFSET(Import.PLQ,$A56-1,P$15-1,1,1),IF($E56&lt;&gt;1,IF(ISNUMBER(INDEX(Import.PLE,Detalhamento!$E56,Detalhamento!P$15)),IF(INDEX(Import.PLE,Detalhamento!$E56,Detalhamento!P$15)&lt;=mediçao,OFFSET(Import.PLQ,$A56-1,P$15-1,1,1),0),0),[1]PLE!$AA$28*OFFSET(Import.PLQ,$A56-1,P$15-1,1,1)),IF($E56&lt;&gt;1,IF(ISNUMBER(INDEX(Import.PLE,Detalhamento!$E56,Detalhamento!P$15)),IF(INDEX(Import.PLE,Detalhamento!$E56,Detalhamento!P$15)&lt;=mediçao,0,OFFSET(Import.PLQ,$A56-1,P$15-1,1,1)),OFFSET(Import.PLQ,$A56-1,P$15-1,1,1)),(1-[1]PLE!$AA$28)*OFFSET(Import.PLQ,$A56-1,P$15-1,1,1))))</f>
        <v>0</v>
      </c>
      <c r="Q56" s="7">
        <f ca="1">IF(Q$13="",0,CHOOSE(Detalhamento.OpçãoServiços,OFFSET(Import.PLQ,$A56-1,Q$15-1,1,1),IF($E56&lt;&gt;1,IF(ISNUMBER(INDEX(Import.PLE,Detalhamento!$E56,Detalhamento!Q$15)),IF(INDEX(Import.PLE,Detalhamento!$E56,Detalhamento!Q$15)&lt;=mediçao,OFFSET(Import.PLQ,$A56-1,Q$15-1,1,1),0),0),[1]PLE!$AA$28*OFFSET(Import.PLQ,$A56-1,Q$15-1,1,1)),IF($E56&lt;&gt;1,IF(ISNUMBER(INDEX(Import.PLE,Detalhamento!$E56,Detalhamento!Q$15)),IF(INDEX(Import.PLE,Detalhamento!$E56,Detalhamento!Q$15)&lt;=mediçao,0,OFFSET(Import.PLQ,$A56-1,Q$15-1,1,1)),OFFSET(Import.PLQ,$A56-1,Q$15-1,1,1)),(1-[1]PLE!$AA$28)*OFFSET(Import.PLQ,$A56-1,Q$15-1,1,1))))</f>
        <v>0</v>
      </c>
      <c r="R56" s="7">
        <f ca="1">IF(R$13="",0,CHOOSE(Detalhamento.OpçãoServiços,OFFSET(Import.PLQ,$A56-1,R$15-1,1,1),IF($E56&lt;&gt;1,IF(ISNUMBER(INDEX(Import.PLE,Detalhamento!$E56,Detalhamento!R$15)),IF(INDEX(Import.PLE,Detalhamento!$E56,Detalhamento!R$15)&lt;=mediçao,OFFSET(Import.PLQ,$A56-1,R$15-1,1,1),0),0),[1]PLE!$AA$28*OFFSET(Import.PLQ,$A56-1,R$15-1,1,1)),IF($E56&lt;&gt;1,IF(ISNUMBER(INDEX(Import.PLE,Detalhamento!$E56,Detalhamento!R$15)),IF(INDEX(Import.PLE,Detalhamento!$E56,Detalhamento!R$15)&lt;=mediçao,0,OFFSET(Import.PLQ,$A56-1,R$15-1,1,1)),OFFSET(Import.PLQ,$A56-1,R$15-1,1,1)),(1-[1]PLE!$AA$28)*OFFSET(Import.PLQ,$A56-1,R$15-1,1,1))))</f>
        <v>0</v>
      </c>
      <c r="S56" s="7">
        <f ca="1">IF(S$13="",0,CHOOSE(Detalhamento.OpçãoServiços,OFFSET(Import.PLQ,$A56-1,S$15-1,1,1),IF($E56&lt;&gt;1,IF(ISNUMBER(INDEX(Import.PLE,Detalhamento!$E56,Detalhamento!S$15)),IF(INDEX(Import.PLE,Detalhamento!$E56,Detalhamento!S$15)&lt;=mediçao,OFFSET(Import.PLQ,$A56-1,S$15-1,1,1),0),0),[1]PLE!$AA$28*OFFSET(Import.PLQ,$A56-1,S$15-1,1,1)),IF($E56&lt;&gt;1,IF(ISNUMBER(INDEX(Import.PLE,Detalhamento!$E56,Detalhamento!S$15)),IF(INDEX(Import.PLE,Detalhamento!$E56,Detalhamento!S$15)&lt;=mediçao,0,OFFSET(Import.PLQ,$A56-1,S$15-1,1,1)),OFFSET(Import.PLQ,$A56-1,S$15-1,1,1)),(1-[1]PLE!$AA$28)*OFFSET(Import.PLQ,$A56-1,S$15-1,1,1))))</f>
        <v>0</v>
      </c>
      <c r="T56" s="7">
        <f ca="1">IF(T$13="",0,CHOOSE(Detalhamento.OpçãoServiços,OFFSET(Import.PLQ,$A56-1,T$15-1,1,1),IF($E56&lt;&gt;1,IF(ISNUMBER(INDEX(Import.PLE,Detalhamento!$E56,Detalhamento!T$15)),IF(INDEX(Import.PLE,Detalhamento!$E56,Detalhamento!T$15)&lt;=mediçao,OFFSET(Import.PLQ,$A56-1,T$15-1,1,1),0),0),[1]PLE!$AA$28*OFFSET(Import.PLQ,$A56-1,T$15-1,1,1)),IF($E56&lt;&gt;1,IF(ISNUMBER(INDEX(Import.PLE,Detalhamento!$E56,Detalhamento!T$15)),IF(INDEX(Import.PLE,Detalhamento!$E56,Detalhamento!T$15)&lt;=mediçao,0,OFFSET(Import.PLQ,$A56-1,T$15-1,1,1)),OFFSET(Import.PLQ,$A56-1,T$15-1,1,1)),(1-[1]PLE!$AA$28)*OFFSET(Import.PLQ,$A56-1,T$15-1,1,1))))</f>
        <v>0</v>
      </c>
      <c r="U56" s="7">
        <f ca="1">IF(U$13="",0,CHOOSE(Detalhamento.OpçãoServiços,OFFSET(Import.PLQ,$A56-1,U$15-1,1,1),IF($E56&lt;&gt;1,IF(ISNUMBER(INDEX(Import.PLE,Detalhamento!$E56,Detalhamento!U$15)),IF(INDEX(Import.PLE,Detalhamento!$E56,Detalhamento!U$15)&lt;=mediçao,OFFSET(Import.PLQ,$A56-1,U$15-1,1,1),0),0),[1]PLE!$AA$28*OFFSET(Import.PLQ,$A56-1,U$15-1,1,1)),IF($E56&lt;&gt;1,IF(ISNUMBER(INDEX(Import.PLE,Detalhamento!$E56,Detalhamento!U$15)),IF(INDEX(Import.PLE,Detalhamento!$E56,Detalhamento!U$15)&lt;=mediçao,0,OFFSET(Import.PLQ,$A56-1,U$15-1,1,1)),OFFSET(Import.PLQ,$A56-1,U$15-1,1,1)),(1-[1]PLE!$AA$28)*OFFSET(Import.PLQ,$A56-1,U$15-1,1,1))))</f>
        <v>0</v>
      </c>
      <c r="V56" s="7">
        <f ca="1">IF(V$13="",0,CHOOSE(Detalhamento.OpçãoServiços,OFFSET(Import.PLQ,$A56-1,V$15-1,1,1),IF($E56&lt;&gt;1,IF(ISNUMBER(INDEX(Import.PLE,Detalhamento!$E56,Detalhamento!V$15)),IF(INDEX(Import.PLE,Detalhamento!$E56,Detalhamento!V$15)&lt;=mediçao,OFFSET(Import.PLQ,$A56-1,V$15-1,1,1),0),0),[1]PLE!$AA$28*OFFSET(Import.PLQ,$A56-1,V$15-1,1,1)),IF($E56&lt;&gt;1,IF(ISNUMBER(INDEX(Import.PLE,Detalhamento!$E56,Detalhamento!V$15)),IF(INDEX(Import.PLE,Detalhamento!$E56,Detalhamento!V$15)&lt;=mediçao,0,OFFSET(Import.PLQ,$A56-1,V$15-1,1,1)),OFFSET(Import.PLQ,$A56-1,V$15-1,1,1)),(1-[1]PLE!$AA$28)*OFFSET(Import.PLQ,$A56-1,V$15-1,1,1))))</f>
        <v>0</v>
      </c>
      <c r="W56" s="7">
        <f ca="1">IF(W$13="",0,CHOOSE(Detalhamento.OpçãoServiços,OFFSET(Import.PLQ,$A56-1,W$15-1,1,1),IF($E56&lt;&gt;1,IF(ISNUMBER(INDEX(Import.PLE,Detalhamento!$E56,Detalhamento!W$15)),IF(INDEX(Import.PLE,Detalhamento!$E56,Detalhamento!W$15)&lt;=mediçao,OFFSET(Import.PLQ,$A56-1,W$15-1,1,1),0),0),[1]PLE!$AA$28*OFFSET(Import.PLQ,$A56-1,W$15-1,1,1)),IF($E56&lt;&gt;1,IF(ISNUMBER(INDEX(Import.PLE,Detalhamento!$E56,Detalhamento!W$15)),IF(INDEX(Import.PLE,Detalhamento!$E56,Detalhamento!W$15)&lt;=mediçao,0,OFFSET(Import.PLQ,$A56-1,W$15-1,1,1)),OFFSET(Import.PLQ,$A56-1,W$15-1,1,1)),(1-[1]PLE!$AA$28)*OFFSET(Import.PLQ,$A56-1,W$15-1,1,1))))</f>
        <v>0</v>
      </c>
      <c r="X56" s="7">
        <f ca="1">IF(X$13="",0,CHOOSE(Detalhamento.OpçãoServiços,OFFSET(Import.PLQ,$A56-1,X$15-1,1,1),IF($E56&lt;&gt;1,IF(ISNUMBER(INDEX(Import.PLE,Detalhamento!$E56,Detalhamento!X$15)),IF(INDEX(Import.PLE,Detalhamento!$E56,Detalhamento!X$15)&lt;=mediçao,OFFSET(Import.PLQ,$A56-1,X$15-1,1,1),0),0),[1]PLE!$AA$28*OFFSET(Import.PLQ,$A56-1,X$15-1,1,1)),IF($E56&lt;&gt;1,IF(ISNUMBER(INDEX(Import.PLE,Detalhamento!$E56,Detalhamento!X$15)),IF(INDEX(Import.PLE,Detalhamento!$E56,Detalhamento!X$15)&lt;=mediçao,0,OFFSET(Import.PLQ,$A56-1,X$15-1,1,1)),OFFSET(Import.PLQ,$A56-1,X$15-1,1,1)),(1-[1]PLE!$AA$28)*OFFSET(Import.PLQ,$A56-1,X$15-1,1,1))))</f>
        <v>0</v>
      </c>
      <c r="Y56" s="7">
        <f ca="1">IF(Y$13="",0,CHOOSE(Detalhamento.OpçãoServiços,OFFSET(Import.PLQ,$A56-1,Y$15-1,1,1),IF($E56&lt;&gt;1,IF(ISNUMBER(INDEX(Import.PLE,Detalhamento!$E56,Detalhamento!Y$15)),IF(INDEX(Import.PLE,Detalhamento!$E56,Detalhamento!Y$15)&lt;=mediçao,OFFSET(Import.PLQ,$A56-1,Y$15-1,1,1),0),0),[1]PLE!$AA$28*OFFSET(Import.PLQ,$A56-1,Y$15-1,1,1)),IF($E56&lt;&gt;1,IF(ISNUMBER(INDEX(Import.PLE,Detalhamento!$E56,Detalhamento!Y$15)),IF(INDEX(Import.PLE,Detalhamento!$E56,Detalhamento!Y$15)&lt;=mediçao,0,OFFSET(Import.PLQ,$A56-1,Y$15-1,1,1)),OFFSET(Import.PLQ,$A56-1,Y$15-1,1,1)),(1-[1]PLE!$AA$28)*OFFSET(Import.PLQ,$A56-1,Y$15-1,1,1))))</f>
        <v>0</v>
      </c>
      <c r="Z56" s="7">
        <f ca="1">IF(Z$13="",0,CHOOSE(Detalhamento.OpçãoServiços,OFFSET(Import.PLQ,$A56-1,Z$15-1,1,1),IF($E56&lt;&gt;1,IF(ISNUMBER(INDEX(Import.PLE,Detalhamento!$E56,Detalhamento!Z$15)),IF(INDEX(Import.PLE,Detalhamento!$E56,Detalhamento!Z$15)&lt;=mediçao,OFFSET(Import.PLQ,$A56-1,Z$15-1,1,1),0),0),[1]PLE!$AA$28*OFFSET(Import.PLQ,$A56-1,Z$15-1,1,1)),IF($E56&lt;&gt;1,IF(ISNUMBER(INDEX(Import.PLE,Detalhamento!$E56,Detalhamento!Z$15)),IF(INDEX(Import.PLE,Detalhamento!$E56,Detalhamento!Z$15)&lt;=mediçao,0,OFFSET(Import.PLQ,$A56-1,Z$15-1,1,1)),OFFSET(Import.PLQ,$A56-1,Z$15-1,1,1)),(1-[1]PLE!$AA$28)*OFFSET(Import.PLQ,$A56-1,Z$15-1,1,1))))</f>
        <v>0</v>
      </c>
      <c r="AA56" s="7">
        <f ca="1">IF(AA$13="",0,CHOOSE(Detalhamento.OpçãoServiços,OFFSET(Import.PLQ,$A56-1,AA$15-1,1,1),IF($E56&lt;&gt;1,IF(ISNUMBER(INDEX(Import.PLE,Detalhamento!$E56,Detalhamento!AA$15)),IF(INDEX(Import.PLE,Detalhamento!$E56,Detalhamento!AA$15)&lt;=mediçao,OFFSET(Import.PLQ,$A56-1,AA$15-1,1,1),0),0),[1]PLE!$AA$28*OFFSET(Import.PLQ,$A56-1,AA$15-1,1,1)),IF($E56&lt;&gt;1,IF(ISNUMBER(INDEX(Import.PLE,Detalhamento!$E56,Detalhamento!AA$15)),IF(INDEX(Import.PLE,Detalhamento!$E56,Detalhamento!AA$15)&lt;=mediçao,0,OFFSET(Import.PLQ,$A56-1,AA$15-1,1,1)),OFFSET(Import.PLQ,$A56-1,AA$15-1,1,1)),(1-[1]PLE!$AA$28)*OFFSET(Import.PLQ,$A56-1,AA$15-1,1,1))))</f>
        <v>0</v>
      </c>
      <c r="AB56" s="7">
        <f ca="1">IF(AB$13="",0,CHOOSE(Detalhamento.OpçãoServiços,OFFSET(Import.PLQ,$A56-1,AB$15-1,1,1),IF($E56&lt;&gt;1,IF(ISNUMBER(INDEX(Import.PLE,Detalhamento!$E56,Detalhamento!AB$15)),IF(INDEX(Import.PLE,Detalhamento!$E56,Detalhamento!AB$15)&lt;=mediçao,OFFSET(Import.PLQ,$A56-1,AB$15-1,1,1),0),0),[1]PLE!$AA$28*OFFSET(Import.PLQ,$A56-1,AB$15-1,1,1)),IF($E56&lt;&gt;1,IF(ISNUMBER(INDEX(Import.PLE,Detalhamento!$E56,Detalhamento!AB$15)),IF(INDEX(Import.PLE,Detalhamento!$E56,Detalhamento!AB$15)&lt;=mediçao,0,OFFSET(Import.PLQ,$A56-1,AB$15-1,1,1)),OFFSET(Import.PLQ,$A56-1,AB$15-1,1,1)),(1-[1]PLE!$AA$28)*OFFSET(Import.PLQ,$A56-1,AB$15-1,1,1))))</f>
        <v>0</v>
      </c>
      <c r="AC56" s="7">
        <f ca="1">IF(AC$13="",0,CHOOSE(Detalhamento.OpçãoServiços,OFFSET(Import.PLQ,$A56-1,AC$15-1,1,1),IF($E56&lt;&gt;1,IF(ISNUMBER(INDEX(Import.PLE,Detalhamento!$E56,Detalhamento!AC$15)),IF(INDEX(Import.PLE,Detalhamento!$E56,Detalhamento!AC$15)&lt;=mediçao,OFFSET(Import.PLQ,$A56-1,AC$15-1,1,1),0),0),[1]PLE!$AA$28*OFFSET(Import.PLQ,$A56-1,AC$15-1,1,1)),IF($E56&lt;&gt;1,IF(ISNUMBER(INDEX(Import.PLE,Detalhamento!$E56,Detalhamento!AC$15)),IF(INDEX(Import.PLE,Detalhamento!$E56,Detalhamento!AC$15)&lt;=mediçao,0,OFFSET(Import.PLQ,$A56-1,AC$15-1,1,1)),OFFSET(Import.PLQ,$A56-1,AC$15-1,1,1)),(1-[1]PLE!$AA$28)*OFFSET(Import.PLQ,$A56-1,AC$15-1,1,1))))</f>
        <v>0</v>
      </c>
      <c r="AD56" s="7">
        <f ca="1">IF(AD$13="",0,CHOOSE(Detalhamento.OpçãoServiços,OFFSET(Import.PLQ,$A56-1,AD$15-1,1,1),IF($E56&lt;&gt;1,IF(ISNUMBER(INDEX(Import.PLE,Detalhamento!$E56,Detalhamento!AD$15)),IF(INDEX(Import.PLE,Detalhamento!$E56,Detalhamento!AD$15)&lt;=mediçao,OFFSET(Import.PLQ,$A56-1,AD$15-1,1,1),0),0),[1]PLE!$AA$28*OFFSET(Import.PLQ,$A56-1,AD$15-1,1,1)),IF($E56&lt;&gt;1,IF(ISNUMBER(INDEX(Import.PLE,Detalhamento!$E56,Detalhamento!AD$15)),IF(INDEX(Import.PLE,Detalhamento!$E56,Detalhamento!AD$15)&lt;=mediçao,0,OFFSET(Import.PLQ,$A56-1,AD$15-1,1,1)),OFFSET(Import.PLQ,$A56-1,AD$15-1,1,1)),(1-[1]PLE!$AA$28)*OFFSET(Import.PLQ,$A56-1,AD$15-1,1,1))))</f>
        <v>0</v>
      </c>
      <c r="AE56" s="7">
        <f ca="1">IF(AE$13="",0,CHOOSE(Detalhamento.OpçãoServiços,OFFSET(Import.PLQ,$A56-1,AE$15-1,1,1),IF($E56&lt;&gt;1,IF(ISNUMBER(INDEX(Import.PLE,Detalhamento!$E56,Detalhamento!AE$15)),IF(INDEX(Import.PLE,Detalhamento!$E56,Detalhamento!AE$15)&lt;=mediçao,OFFSET(Import.PLQ,$A56-1,AE$15-1,1,1),0),0),[1]PLE!$AA$28*OFFSET(Import.PLQ,$A56-1,AE$15-1,1,1)),IF($E56&lt;&gt;1,IF(ISNUMBER(INDEX(Import.PLE,Detalhamento!$E56,Detalhamento!AE$15)),IF(INDEX(Import.PLE,Detalhamento!$E56,Detalhamento!AE$15)&lt;=mediçao,0,OFFSET(Import.PLQ,$A56-1,AE$15-1,1,1)),OFFSET(Import.PLQ,$A56-1,AE$15-1,1,1)),(1-[1]PLE!$AA$28)*OFFSET(Import.PLQ,$A56-1,AE$15-1,1,1))))</f>
        <v>0</v>
      </c>
      <c r="AF56" s="7">
        <f ca="1">IF(AF$13="",0,CHOOSE(Detalhamento.OpçãoServiços,OFFSET(Import.PLQ,$A56-1,AF$15-1,1,1),IF($E56&lt;&gt;1,IF(ISNUMBER(INDEX(Import.PLE,Detalhamento!$E56,Detalhamento!AF$15)),IF(INDEX(Import.PLE,Detalhamento!$E56,Detalhamento!AF$15)&lt;=mediçao,OFFSET(Import.PLQ,$A56-1,AF$15-1,1,1),0),0),[1]PLE!$AA$28*OFFSET(Import.PLQ,$A56-1,AF$15-1,1,1)),IF($E56&lt;&gt;1,IF(ISNUMBER(INDEX(Import.PLE,Detalhamento!$E56,Detalhamento!AF$15)),IF(INDEX(Import.PLE,Detalhamento!$E56,Detalhamento!AF$15)&lt;=mediçao,0,OFFSET(Import.PLQ,$A56-1,AF$15-1,1,1)),OFFSET(Import.PLQ,$A56-1,AF$15-1,1,1)),(1-[1]PLE!$AA$28)*OFFSET(Import.PLQ,$A56-1,AF$15-1,1,1))))</f>
        <v>0</v>
      </c>
      <c r="AG56" s="7">
        <f ca="1">IF(AG$13="",0,CHOOSE(Detalhamento.OpçãoServiços,OFFSET(Import.PLQ,$A56-1,AG$15-1,1,1),IF($E56&lt;&gt;1,IF(ISNUMBER(INDEX(Import.PLE,Detalhamento!$E56,Detalhamento!AG$15)),IF(INDEX(Import.PLE,Detalhamento!$E56,Detalhamento!AG$15)&lt;=mediçao,OFFSET(Import.PLQ,$A56-1,AG$15-1,1,1),0),0),[1]PLE!$AA$28*OFFSET(Import.PLQ,$A56-1,AG$15-1,1,1)),IF($E56&lt;&gt;1,IF(ISNUMBER(INDEX(Import.PLE,Detalhamento!$E56,Detalhamento!AG$15)),IF(INDEX(Import.PLE,Detalhamento!$E56,Detalhamento!AG$15)&lt;=mediçao,0,OFFSET(Import.PLQ,$A56-1,AG$15-1,1,1)),OFFSET(Import.PLQ,$A56-1,AG$15-1,1,1)),(1-[1]PLE!$AA$28)*OFFSET(Import.PLQ,$A56-1,AG$15-1,1,1))))</f>
        <v>0</v>
      </c>
      <c r="AH56" s="7">
        <f ca="1">IF(AH$13="",0,CHOOSE(Detalhamento.OpçãoServiços,OFFSET(Import.PLQ,$A56-1,AH$15-1,1,1),IF($E56&lt;&gt;1,IF(ISNUMBER(INDEX(Import.PLE,Detalhamento!$E56,Detalhamento!AH$15)),IF(INDEX(Import.PLE,Detalhamento!$E56,Detalhamento!AH$15)&lt;=mediçao,OFFSET(Import.PLQ,$A56-1,AH$15-1,1,1),0),0),[1]PLE!$AA$28*OFFSET(Import.PLQ,$A56-1,AH$15-1,1,1)),IF($E56&lt;&gt;1,IF(ISNUMBER(INDEX(Import.PLE,Detalhamento!$E56,Detalhamento!AH$15)),IF(INDEX(Import.PLE,Detalhamento!$E56,Detalhamento!AH$15)&lt;=mediçao,0,OFFSET(Import.PLQ,$A56-1,AH$15-1,1,1)),OFFSET(Import.PLQ,$A56-1,AH$15-1,1,1)),(1-[1]PLE!$AA$28)*OFFSET(Import.PLQ,$A56-1,AH$15-1,1,1))))</f>
        <v>0</v>
      </c>
      <c r="AI56" s="7">
        <f ca="1">IF(AI$13="",0,CHOOSE(Detalhamento.OpçãoServiços,OFFSET(Import.PLQ,$A56-1,AI$15-1,1,1),IF($E56&lt;&gt;1,IF(ISNUMBER(INDEX(Import.PLE,Detalhamento!$E56,Detalhamento!AI$15)),IF(INDEX(Import.PLE,Detalhamento!$E56,Detalhamento!AI$15)&lt;=mediçao,OFFSET(Import.PLQ,$A56-1,AI$15-1,1,1),0),0),[1]PLE!$AA$28*OFFSET(Import.PLQ,$A56-1,AI$15-1,1,1)),IF($E56&lt;&gt;1,IF(ISNUMBER(INDEX(Import.PLE,Detalhamento!$E56,Detalhamento!AI$15)),IF(INDEX(Import.PLE,Detalhamento!$E56,Detalhamento!AI$15)&lt;=mediçao,0,OFFSET(Import.PLQ,$A56-1,AI$15-1,1,1)),OFFSET(Import.PLQ,$A56-1,AI$15-1,1,1)),(1-[1]PLE!$AA$28)*OFFSET(Import.PLQ,$A56-1,AI$15-1,1,1))))</f>
        <v>0</v>
      </c>
      <c r="AJ56" s="7">
        <f ca="1">IF(AJ$13="",0,CHOOSE(Detalhamento.OpçãoServiços,OFFSET(Import.PLQ,$A56-1,AJ$15-1,1,1),IF($E56&lt;&gt;1,IF(ISNUMBER(INDEX(Import.PLE,Detalhamento!$E56,Detalhamento!AJ$15)),IF(INDEX(Import.PLE,Detalhamento!$E56,Detalhamento!AJ$15)&lt;=mediçao,OFFSET(Import.PLQ,$A56-1,AJ$15-1,1,1),0),0),[1]PLE!$AA$28*OFFSET(Import.PLQ,$A56-1,AJ$15-1,1,1)),IF($E56&lt;&gt;1,IF(ISNUMBER(INDEX(Import.PLE,Detalhamento!$E56,Detalhamento!AJ$15)),IF(INDEX(Import.PLE,Detalhamento!$E56,Detalhamento!AJ$15)&lt;=mediçao,0,OFFSET(Import.PLQ,$A56-1,AJ$15-1,1,1)),OFFSET(Import.PLQ,$A56-1,AJ$15-1,1,1)),(1-[1]PLE!$AA$28)*OFFSET(Import.PLQ,$A56-1,AJ$15-1,1,1))))</f>
        <v>0</v>
      </c>
      <c r="AK56" s="7">
        <f ca="1">IF(AK$13="",0,CHOOSE(Detalhamento.OpçãoServiços,OFFSET(Import.PLQ,$A56-1,AK$15-1,1,1),IF($E56&lt;&gt;1,IF(ISNUMBER(INDEX(Import.PLE,Detalhamento!$E56,Detalhamento!AK$15)),IF(INDEX(Import.PLE,Detalhamento!$E56,Detalhamento!AK$15)&lt;=mediçao,OFFSET(Import.PLQ,$A56-1,AK$15-1,1,1),0),0),[1]PLE!$AA$28*OFFSET(Import.PLQ,$A56-1,AK$15-1,1,1)),IF($E56&lt;&gt;1,IF(ISNUMBER(INDEX(Import.PLE,Detalhamento!$E56,Detalhamento!AK$15)),IF(INDEX(Import.PLE,Detalhamento!$E56,Detalhamento!AK$15)&lt;=mediçao,0,OFFSET(Import.PLQ,$A56-1,AK$15-1,1,1)),OFFSET(Import.PLQ,$A56-1,AK$15-1,1,1)),(1-[1]PLE!$AA$28)*OFFSET(Import.PLQ,$A56-1,AK$15-1,1,1))))</f>
        <v>0</v>
      </c>
      <c r="AL56" s="7">
        <f ca="1">IF(AL$13="",0,CHOOSE(Detalhamento.OpçãoServiços,OFFSET(Import.PLQ,$A56-1,AL$15-1,1,1),IF($E56&lt;&gt;1,IF(ISNUMBER(INDEX(Import.PLE,Detalhamento!$E56,Detalhamento!AL$15)),IF(INDEX(Import.PLE,Detalhamento!$E56,Detalhamento!AL$15)&lt;=mediçao,OFFSET(Import.PLQ,$A56-1,AL$15-1,1,1),0),0),[1]PLE!$AA$28*OFFSET(Import.PLQ,$A56-1,AL$15-1,1,1)),IF($E56&lt;&gt;1,IF(ISNUMBER(INDEX(Import.PLE,Detalhamento!$E56,Detalhamento!AL$15)),IF(INDEX(Import.PLE,Detalhamento!$E56,Detalhamento!AL$15)&lt;=mediçao,0,OFFSET(Import.PLQ,$A56-1,AL$15-1,1,1)),OFFSET(Import.PLQ,$A56-1,AL$15-1,1,1)),(1-[1]PLE!$AA$28)*OFFSET(Import.PLQ,$A56-1,AL$15-1,1,1))))</f>
        <v>0</v>
      </c>
      <c r="AM56" s="7">
        <f ca="1">IF(AM$13="",0,CHOOSE(Detalhamento.OpçãoServiços,OFFSET(Import.PLQ,$A56-1,AM$15-1,1,1),IF($E56&lt;&gt;1,IF(ISNUMBER(INDEX(Import.PLE,Detalhamento!$E56,Detalhamento!AM$15)),IF(INDEX(Import.PLE,Detalhamento!$E56,Detalhamento!AM$15)&lt;=mediçao,OFFSET(Import.PLQ,$A56-1,AM$15-1,1,1),0),0),[1]PLE!$AA$28*OFFSET(Import.PLQ,$A56-1,AM$15-1,1,1)),IF($E56&lt;&gt;1,IF(ISNUMBER(INDEX(Import.PLE,Detalhamento!$E56,Detalhamento!AM$15)),IF(INDEX(Import.PLE,Detalhamento!$E56,Detalhamento!AM$15)&lt;=mediçao,0,OFFSET(Import.PLQ,$A56-1,AM$15-1,1,1)),OFFSET(Import.PLQ,$A56-1,AM$15-1,1,1)),(1-[1]PLE!$AA$28)*OFFSET(Import.PLQ,$A56-1,AM$15-1,1,1))))</f>
        <v>0</v>
      </c>
      <c r="AN56" s="7">
        <f ca="1">IF(AN$13="",0,CHOOSE(Detalhamento.OpçãoServiços,OFFSET(Import.PLQ,$A56-1,AN$15-1,1,1),IF($E56&lt;&gt;1,IF(ISNUMBER(INDEX(Import.PLE,Detalhamento!$E56,Detalhamento!AN$15)),IF(INDEX(Import.PLE,Detalhamento!$E56,Detalhamento!AN$15)&lt;=mediçao,OFFSET(Import.PLQ,$A56-1,AN$15-1,1,1),0),0),[1]PLE!$AA$28*OFFSET(Import.PLQ,$A56-1,AN$15-1,1,1)),IF($E56&lt;&gt;1,IF(ISNUMBER(INDEX(Import.PLE,Detalhamento!$E56,Detalhamento!AN$15)),IF(INDEX(Import.PLE,Detalhamento!$E56,Detalhamento!AN$15)&lt;=mediçao,0,OFFSET(Import.PLQ,$A56-1,AN$15-1,1,1)),OFFSET(Import.PLQ,$A56-1,AN$15-1,1,1)),(1-[1]PLE!$AA$28)*OFFSET(Import.PLQ,$A56-1,AN$15-1,1,1))))</f>
        <v>0</v>
      </c>
      <c r="AO56" s="7">
        <f ca="1">IF(AO$13="",0,CHOOSE(Detalhamento.OpçãoServiços,OFFSET(Import.PLQ,$A56-1,AO$15-1,1,1),IF($E56&lt;&gt;1,IF(ISNUMBER(INDEX(Import.PLE,Detalhamento!$E56,Detalhamento!AO$15)),IF(INDEX(Import.PLE,Detalhamento!$E56,Detalhamento!AO$15)&lt;=mediçao,OFFSET(Import.PLQ,$A56-1,AO$15-1,1,1),0),0),[1]PLE!$AA$28*OFFSET(Import.PLQ,$A56-1,AO$15-1,1,1)),IF($E56&lt;&gt;1,IF(ISNUMBER(INDEX(Import.PLE,Detalhamento!$E56,Detalhamento!AO$15)),IF(INDEX(Import.PLE,Detalhamento!$E56,Detalhamento!AO$15)&lt;=mediçao,0,OFFSET(Import.PLQ,$A56-1,AO$15-1,1,1)),OFFSET(Import.PLQ,$A56-1,AO$15-1,1,1)),(1-[1]PLE!$AA$28)*OFFSET(Import.PLQ,$A56-1,AO$15-1,1,1))))</f>
        <v>0</v>
      </c>
      <c r="AP56" s="7">
        <f ca="1">IF(AP$13="",0,CHOOSE(Detalhamento.OpçãoServiços,OFFSET(Import.PLQ,$A56-1,AP$15-1,1,1),IF($E56&lt;&gt;1,IF(ISNUMBER(INDEX(Import.PLE,Detalhamento!$E56,Detalhamento!AP$15)),IF(INDEX(Import.PLE,Detalhamento!$E56,Detalhamento!AP$15)&lt;=mediçao,OFFSET(Import.PLQ,$A56-1,AP$15-1,1,1),0),0),[1]PLE!$AA$28*OFFSET(Import.PLQ,$A56-1,AP$15-1,1,1)),IF($E56&lt;&gt;1,IF(ISNUMBER(INDEX(Import.PLE,Detalhamento!$E56,Detalhamento!AP$15)),IF(INDEX(Import.PLE,Detalhamento!$E56,Detalhamento!AP$15)&lt;=mediçao,0,OFFSET(Import.PLQ,$A56-1,AP$15-1,1,1)),OFFSET(Import.PLQ,$A56-1,AP$15-1,1,1)),(1-[1]PLE!$AA$28)*OFFSET(Import.PLQ,$A56-1,AP$15-1,1,1))))</f>
        <v>0</v>
      </c>
      <c r="AQ56" s="7">
        <f ca="1">IF(AQ$13="",0,CHOOSE(Detalhamento.OpçãoServiços,OFFSET(Import.PLQ,$A56-1,AQ$15-1,1,1),IF($E56&lt;&gt;1,IF(ISNUMBER(INDEX(Import.PLE,Detalhamento!$E56,Detalhamento!AQ$15)),IF(INDEX(Import.PLE,Detalhamento!$E56,Detalhamento!AQ$15)&lt;=mediçao,OFFSET(Import.PLQ,$A56-1,AQ$15-1,1,1),0),0),[1]PLE!$AA$28*OFFSET(Import.PLQ,$A56-1,AQ$15-1,1,1)),IF($E56&lt;&gt;1,IF(ISNUMBER(INDEX(Import.PLE,Detalhamento!$E56,Detalhamento!AQ$15)),IF(INDEX(Import.PLE,Detalhamento!$E56,Detalhamento!AQ$15)&lt;=mediçao,0,OFFSET(Import.PLQ,$A56-1,AQ$15-1,1,1)),OFFSET(Import.PLQ,$A56-1,AQ$15-1,1,1)),(1-[1]PLE!$AA$28)*OFFSET(Import.PLQ,$A56-1,AQ$15-1,1,1))))</f>
        <v>0</v>
      </c>
      <c r="AR56" s="7">
        <f ca="1">IF(AR$13="",0,CHOOSE(Detalhamento.OpçãoServiços,OFFSET(Import.PLQ,$A56-1,AR$15-1,1,1),IF($E56&lt;&gt;1,IF(ISNUMBER(INDEX(Import.PLE,Detalhamento!$E56,Detalhamento!AR$15)),IF(INDEX(Import.PLE,Detalhamento!$E56,Detalhamento!AR$15)&lt;=mediçao,OFFSET(Import.PLQ,$A56-1,AR$15-1,1,1),0),0),[1]PLE!$AA$28*OFFSET(Import.PLQ,$A56-1,AR$15-1,1,1)),IF($E56&lt;&gt;1,IF(ISNUMBER(INDEX(Import.PLE,Detalhamento!$E56,Detalhamento!AR$15)),IF(INDEX(Import.PLE,Detalhamento!$E56,Detalhamento!AR$15)&lt;=mediçao,0,OFFSET(Import.PLQ,$A56-1,AR$15-1,1,1)),OFFSET(Import.PLQ,$A56-1,AR$15-1,1,1)),(1-[1]PLE!$AA$28)*OFFSET(Import.PLQ,$A56-1,AR$15-1,1,1))))</f>
        <v>0</v>
      </c>
      <c r="AS56" s="7">
        <f ca="1">IF(AS$13="",0,CHOOSE(Detalhamento.OpçãoServiços,OFFSET(Import.PLQ,$A56-1,AS$15-1,1,1),IF($E56&lt;&gt;1,IF(ISNUMBER(INDEX(Import.PLE,Detalhamento!$E56,Detalhamento!AS$15)),IF(INDEX(Import.PLE,Detalhamento!$E56,Detalhamento!AS$15)&lt;=mediçao,OFFSET(Import.PLQ,$A56-1,AS$15-1,1,1),0),0),[1]PLE!$AA$28*OFFSET(Import.PLQ,$A56-1,AS$15-1,1,1)),IF($E56&lt;&gt;1,IF(ISNUMBER(INDEX(Import.PLE,Detalhamento!$E56,Detalhamento!AS$15)),IF(INDEX(Import.PLE,Detalhamento!$E56,Detalhamento!AS$15)&lt;=mediçao,0,OFFSET(Import.PLQ,$A56-1,AS$15-1,1,1)),OFFSET(Import.PLQ,$A56-1,AS$15-1,1,1)),(1-[1]PLE!$AA$28)*OFFSET(Import.PLQ,$A56-1,AS$15-1,1,1))))</f>
        <v>0</v>
      </c>
      <c r="AT56" s="7">
        <f ca="1">IF(AT$13="",0,CHOOSE(Detalhamento.OpçãoServiços,OFFSET(Import.PLQ,$A56-1,AT$15-1,1,1),IF($E56&lt;&gt;1,IF(ISNUMBER(INDEX(Import.PLE,Detalhamento!$E56,Detalhamento!AT$15)),IF(INDEX(Import.PLE,Detalhamento!$E56,Detalhamento!AT$15)&lt;=mediçao,OFFSET(Import.PLQ,$A56-1,AT$15-1,1,1),0),0),[1]PLE!$AA$28*OFFSET(Import.PLQ,$A56-1,AT$15-1,1,1)),IF($E56&lt;&gt;1,IF(ISNUMBER(INDEX(Import.PLE,Detalhamento!$E56,Detalhamento!AT$15)),IF(INDEX(Import.PLE,Detalhamento!$E56,Detalhamento!AT$15)&lt;=mediçao,0,OFFSET(Import.PLQ,$A56-1,AT$15-1,1,1)),OFFSET(Import.PLQ,$A56-1,AT$15-1,1,1)),(1-[1]PLE!$AA$28)*OFFSET(Import.PLQ,$A56-1,AT$15-1,1,1))))</f>
        <v>0</v>
      </c>
      <c r="AU56" s="7">
        <f ca="1">IF(AU$13="",0,CHOOSE(Detalhamento.OpçãoServiços,OFFSET(Import.PLQ,$A56-1,AU$15-1,1,1),IF($E56&lt;&gt;1,IF(ISNUMBER(INDEX(Import.PLE,Detalhamento!$E56,Detalhamento!AU$15)),IF(INDEX(Import.PLE,Detalhamento!$E56,Detalhamento!AU$15)&lt;=mediçao,OFFSET(Import.PLQ,$A56-1,AU$15-1,1,1),0),0),[1]PLE!$AA$28*OFFSET(Import.PLQ,$A56-1,AU$15-1,1,1)),IF($E56&lt;&gt;1,IF(ISNUMBER(INDEX(Import.PLE,Detalhamento!$E56,Detalhamento!AU$15)),IF(INDEX(Import.PLE,Detalhamento!$E56,Detalhamento!AU$15)&lt;=mediçao,0,OFFSET(Import.PLQ,$A56-1,AU$15-1,1,1)),OFFSET(Import.PLQ,$A56-1,AU$15-1,1,1)),(1-[1]PLE!$AA$28)*OFFSET(Import.PLQ,$A56-1,AU$15-1,1,1))))</f>
        <v>0</v>
      </c>
      <c r="AV56" s="7">
        <f ca="1">IF(AV$13="",0,CHOOSE(Detalhamento.OpçãoServiços,OFFSET(Import.PLQ,$A56-1,AV$15-1,1,1),IF($E56&lt;&gt;1,IF(ISNUMBER(INDEX(Import.PLE,Detalhamento!$E56,Detalhamento!AV$15)),IF(INDEX(Import.PLE,Detalhamento!$E56,Detalhamento!AV$15)&lt;=mediçao,OFFSET(Import.PLQ,$A56-1,AV$15-1,1,1),0),0),[1]PLE!$AA$28*OFFSET(Import.PLQ,$A56-1,AV$15-1,1,1)),IF($E56&lt;&gt;1,IF(ISNUMBER(INDEX(Import.PLE,Detalhamento!$E56,Detalhamento!AV$15)),IF(INDEX(Import.PLE,Detalhamento!$E56,Detalhamento!AV$15)&lt;=mediçao,0,OFFSET(Import.PLQ,$A56-1,AV$15-1,1,1)),OFFSET(Import.PLQ,$A56-1,AV$15-1,1,1)),(1-[1]PLE!$AA$28)*OFFSET(Import.PLQ,$A56-1,AV$15-1,1,1))))</f>
        <v>0</v>
      </c>
      <c r="AW56" s="7">
        <f ca="1">IF(AW$13="",0,CHOOSE(Detalhamento.OpçãoServiços,OFFSET(Import.PLQ,$A56-1,AW$15-1,1,1),IF($E56&lt;&gt;1,IF(ISNUMBER(INDEX(Import.PLE,Detalhamento!$E56,Detalhamento!AW$15)),IF(INDEX(Import.PLE,Detalhamento!$E56,Detalhamento!AW$15)&lt;=mediçao,OFFSET(Import.PLQ,$A56-1,AW$15-1,1,1),0),0),[1]PLE!$AA$28*OFFSET(Import.PLQ,$A56-1,AW$15-1,1,1)),IF($E56&lt;&gt;1,IF(ISNUMBER(INDEX(Import.PLE,Detalhamento!$E56,Detalhamento!AW$15)),IF(INDEX(Import.PLE,Detalhamento!$E56,Detalhamento!AW$15)&lt;=mediçao,0,OFFSET(Import.PLQ,$A56-1,AW$15-1,1,1)),OFFSET(Import.PLQ,$A56-1,AW$15-1,1,1)),(1-[1]PLE!$AA$28)*OFFSET(Import.PLQ,$A56-1,AW$15-1,1,1))))</f>
        <v>0</v>
      </c>
      <c r="AX56" s="7">
        <f ca="1">IF(AX$13="",0,CHOOSE(Detalhamento.OpçãoServiços,OFFSET(Import.PLQ,$A56-1,AX$15-1,1,1),IF($E56&lt;&gt;1,IF(ISNUMBER(INDEX(Import.PLE,Detalhamento!$E56,Detalhamento!AX$15)),IF(INDEX(Import.PLE,Detalhamento!$E56,Detalhamento!AX$15)&lt;=mediçao,OFFSET(Import.PLQ,$A56-1,AX$15-1,1,1),0),0),[1]PLE!$AA$28*OFFSET(Import.PLQ,$A56-1,AX$15-1,1,1)),IF($E56&lt;&gt;1,IF(ISNUMBER(INDEX(Import.PLE,Detalhamento!$E56,Detalhamento!AX$15)),IF(INDEX(Import.PLE,Detalhamento!$E56,Detalhamento!AX$15)&lt;=mediçao,0,OFFSET(Import.PLQ,$A56-1,AX$15-1,1,1)),OFFSET(Import.PLQ,$A56-1,AX$15-1,1,1)),(1-[1]PLE!$AA$28)*OFFSET(Import.PLQ,$A56-1,AX$15-1,1,1))))</f>
        <v>0</v>
      </c>
      <c r="AY56" s="7">
        <f ca="1">IF(AY$13="",0,CHOOSE(Detalhamento.OpçãoServiços,OFFSET(Import.PLQ,$A56-1,AY$15-1,1,1),IF($E56&lt;&gt;1,IF(ISNUMBER(INDEX(Import.PLE,Detalhamento!$E56,Detalhamento!AY$15)),IF(INDEX(Import.PLE,Detalhamento!$E56,Detalhamento!AY$15)&lt;=mediçao,OFFSET(Import.PLQ,$A56-1,AY$15-1,1,1),0),0),[1]PLE!$AA$28*OFFSET(Import.PLQ,$A56-1,AY$15-1,1,1)),IF($E56&lt;&gt;1,IF(ISNUMBER(INDEX(Import.PLE,Detalhamento!$E56,Detalhamento!AY$15)),IF(INDEX(Import.PLE,Detalhamento!$E56,Detalhamento!AY$15)&lt;=mediçao,0,OFFSET(Import.PLQ,$A56-1,AY$15-1,1,1)),OFFSET(Import.PLQ,$A56-1,AY$15-1,1,1)),(1-[1]PLE!$AA$28)*OFFSET(Import.PLQ,$A56-1,AY$15-1,1,1))))</f>
        <v>0</v>
      </c>
      <c r="AZ56" s="7">
        <f ca="1">IF(AZ$13="",0,CHOOSE(Detalhamento.OpçãoServiços,OFFSET(Import.PLQ,$A56-1,AZ$15-1,1,1),IF($E56&lt;&gt;1,IF(ISNUMBER(INDEX(Import.PLE,Detalhamento!$E56,Detalhamento!AZ$15)),IF(INDEX(Import.PLE,Detalhamento!$E56,Detalhamento!AZ$15)&lt;=mediçao,OFFSET(Import.PLQ,$A56-1,AZ$15-1,1,1),0),0),[1]PLE!$AA$28*OFFSET(Import.PLQ,$A56-1,AZ$15-1,1,1)),IF($E56&lt;&gt;1,IF(ISNUMBER(INDEX(Import.PLE,Detalhamento!$E56,Detalhamento!AZ$15)),IF(INDEX(Import.PLE,Detalhamento!$E56,Detalhamento!AZ$15)&lt;=mediçao,0,OFFSET(Import.PLQ,$A56-1,AZ$15-1,1,1)),OFFSET(Import.PLQ,$A56-1,AZ$15-1,1,1)),(1-[1]PLE!$AA$28)*OFFSET(Import.PLQ,$A56-1,AZ$15-1,1,1))))</f>
        <v>0</v>
      </c>
      <c r="BA56" s="7">
        <f ca="1">IF(BA$13="",0,CHOOSE(Detalhamento.OpçãoServiços,OFFSET(Import.PLQ,$A56-1,BA$15-1,1,1),IF($E56&lt;&gt;1,IF(ISNUMBER(INDEX(Import.PLE,Detalhamento!$E56,Detalhamento!BA$15)),IF(INDEX(Import.PLE,Detalhamento!$E56,Detalhamento!BA$15)&lt;=mediçao,OFFSET(Import.PLQ,$A56-1,BA$15-1,1,1),0),0),[1]PLE!$AA$28*OFFSET(Import.PLQ,$A56-1,BA$15-1,1,1)),IF($E56&lt;&gt;1,IF(ISNUMBER(INDEX(Import.PLE,Detalhamento!$E56,Detalhamento!BA$15)),IF(INDEX(Import.PLE,Detalhamento!$E56,Detalhamento!BA$15)&lt;=mediçao,0,OFFSET(Import.PLQ,$A56-1,BA$15-1,1,1)),OFFSET(Import.PLQ,$A56-1,BA$15-1,1,1)),(1-[1]PLE!$AA$28)*OFFSET(Import.PLQ,$A56-1,BA$15-1,1,1))))</f>
        <v>0</v>
      </c>
      <c r="BB56" s="7">
        <f ca="1">IF(BB$13="",0,CHOOSE(Detalhamento.OpçãoServiços,OFFSET(Import.PLQ,$A56-1,BB$15-1,1,1),IF($E56&lt;&gt;1,IF(ISNUMBER(INDEX(Import.PLE,Detalhamento!$E56,Detalhamento!BB$15)),IF(INDEX(Import.PLE,Detalhamento!$E56,Detalhamento!BB$15)&lt;=mediçao,OFFSET(Import.PLQ,$A56-1,BB$15-1,1,1),0),0),[1]PLE!$AA$28*OFFSET(Import.PLQ,$A56-1,BB$15-1,1,1)),IF($E56&lt;&gt;1,IF(ISNUMBER(INDEX(Import.PLE,Detalhamento!$E56,Detalhamento!BB$15)),IF(INDEX(Import.PLE,Detalhamento!$E56,Detalhamento!BB$15)&lt;=mediçao,0,OFFSET(Import.PLQ,$A56-1,BB$15-1,1,1)),OFFSET(Import.PLQ,$A56-1,BB$15-1,1,1)),(1-[1]PLE!$AA$28)*OFFSET(Import.PLQ,$A56-1,BB$15-1,1,1))))</f>
        <v>0</v>
      </c>
      <c r="BC56" s="7">
        <f ca="1">IF(BC$13="",0,CHOOSE(Detalhamento.OpçãoServiços,OFFSET(Import.PLQ,$A56-1,BC$15-1,1,1),IF($E56&lt;&gt;1,IF(ISNUMBER(INDEX(Import.PLE,Detalhamento!$E56,Detalhamento!BC$15)),IF(INDEX(Import.PLE,Detalhamento!$E56,Detalhamento!BC$15)&lt;=mediçao,OFFSET(Import.PLQ,$A56-1,BC$15-1,1,1),0),0),[1]PLE!$AA$28*OFFSET(Import.PLQ,$A56-1,BC$15-1,1,1)),IF($E56&lt;&gt;1,IF(ISNUMBER(INDEX(Import.PLE,Detalhamento!$E56,Detalhamento!BC$15)),IF(INDEX(Import.PLE,Detalhamento!$E56,Detalhamento!BC$15)&lt;=mediçao,0,OFFSET(Import.PLQ,$A56-1,BC$15-1,1,1)),OFFSET(Import.PLQ,$A56-1,BC$15-1,1,1)),(1-[1]PLE!$AA$28)*OFFSET(Import.PLQ,$A56-1,BC$15-1,1,1))))</f>
        <v>0</v>
      </c>
      <c r="BD56" s="7">
        <f ca="1">IF(BD$13="",0,CHOOSE(Detalhamento.OpçãoServiços,OFFSET(Import.PLQ,$A56-1,BD$15-1,1,1),IF($E56&lt;&gt;1,IF(ISNUMBER(INDEX(Import.PLE,Detalhamento!$E56,Detalhamento!BD$15)),IF(INDEX(Import.PLE,Detalhamento!$E56,Detalhamento!BD$15)&lt;=mediçao,OFFSET(Import.PLQ,$A56-1,BD$15-1,1,1),0),0),[1]PLE!$AA$28*OFFSET(Import.PLQ,$A56-1,BD$15-1,1,1)),IF($E56&lt;&gt;1,IF(ISNUMBER(INDEX(Import.PLE,Detalhamento!$E56,Detalhamento!BD$15)),IF(INDEX(Import.PLE,Detalhamento!$E56,Detalhamento!BD$15)&lt;=mediçao,0,OFFSET(Import.PLQ,$A56-1,BD$15-1,1,1)),OFFSET(Import.PLQ,$A56-1,BD$15-1,1,1)),(1-[1]PLE!$AA$28)*OFFSET(Import.PLQ,$A56-1,BD$15-1,1,1))))</f>
        <v>0</v>
      </c>
      <c r="BE56" s="7">
        <f ca="1">IF(BE$13="",0,CHOOSE(Detalhamento.OpçãoServiços,OFFSET(Import.PLQ,$A56-1,BE$15-1,1,1),IF($E56&lt;&gt;1,IF(ISNUMBER(INDEX(Import.PLE,Detalhamento!$E56,Detalhamento!BE$15)),IF(INDEX(Import.PLE,Detalhamento!$E56,Detalhamento!BE$15)&lt;=mediçao,OFFSET(Import.PLQ,$A56-1,BE$15-1,1,1),0),0),[1]PLE!$AA$28*OFFSET(Import.PLQ,$A56-1,BE$15-1,1,1)),IF($E56&lt;&gt;1,IF(ISNUMBER(INDEX(Import.PLE,Detalhamento!$E56,Detalhamento!BE$15)),IF(INDEX(Import.PLE,Detalhamento!$E56,Detalhamento!BE$15)&lt;=mediçao,0,OFFSET(Import.PLQ,$A56-1,BE$15-1,1,1)),OFFSET(Import.PLQ,$A56-1,BE$15-1,1,1)),(1-[1]PLE!$AA$28)*OFFSET(Import.PLQ,$A56-1,BE$15-1,1,1))))</f>
        <v>0</v>
      </c>
      <c r="BF56" s="7">
        <f ca="1">IF(BF$13="",0,CHOOSE(Detalhamento.OpçãoServiços,OFFSET(Import.PLQ,$A56-1,BF$15-1,1,1),IF($E56&lt;&gt;1,IF(ISNUMBER(INDEX(Import.PLE,Detalhamento!$E56,Detalhamento!BF$15)),IF(INDEX(Import.PLE,Detalhamento!$E56,Detalhamento!BF$15)&lt;=mediçao,OFFSET(Import.PLQ,$A56-1,BF$15-1,1,1),0),0),[1]PLE!$AA$28*OFFSET(Import.PLQ,$A56-1,BF$15-1,1,1)),IF($E56&lt;&gt;1,IF(ISNUMBER(INDEX(Import.PLE,Detalhamento!$E56,Detalhamento!BF$15)),IF(INDEX(Import.PLE,Detalhamento!$E56,Detalhamento!BF$15)&lt;=mediçao,0,OFFSET(Import.PLQ,$A56-1,BF$15-1,1,1)),OFFSET(Import.PLQ,$A56-1,BF$15-1,1,1)),(1-[1]PLE!$AA$28)*OFFSET(Import.PLQ,$A56-1,BF$15-1,1,1))))</f>
        <v>0</v>
      </c>
      <c r="BG56" s="7">
        <f ca="1">IF(BG$13="",0,CHOOSE(Detalhamento.OpçãoServiços,OFFSET(Import.PLQ,$A56-1,BG$15-1,1,1),IF($E56&lt;&gt;1,IF(ISNUMBER(INDEX(Import.PLE,Detalhamento!$E56,Detalhamento!BG$15)),IF(INDEX(Import.PLE,Detalhamento!$E56,Detalhamento!BG$15)&lt;=mediçao,OFFSET(Import.PLQ,$A56-1,BG$15-1,1,1),0),0),[1]PLE!$AA$28*OFFSET(Import.PLQ,$A56-1,BG$15-1,1,1)),IF($E56&lt;&gt;1,IF(ISNUMBER(INDEX(Import.PLE,Detalhamento!$E56,Detalhamento!BG$15)),IF(INDEX(Import.PLE,Detalhamento!$E56,Detalhamento!BG$15)&lt;=mediçao,0,OFFSET(Import.PLQ,$A56-1,BG$15-1,1,1)),OFFSET(Import.PLQ,$A56-1,BG$15-1,1,1)),(1-[1]PLE!$AA$28)*OFFSET(Import.PLQ,$A56-1,BG$15-1,1,1))))</f>
        <v>0</v>
      </c>
      <c r="BH56" s="7">
        <f ca="1">IF(BH$13="",0,CHOOSE(Detalhamento.OpçãoServiços,OFFSET(Import.PLQ,$A56-1,BH$15-1,1,1),IF($E56&lt;&gt;1,IF(ISNUMBER(INDEX(Import.PLE,Detalhamento!$E56,Detalhamento!BH$15)),IF(INDEX(Import.PLE,Detalhamento!$E56,Detalhamento!BH$15)&lt;=mediçao,OFFSET(Import.PLQ,$A56-1,BH$15-1,1,1),0),0),[1]PLE!$AA$28*OFFSET(Import.PLQ,$A56-1,BH$15-1,1,1)),IF($E56&lt;&gt;1,IF(ISNUMBER(INDEX(Import.PLE,Detalhamento!$E56,Detalhamento!BH$15)),IF(INDEX(Import.PLE,Detalhamento!$E56,Detalhamento!BH$15)&lt;=mediçao,0,OFFSET(Import.PLQ,$A56-1,BH$15-1,1,1)),OFFSET(Import.PLQ,$A56-1,BH$15-1,1,1)),(1-[1]PLE!$AA$28)*OFFSET(Import.PLQ,$A56-1,BH$15-1,1,1))))</f>
        <v>0</v>
      </c>
      <c r="BI56" s="7">
        <f ca="1">IF(BI$13="",0,CHOOSE(Detalhamento.OpçãoServiços,OFFSET(Import.PLQ,$A56-1,BI$15-1,1,1),IF($E56&lt;&gt;1,IF(ISNUMBER(INDEX(Import.PLE,Detalhamento!$E56,Detalhamento!BI$15)),IF(INDEX(Import.PLE,Detalhamento!$E56,Detalhamento!BI$15)&lt;=mediçao,OFFSET(Import.PLQ,$A56-1,BI$15-1,1,1),0),0),[1]PLE!$AA$28*OFFSET(Import.PLQ,$A56-1,BI$15-1,1,1)),IF($E56&lt;&gt;1,IF(ISNUMBER(INDEX(Import.PLE,Detalhamento!$E56,Detalhamento!BI$15)),IF(INDEX(Import.PLE,Detalhamento!$E56,Detalhamento!BI$15)&lt;=mediçao,0,OFFSET(Import.PLQ,$A56-1,BI$15-1,1,1)),OFFSET(Import.PLQ,$A56-1,BI$15-1,1,1)),(1-[1]PLE!$AA$28)*OFFSET(Import.PLQ,$A56-1,BI$15-1,1,1))))</f>
        <v>0</v>
      </c>
    </row>
    <row r="57" spans="1:61" ht="33.75" x14ac:dyDescent="0.2">
      <c r="A57" s="1">
        <v>34</v>
      </c>
      <c r="B57" s="2" t="str">
        <f ca="1">OFFSET(LIorçamento,$A57-1,B$16,1,1)</f>
        <v>Serviço</v>
      </c>
      <c r="E57" s="3">
        <f ca="1">OFFSET(LIorçamento,$A57-1,E$16,1,1)</f>
        <v>5</v>
      </c>
      <c r="F57" s="4">
        <f ca="1">CHOOSE($B$8,IF(OR(Nível="Serviço",Nível="Evento"),E57*10^4+IF(Nível&lt;&gt;"Evento",A57,0),0),IF(Nível&lt;&gt;"Evento",A57,0))</f>
        <v>50034</v>
      </c>
      <c r="G57" s="4" t="str">
        <f ca="1">OFFSET(LIorçamento,$A57-1,G$16,1,1)</f>
        <v>4.8</v>
      </c>
      <c r="H57" s="5" t="str">
        <f ca="1">OFFSET(LIorçamento,$A57-1,H$16,1,1)</f>
        <v>EXECUÇÃO DE SARJETA DE CONCRETO USINADO, MOLDADA IN LOCO EM TRECHO RETO, 30 CM BASE X 10 CM ALTURA. AF_06/2016</v>
      </c>
      <c r="I57" s="6" t="str">
        <f ca="1">IF(OR(Nível="Serviço",Nível="evento"),OFFSET(LIorçamento,$A57-1,I$16,1,1),"")</f>
        <v>M</v>
      </c>
      <c r="J57" s="7">
        <f ca="1">IF(OR(Nível="Serviço",Nível="evento"),SUM(L57:BI57),"")</f>
        <v>1078.3800000000001</v>
      </c>
      <c r="K57" s="8"/>
      <c r="L57" s="7">
        <f ca="1">IF(L$13="",0,CHOOSE(Detalhamento.OpçãoServiços,OFFSET(Import.PLQ,$A57-1,L$15-1,1,1),IF($E57&lt;&gt;1,IF(ISNUMBER(INDEX(Import.PLE,Detalhamento!$E57,Detalhamento!L$15)),IF(INDEX(Import.PLE,Detalhamento!$E57,Detalhamento!L$15)&lt;=mediçao,OFFSET(Import.PLQ,$A57-1,L$15-1,1,1),0),0),[1]PLE!$AA$28*OFFSET(Import.PLQ,$A57-1,L$15-1,1,1)),IF($E57&lt;&gt;1,IF(ISNUMBER(INDEX(Import.PLE,Detalhamento!$E57,Detalhamento!L$15)),IF(INDEX(Import.PLE,Detalhamento!$E57,Detalhamento!L$15)&lt;=mediçao,0,OFFSET(Import.PLQ,$A57-1,L$15-1,1,1)),OFFSET(Import.PLQ,$A57-1,L$15-1,1,1)),(1-[1]PLE!$AA$28)*OFFSET(Import.PLQ,$A57-1,L$15-1,1,1))))</f>
        <v>66</v>
      </c>
      <c r="M57" s="7">
        <f ca="1">IF(M$13="",0,CHOOSE(Detalhamento.OpçãoServiços,OFFSET(Import.PLQ,$A57-1,M$15-1,1,1),IF($E57&lt;&gt;1,IF(ISNUMBER(INDEX(Import.PLE,Detalhamento!$E57,Detalhamento!M$15)),IF(INDEX(Import.PLE,Detalhamento!$E57,Detalhamento!M$15)&lt;=mediçao,OFFSET(Import.PLQ,$A57-1,M$15-1,1,1),0),0),[1]PLE!$AA$28*OFFSET(Import.PLQ,$A57-1,M$15-1,1,1)),IF($E57&lt;&gt;1,IF(ISNUMBER(INDEX(Import.PLE,Detalhamento!$E57,Detalhamento!M$15)),IF(INDEX(Import.PLE,Detalhamento!$E57,Detalhamento!M$15)&lt;=mediçao,0,OFFSET(Import.PLQ,$A57-1,M$15-1,1,1)),OFFSET(Import.PLQ,$A57-1,M$15-1,1,1)),(1-[1]PLE!$AA$28)*OFFSET(Import.PLQ,$A57-1,M$15-1,1,1))))</f>
        <v>278.64</v>
      </c>
      <c r="N57" s="7">
        <f ca="1">IF(N$13="",0,CHOOSE(Detalhamento.OpçãoServiços,OFFSET(Import.PLQ,$A57-1,N$15-1,1,1),IF($E57&lt;&gt;1,IF(ISNUMBER(INDEX(Import.PLE,Detalhamento!$E57,Detalhamento!N$15)),IF(INDEX(Import.PLE,Detalhamento!$E57,Detalhamento!N$15)&lt;=mediçao,OFFSET(Import.PLQ,$A57-1,N$15-1,1,1),0),0),[1]PLE!$AA$28*OFFSET(Import.PLQ,$A57-1,N$15-1,1,1)),IF($E57&lt;&gt;1,IF(ISNUMBER(INDEX(Import.PLE,Detalhamento!$E57,Detalhamento!N$15)),IF(INDEX(Import.PLE,Detalhamento!$E57,Detalhamento!N$15)&lt;=mediçao,0,OFFSET(Import.PLQ,$A57-1,N$15-1,1,1)),OFFSET(Import.PLQ,$A57-1,N$15-1,1,1)),(1-[1]PLE!$AA$28)*OFFSET(Import.PLQ,$A57-1,N$15-1,1,1))))</f>
        <v>252.74</v>
      </c>
      <c r="O57" s="7">
        <f ca="1">IF(O$13="",0,CHOOSE(Detalhamento.OpçãoServiços,OFFSET(Import.PLQ,$A57-1,O$15-1,1,1),IF($E57&lt;&gt;1,IF(ISNUMBER(INDEX(Import.PLE,Detalhamento!$E57,Detalhamento!O$15)),IF(INDEX(Import.PLE,Detalhamento!$E57,Detalhamento!O$15)&lt;=mediçao,OFFSET(Import.PLQ,$A57-1,O$15-1,1,1),0),0),[1]PLE!$AA$28*OFFSET(Import.PLQ,$A57-1,O$15-1,1,1)),IF($E57&lt;&gt;1,IF(ISNUMBER(INDEX(Import.PLE,Detalhamento!$E57,Detalhamento!O$15)),IF(INDEX(Import.PLE,Detalhamento!$E57,Detalhamento!O$15)&lt;=mediçao,0,OFFSET(Import.PLQ,$A57-1,O$15-1,1,1)),OFFSET(Import.PLQ,$A57-1,O$15-1,1,1)),(1-[1]PLE!$AA$28)*OFFSET(Import.PLQ,$A57-1,O$15-1,1,1))))</f>
        <v>153</v>
      </c>
      <c r="P57" s="7">
        <f ca="1">IF(P$13="",0,CHOOSE(Detalhamento.OpçãoServiços,OFFSET(Import.PLQ,$A57-1,P$15-1,1,1),IF($E57&lt;&gt;1,IF(ISNUMBER(INDEX(Import.PLE,Detalhamento!$E57,Detalhamento!P$15)),IF(INDEX(Import.PLE,Detalhamento!$E57,Detalhamento!P$15)&lt;=mediçao,OFFSET(Import.PLQ,$A57-1,P$15-1,1,1),0),0),[1]PLE!$AA$28*OFFSET(Import.PLQ,$A57-1,P$15-1,1,1)),IF($E57&lt;&gt;1,IF(ISNUMBER(INDEX(Import.PLE,Detalhamento!$E57,Detalhamento!P$15)),IF(INDEX(Import.PLE,Detalhamento!$E57,Detalhamento!P$15)&lt;=mediçao,0,OFFSET(Import.PLQ,$A57-1,P$15-1,1,1)),OFFSET(Import.PLQ,$A57-1,P$15-1,1,1)),(1-[1]PLE!$AA$28)*OFFSET(Import.PLQ,$A57-1,P$15-1,1,1))))</f>
        <v>162</v>
      </c>
      <c r="Q57" s="7">
        <f ca="1">IF(Q$13="",0,CHOOSE(Detalhamento.OpçãoServiços,OFFSET(Import.PLQ,$A57-1,Q$15-1,1,1),IF($E57&lt;&gt;1,IF(ISNUMBER(INDEX(Import.PLE,Detalhamento!$E57,Detalhamento!Q$15)),IF(INDEX(Import.PLE,Detalhamento!$E57,Detalhamento!Q$15)&lt;=mediçao,OFFSET(Import.PLQ,$A57-1,Q$15-1,1,1),0),0),[1]PLE!$AA$28*OFFSET(Import.PLQ,$A57-1,Q$15-1,1,1)),IF($E57&lt;&gt;1,IF(ISNUMBER(INDEX(Import.PLE,Detalhamento!$E57,Detalhamento!Q$15)),IF(INDEX(Import.PLE,Detalhamento!$E57,Detalhamento!Q$15)&lt;=mediçao,0,OFFSET(Import.PLQ,$A57-1,Q$15-1,1,1)),OFFSET(Import.PLQ,$A57-1,Q$15-1,1,1)),(1-[1]PLE!$AA$28)*OFFSET(Import.PLQ,$A57-1,Q$15-1,1,1))))</f>
        <v>166</v>
      </c>
      <c r="R57" s="7">
        <f ca="1">IF(R$13="",0,CHOOSE(Detalhamento.OpçãoServiços,OFFSET(Import.PLQ,$A57-1,R$15-1,1,1),IF($E57&lt;&gt;1,IF(ISNUMBER(INDEX(Import.PLE,Detalhamento!$E57,Detalhamento!R$15)),IF(INDEX(Import.PLE,Detalhamento!$E57,Detalhamento!R$15)&lt;=mediçao,OFFSET(Import.PLQ,$A57-1,R$15-1,1,1),0),0),[1]PLE!$AA$28*OFFSET(Import.PLQ,$A57-1,R$15-1,1,1)),IF($E57&lt;&gt;1,IF(ISNUMBER(INDEX(Import.PLE,Detalhamento!$E57,Detalhamento!R$15)),IF(INDEX(Import.PLE,Detalhamento!$E57,Detalhamento!R$15)&lt;=mediçao,0,OFFSET(Import.PLQ,$A57-1,R$15-1,1,1)),OFFSET(Import.PLQ,$A57-1,R$15-1,1,1)),(1-[1]PLE!$AA$28)*OFFSET(Import.PLQ,$A57-1,R$15-1,1,1))))</f>
        <v>0</v>
      </c>
      <c r="S57" s="7">
        <f ca="1">IF(S$13="",0,CHOOSE(Detalhamento.OpçãoServiços,OFFSET(Import.PLQ,$A57-1,S$15-1,1,1),IF($E57&lt;&gt;1,IF(ISNUMBER(INDEX(Import.PLE,Detalhamento!$E57,Detalhamento!S$15)),IF(INDEX(Import.PLE,Detalhamento!$E57,Detalhamento!S$15)&lt;=mediçao,OFFSET(Import.PLQ,$A57-1,S$15-1,1,1),0),0),[1]PLE!$AA$28*OFFSET(Import.PLQ,$A57-1,S$15-1,1,1)),IF($E57&lt;&gt;1,IF(ISNUMBER(INDEX(Import.PLE,Detalhamento!$E57,Detalhamento!S$15)),IF(INDEX(Import.PLE,Detalhamento!$E57,Detalhamento!S$15)&lt;=mediçao,0,OFFSET(Import.PLQ,$A57-1,S$15-1,1,1)),OFFSET(Import.PLQ,$A57-1,S$15-1,1,1)),(1-[1]PLE!$AA$28)*OFFSET(Import.PLQ,$A57-1,S$15-1,1,1))))</f>
        <v>0</v>
      </c>
      <c r="T57" s="7">
        <f ca="1">IF(T$13="",0,CHOOSE(Detalhamento.OpçãoServiços,OFFSET(Import.PLQ,$A57-1,T$15-1,1,1),IF($E57&lt;&gt;1,IF(ISNUMBER(INDEX(Import.PLE,Detalhamento!$E57,Detalhamento!T$15)),IF(INDEX(Import.PLE,Detalhamento!$E57,Detalhamento!T$15)&lt;=mediçao,OFFSET(Import.PLQ,$A57-1,T$15-1,1,1),0),0),[1]PLE!$AA$28*OFFSET(Import.PLQ,$A57-1,T$15-1,1,1)),IF($E57&lt;&gt;1,IF(ISNUMBER(INDEX(Import.PLE,Detalhamento!$E57,Detalhamento!T$15)),IF(INDEX(Import.PLE,Detalhamento!$E57,Detalhamento!T$15)&lt;=mediçao,0,OFFSET(Import.PLQ,$A57-1,T$15-1,1,1)),OFFSET(Import.PLQ,$A57-1,T$15-1,1,1)),(1-[1]PLE!$AA$28)*OFFSET(Import.PLQ,$A57-1,T$15-1,1,1))))</f>
        <v>0</v>
      </c>
      <c r="U57" s="7">
        <f ca="1">IF(U$13="",0,CHOOSE(Detalhamento.OpçãoServiços,OFFSET(Import.PLQ,$A57-1,U$15-1,1,1),IF($E57&lt;&gt;1,IF(ISNUMBER(INDEX(Import.PLE,Detalhamento!$E57,Detalhamento!U$15)),IF(INDEX(Import.PLE,Detalhamento!$E57,Detalhamento!U$15)&lt;=mediçao,OFFSET(Import.PLQ,$A57-1,U$15-1,1,1),0),0),[1]PLE!$AA$28*OFFSET(Import.PLQ,$A57-1,U$15-1,1,1)),IF($E57&lt;&gt;1,IF(ISNUMBER(INDEX(Import.PLE,Detalhamento!$E57,Detalhamento!U$15)),IF(INDEX(Import.PLE,Detalhamento!$E57,Detalhamento!U$15)&lt;=mediçao,0,OFFSET(Import.PLQ,$A57-1,U$15-1,1,1)),OFFSET(Import.PLQ,$A57-1,U$15-1,1,1)),(1-[1]PLE!$AA$28)*OFFSET(Import.PLQ,$A57-1,U$15-1,1,1))))</f>
        <v>0</v>
      </c>
      <c r="V57" s="7">
        <f ca="1">IF(V$13="",0,CHOOSE(Detalhamento.OpçãoServiços,OFFSET(Import.PLQ,$A57-1,V$15-1,1,1),IF($E57&lt;&gt;1,IF(ISNUMBER(INDEX(Import.PLE,Detalhamento!$E57,Detalhamento!V$15)),IF(INDEX(Import.PLE,Detalhamento!$E57,Detalhamento!V$15)&lt;=mediçao,OFFSET(Import.PLQ,$A57-1,V$15-1,1,1),0),0),[1]PLE!$AA$28*OFFSET(Import.PLQ,$A57-1,V$15-1,1,1)),IF($E57&lt;&gt;1,IF(ISNUMBER(INDEX(Import.PLE,Detalhamento!$E57,Detalhamento!V$15)),IF(INDEX(Import.PLE,Detalhamento!$E57,Detalhamento!V$15)&lt;=mediçao,0,OFFSET(Import.PLQ,$A57-1,V$15-1,1,1)),OFFSET(Import.PLQ,$A57-1,V$15-1,1,1)),(1-[1]PLE!$AA$28)*OFFSET(Import.PLQ,$A57-1,V$15-1,1,1))))</f>
        <v>0</v>
      </c>
      <c r="W57" s="7">
        <f ca="1">IF(W$13="",0,CHOOSE(Detalhamento.OpçãoServiços,OFFSET(Import.PLQ,$A57-1,W$15-1,1,1),IF($E57&lt;&gt;1,IF(ISNUMBER(INDEX(Import.PLE,Detalhamento!$E57,Detalhamento!W$15)),IF(INDEX(Import.PLE,Detalhamento!$E57,Detalhamento!W$15)&lt;=mediçao,OFFSET(Import.PLQ,$A57-1,W$15-1,1,1),0),0),[1]PLE!$AA$28*OFFSET(Import.PLQ,$A57-1,W$15-1,1,1)),IF($E57&lt;&gt;1,IF(ISNUMBER(INDEX(Import.PLE,Detalhamento!$E57,Detalhamento!W$15)),IF(INDEX(Import.PLE,Detalhamento!$E57,Detalhamento!W$15)&lt;=mediçao,0,OFFSET(Import.PLQ,$A57-1,W$15-1,1,1)),OFFSET(Import.PLQ,$A57-1,W$15-1,1,1)),(1-[1]PLE!$AA$28)*OFFSET(Import.PLQ,$A57-1,W$15-1,1,1))))</f>
        <v>0</v>
      </c>
      <c r="X57" s="7">
        <f ca="1">IF(X$13="",0,CHOOSE(Detalhamento.OpçãoServiços,OFFSET(Import.PLQ,$A57-1,X$15-1,1,1),IF($E57&lt;&gt;1,IF(ISNUMBER(INDEX(Import.PLE,Detalhamento!$E57,Detalhamento!X$15)),IF(INDEX(Import.PLE,Detalhamento!$E57,Detalhamento!X$15)&lt;=mediçao,OFFSET(Import.PLQ,$A57-1,X$15-1,1,1),0),0),[1]PLE!$AA$28*OFFSET(Import.PLQ,$A57-1,X$15-1,1,1)),IF($E57&lt;&gt;1,IF(ISNUMBER(INDEX(Import.PLE,Detalhamento!$E57,Detalhamento!X$15)),IF(INDEX(Import.PLE,Detalhamento!$E57,Detalhamento!X$15)&lt;=mediçao,0,OFFSET(Import.PLQ,$A57-1,X$15-1,1,1)),OFFSET(Import.PLQ,$A57-1,X$15-1,1,1)),(1-[1]PLE!$AA$28)*OFFSET(Import.PLQ,$A57-1,X$15-1,1,1))))</f>
        <v>0</v>
      </c>
      <c r="Y57" s="7">
        <f ca="1">IF(Y$13="",0,CHOOSE(Detalhamento.OpçãoServiços,OFFSET(Import.PLQ,$A57-1,Y$15-1,1,1),IF($E57&lt;&gt;1,IF(ISNUMBER(INDEX(Import.PLE,Detalhamento!$E57,Detalhamento!Y$15)),IF(INDEX(Import.PLE,Detalhamento!$E57,Detalhamento!Y$15)&lt;=mediçao,OFFSET(Import.PLQ,$A57-1,Y$15-1,1,1),0),0),[1]PLE!$AA$28*OFFSET(Import.PLQ,$A57-1,Y$15-1,1,1)),IF($E57&lt;&gt;1,IF(ISNUMBER(INDEX(Import.PLE,Detalhamento!$E57,Detalhamento!Y$15)),IF(INDEX(Import.PLE,Detalhamento!$E57,Detalhamento!Y$15)&lt;=mediçao,0,OFFSET(Import.PLQ,$A57-1,Y$15-1,1,1)),OFFSET(Import.PLQ,$A57-1,Y$15-1,1,1)),(1-[1]PLE!$AA$28)*OFFSET(Import.PLQ,$A57-1,Y$15-1,1,1))))</f>
        <v>0</v>
      </c>
      <c r="Z57" s="7">
        <f ca="1">IF(Z$13="",0,CHOOSE(Detalhamento.OpçãoServiços,OFFSET(Import.PLQ,$A57-1,Z$15-1,1,1),IF($E57&lt;&gt;1,IF(ISNUMBER(INDEX(Import.PLE,Detalhamento!$E57,Detalhamento!Z$15)),IF(INDEX(Import.PLE,Detalhamento!$E57,Detalhamento!Z$15)&lt;=mediçao,OFFSET(Import.PLQ,$A57-1,Z$15-1,1,1),0),0),[1]PLE!$AA$28*OFFSET(Import.PLQ,$A57-1,Z$15-1,1,1)),IF($E57&lt;&gt;1,IF(ISNUMBER(INDEX(Import.PLE,Detalhamento!$E57,Detalhamento!Z$15)),IF(INDEX(Import.PLE,Detalhamento!$E57,Detalhamento!Z$15)&lt;=mediçao,0,OFFSET(Import.PLQ,$A57-1,Z$15-1,1,1)),OFFSET(Import.PLQ,$A57-1,Z$15-1,1,1)),(1-[1]PLE!$AA$28)*OFFSET(Import.PLQ,$A57-1,Z$15-1,1,1))))</f>
        <v>0</v>
      </c>
      <c r="AA57" s="7">
        <f ca="1">IF(AA$13="",0,CHOOSE(Detalhamento.OpçãoServiços,OFFSET(Import.PLQ,$A57-1,AA$15-1,1,1),IF($E57&lt;&gt;1,IF(ISNUMBER(INDEX(Import.PLE,Detalhamento!$E57,Detalhamento!AA$15)),IF(INDEX(Import.PLE,Detalhamento!$E57,Detalhamento!AA$15)&lt;=mediçao,OFFSET(Import.PLQ,$A57-1,AA$15-1,1,1),0),0),[1]PLE!$AA$28*OFFSET(Import.PLQ,$A57-1,AA$15-1,1,1)),IF($E57&lt;&gt;1,IF(ISNUMBER(INDEX(Import.PLE,Detalhamento!$E57,Detalhamento!AA$15)),IF(INDEX(Import.PLE,Detalhamento!$E57,Detalhamento!AA$15)&lt;=mediçao,0,OFFSET(Import.PLQ,$A57-1,AA$15-1,1,1)),OFFSET(Import.PLQ,$A57-1,AA$15-1,1,1)),(1-[1]PLE!$AA$28)*OFFSET(Import.PLQ,$A57-1,AA$15-1,1,1))))</f>
        <v>0</v>
      </c>
      <c r="AB57" s="7">
        <f ca="1">IF(AB$13="",0,CHOOSE(Detalhamento.OpçãoServiços,OFFSET(Import.PLQ,$A57-1,AB$15-1,1,1),IF($E57&lt;&gt;1,IF(ISNUMBER(INDEX(Import.PLE,Detalhamento!$E57,Detalhamento!AB$15)),IF(INDEX(Import.PLE,Detalhamento!$E57,Detalhamento!AB$15)&lt;=mediçao,OFFSET(Import.PLQ,$A57-1,AB$15-1,1,1),0),0),[1]PLE!$AA$28*OFFSET(Import.PLQ,$A57-1,AB$15-1,1,1)),IF($E57&lt;&gt;1,IF(ISNUMBER(INDEX(Import.PLE,Detalhamento!$E57,Detalhamento!AB$15)),IF(INDEX(Import.PLE,Detalhamento!$E57,Detalhamento!AB$15)&lt;=mediçao,0,OFFSET(Import.PLQ,$A57-1,AB$15-1,1,1)),OFFSET(Import.PLQ,$A57-1,AB$15-1,1,1)),(1-[1]PLE!$AA$28)*OFFSET(Import.PLQ,$A57-1,AB$15-1,1,1))))</f>
        <v>0</v>
      </c>
      <c r="AC57" s="7">
        <f ca="1">IF(AC$13="",0,CHOOSE(Detalhamento.OpçãoServiços,OFFSET(Import.PLQ,$A57-1,AC$15-1,1,1),IF($E57&lt;&gt;1,IF(ISNUMBER(INDEX(Import.PLE,Detalhamento!$E57,Detalhamento!AC$15)),IF(INDEX(Import.PLE,Detalhamento!$E57,Detalhamento!AC$15)&lt;=mediçao,OFFSET(Import.PLQ,$A57-1,AC$15-1,1,1),0),0),[1]PLE!$AA$28*OFFSET(Import.PLQ,$A57-1,AC$15-1,1,1)),IF($E57&lt;&gt;1,IF(ISNUMBER(INDEX(Import.PLE,Detalhamento!$E57,Detalhamento!AC$15)),IF(INDEX(Import.PLE,Detalhamento!$E57,Detalhamento!AC$15)&lt;=mediçao,0,OFFSET(Import.PLQ,$A57-1,AC$15-1,1,1)),OFFSET(Import.PLQ,$A57-1,AC$15-1,1,1)),(1-[1]PLE!$AA$28)*OFFSET(Import.PLQ,$A57-1,AC$15-1,1,1))))</f>
        <v>0</v>
      </c>
      <c r="AD57" s="7">
        <f ca="1">IF(AD$13="",0,CHOOSE(Detalhamento.OpçãoServiços,OFFSET(Import.PLQ,$A57-1,AD$15-1,1,1),IF($E57&lt;&gt;1,IF(ISNUMBER(INDEX(Import.PLE,Detalhamento!$E57,Detalhamento!AD$15)),IF(INDEX(Import.PLE,Detalhamento!$E57,Detalhamento!AD$15)&lt;=mediçao,OFFSET(Import.PLQ,$A57-1,AD$15-1,1,1),0),0),[1]PLE!$AA$28*OFFSET(Import.PLQ,$A57-1,AD$15-1,1,1)),IF($E57&lt;&gt;1,IF(ISNUMBER(INDEX(Import.PLE,Detalhamento!$E57,Detalhamento!AD$15)),IF(INDEX(Import.PLE,Detalhamento!$E57,Detalhamento!AD$15)&lt;=mediçao,0,OFFSET(Import.PLQ,$A57-1,AD$15-1,1,1)),OFFSET(Import.PLQ,$A57-1,AD$15-1,1,1)),(1-[1]PLE!$AA$28)*OFFSET(Import.PLQ,$A57-1,AD$15-1,1,1))))</f>
        <v>0</v>
      </c>
      <c r="AE57" s="7">
        <f ca="1">IF(AE$13="",0,CHOOSE(Detalhamento.OpçãoServiços,OFFSET(Import.PLQ,$A57-1,AE$15-1,1,1),IF($E57&lt;&gt;1,IF(ISNUMBER(INDEX(Import.PLE,Detalhamento!$E57,Detalhamento!AE$15)),IF(INDEX(Import.PLE,Detalhamento!$E57,Detalhamento!AE$15)&lt;=mediçao,OFFSET(Import.PLQ,$A57-1,AE$15-1,1,1),0),0),[1]PLE!$AA$28*OFFSET(Import.PLQ,$A57-1,AE$15-1,1,1)),IF($E57&lt;&gt;1,IF(ISNUMBER(INDEX(Import.PLE,Detalhamento!$E57,Detalhamento!AE$15)),IF(INDEX(Import.PLE,Detalhamento!$E57,Detalhamento!AE$15)&lt;=mediçao,0,OFFSET(Import.PLQ,$A57-1,AE$15-1,1,1)),OFFSET(Import.PLQ,$A57-1,AE$15-1,1,1)),(1-[1]PLE!$AA$28)*OFFSET(Import.PLQ,$A57-1,AE$15-1,1,1))))</f>
        <v>0</v>
      </c>
      <c r="AF57" s="7">
        <f ca="1">IF(AF$13="",0,CHOOSE(Detalhamento.OpçãoServiços,OFFSET(Import.PLQ,$A57-1,AF$15-1,1,1),IF($E57&lt;&gt;1,IF(ISNUMBER(INDEX(Import.PLE,Detalhamento!$E57,Detalhamento!AF$15)),IF(INDEX(Import.PLE,Detalhamento!$E57,Detalhamento!AF$15)&lt;=mediçao,OFFSET(Import.PLQ,$A57-1,AF$15-1,1,1),0),0),[1]PLE!$AA$28*OFFSET(Import.PLQ,$A57-1,AF$15-1,1,1)),IF($E57&lt;&gt;1,IF(ISNUMBER(INDEX(Import.PLE,Detalhamento!$E57,Detalhamento!AF$15)),IF(INDEX(Import.PLE,Detalhamento!$E57,Detalhamento!AF$15)&lt;=mediçao,0,OFFSET(Import.PLQ,$A57-1,AF$15-1,1,1)),OFFSET(Import.PLQ,$A57-1,AF$15-1,1,1)),(1-[1]PLE!$AA$28)*OFFSET(Import.PLQ,$A57-1,AF$15-1,1,1))))</f>
        <v>0</v>
      </c>
      <c r="AG57" s="7">
        <f ca="1">IF(AG$13="",0,CHOOSE(Detalhamento.OpçãoServiços,OFFSET(Import.PLQ,$A57-1,AG$15-1,1,1),IF($E57&lt;&gt;1,IF(ISNUMBER(INDEX(Import.PLE,Detalhamento!$E57,Detalhamento!AG$15)),IF(INDEX(Import.PLE,Detalhamento!$E57,Detalhamento!AG$15)&lt;=mediçao,OFFSET(Import.PLQ,$A57-1,AG$15-1,1,1),0),0),[1]PLE!$AA$28*OFFSET(Import.PLQ,$A57-1,AG$15-1,1,1)),IF($E57&lt;&gt;1,IF(ISNUMBER(INDEX(Import.PLE,Detalhamento!$E57,Detalhamento!AG$15)),IF(INDEX(Import.PLE,Detalhamento!$E57,Detalhamento!AG$15)&lt;=mediçao,0,OFFSET(Import.PLQ,$A57-1,AG$15-1,1,1)),OFFSET(Import.PLQ,$A57-1,AG$15-1,1,1)),(1-[1]PLE!$AA$28)*OFFSET(Import.PLQ,$A57-1,AG$15-1,1,1))))</f>
        <v>0</v>
      </c>
      <c r="AH57" s="7">
        <f ca="1">IF(AH$13="",0,CHOOSE(Detalhamento.OpçãoServiços,OFFSET(Import.PLQ,$A57-1,AH$15-1,1,1),IF($E57&lt;&gt;1,IF(ISNUMBER(INDEX(Import.PLE,Detalhamento!$E57,Detalhamento!AH$15)),IF(INDEX(Import.PLE,Detalhamento!$E57,Detalhamento!AH$15)&lt;=mediçao,OFFSET(Import.PLQ,$A57-1,AH$15-1,1,1),0),0),[1]PLE!$AA$28*OFFSET(Import.PLQ,$A57-1,AH$15-1,1,1)),IF($E57&lt;&gt;1,IF(ISNUMBER(INDEX(Import.PLE,Detalhamento!$E57,Detalhamento!AH$15)),IF(INDEX(Import.PLE,Detalhamento!$E57,Detalhamento!AH$15)&lt;=mediçao,0,OFFSET(Import.PLQ,$A57-1,AH$15-1,1,1)),OFFSET(Import.PLQ,$A57-1,AH$15-1,1,1)),(1-[1]PLE!$AA$28)*OFFSET(Import.PLQ,$A57-1,AH$15-1,1,1))))</f>
        <v>0</v>
      </c>
      <c r="AI57" s="7">
        <f ca="1">IF(AI$13="",0,CHOOSE(Detalhamento.OpçãoServiços,OFFSET(Import.PLQ,$A57-1,AI$15-1,1,1),IF($E57&lt;&gt;1,IF(ISNUMBER(INDEX(Import.PLE,Detalhamento!$E57,Detalhamento!AI$15)),IF(INDEX(Import.PLE,Detalhamento!$E57,Detalhamento!AI$15)&lt;=mediçao,OFFSET(Import.PLQ,$A57-1,AI$15-1,1,1),0),0),[1]PLE!$AA$28*OFFSET(Import.PLQ,$A57-1,AI$15-1,1,1)),IF($E57&lt;&gt;1,IF(ISNUMBER(INDEX(Import.PLE,Detalhamento!$E57,Detalhamento!AI$15)),IF(INDEX(Import.PLE,Detalhamento!$E57,Detalhamento!AI$15)&lt;=mediçao,0,OFFSET(Import.PLQ,$A57-1,AI$15-1,1,1)),OFFSET(Import.PLQ,$A57-1,AI$15-1,1,1)),(1-[1]PLE!$AA$28)*OFFSET(Import.PLQ,$A57-1,AI$15-1,1,1))))</f>
        <v>0</v>
      </c>
      <c r="AJ57" s="7">
        <f ca="1">IF(AJ$13="",0,CHOOSE(Detalhamento.OpçãoServiços,OFFSET(Import.PLQ,$A57-1,AJ$15-1,1,1),IF($E57&lt;&gt;1,IF(ISNUMBER(INDEX(Import.PLE,Detalhamento!$E57,Detalhamento!AJ$15)),IF(INDEX(Import.PLE,Detalhamento!$E57,Detalhamento!AJ$15)&lt;=mediçao,OFFSET(Import.PLQ,$A57-1,AJ$15-1,1,1),0),0),[1]PLE!$AA$28*OFFSET(Import.PLQ,$A57-1,AJ$15-1,1,1)),IF($E57&lt;&gt;1,IF(ISNUMBER(INDEX(Import.PLE,Detalhamento!$E57,Detalhamento!AJ$15)),IF(INDEX(Import.PLE,Detalhamento!$E57,Detalhamento!AJ$15)&lt;=mediçao,0,OFFSET(Import.PLQ,$A57-1,AJ$15-1,1,1)),OFFSET(Import.PLQ,$A57-1,AJ$15-1,1,1)),(1-[1]PLE!$AA$28)*OFFSET(Import.PLQ,$A57-1,AJ$15-1,1,1))))</f>
        <v>0</v>
      </c>
      <c r="AK57" s="7">
        <f ca="1">IF(AK$13="",0,CHOOSE(Detalhamento.OpçãoServiços,OFFSET(Import.PLQ,$A57-1,AK$15-1,1,1),IF($E57&lt;&gt;1,IF(ISNUMBER(INDEX(Import.PLE,Detalhamento!$E57,Detalhamento!AK$15)),IF(INDEX(Import.PLE,Detalhamento!$E57,Detalhamento!AK$15)&lt;=mediçao,OFFSET(Import.PLQ,$A57-1,AK$15-1,1,1),0),0),[1]PLE!$AA$28*OFFSET(Import.PLQ,$A57-1,AK$15-1,1,1)),IF($E57&lt;&gt;1,IF(ISNUMBER(INDEX(Import.PLE,Detalhamento!$E57,Detalhamento!AK$15)),IF(INDEX(Import.PLE,Detalhamento!$E57,Detalhamento!AK$15)&lt;=mediçao,0,OFFSET(Import.PLQ,$A57-1,AK$15-1,1,1)),OFFSET(Import.PLQ,$A57-1,AK$15-1,1,1)),(1-[1]PLE!$AA$28)*OFFSET(Import.PLQ,$A57-1,AK$15-1,1,1))))</f>
        <v>0</v>
      </c>
      <c r="AL57" s="7">
        <f ca="1">IF(AL$13="",0,CHOOSE(Detalhamento.OpçãoServiços,OFFSET(Import.PLQ,$A57-1,AL$15-1,1,1),IF($E57&lt;&gt;1,IF(ISNUMBER(INDEX(Import.PLE,Detalhamento!$E57,Detalhamento!AL$15)),IF(INDEX(Import.PLE,Detalhamento!$E57,Detalhamento!AL$15)&lt;=mediçao,OFFSET(Import.PLQ,$A57-1,AL$15-1,1,1),0),0),[1]PLE!$AA$28*OFFSET(Import.PLQ,$A57-1,AL$15-1,1,1)),IF($E57&lt;&gt;1,IF(ISNUMBER(INDEX(Import.PLE,Detalhamento!$E57,Detalhamento!AL$15)),IF(INDEX(Import.PLE,Detalhamento!$E57,Detalhamento!AL$15)&lt;=mediçao,0,OFFSET(Import.PLQ,$A57-1,AL$15-1,1,1)),OFFSET(Import.PLQ,$A57-1,AL$15-1,1,1)),(1-[1]PLE!$AA$28)*OFFSET(Import.PLQ,$A57-1,AL$15-1,1,1))))</f>
        <v>0</v>
      </c>
      <c r="AM57" s="7">
        <f ca="1">IF(AM$13="",0,CHOOSE(Detalhamento.OpçãoServiços,OFFSET(Import.PLQ,$A57-1,AM$15-1,1,1),IF($E57&lt;&gt;1,IF(ISNUMBER(INDEX(Import.PLE,Detalhamento!$E57,Detalhamento!AM$15)),IF(INDEX(Import.PLE,Detalhamento!$E57,Detalhamento!AM$15)&lt;=mediçao,OFFSET(Import.PLQ,$A57-1,AM$15-1,1,1),0),0),[1]PLE!$AA$28*OFFSET(Import.PLQ,$A57-1,AM$15-1,1,1)),IF($E57&lt;&gt;1,IF(ISNUMBER(INDEX(Import.PLE,Detalhamento!$E57,Detalhamento!AM$15)),IF(INDEX(Import.PLE,Detalhamento!$E57,Detalhamento!AM$15)&lt;=mediçao,0,OFFSET(Import.PLQ,$A57-1,AM$15-1,1,1)),OFFSET(Import.PLQ,$A57-1,AM$15-1,1,1)),(1-[1]PLE!$AA$28)*OFFSET(Import.PLQ,$A57-1,AM$15-1,1,1))))</f>
        <v>0</v>
      </c>
      <c r="AN57" s="7">
        <f ca="1">IF(AN$13="",0,CHOOSE(Detalhamento.OpçãoServiços,OFFSET(Import.PLQ,$A57-1,AN$15-1,1,1),IF($E57&lt;&gt;1,IF(ISNUMBER(INDEX(Import.PLE,Detalhamento!$E57,Detalhamento!AN$15)),IF(INDEX(Import.PLE,Detalhamento!$E57,Detalhamento!AN$15)&lt;=mediçao,OFFSET(Import.PLQ,$A57-1,AN$15-1,1,1),0),0),[1]PLE!$AA$28*OFFSET(Import.PLQ,$A57-1,AN$15-1,1,1)),IF($E57&lt;&gt;1,IF(ISNUMBER(INDEX(Import.PLE,Detalhamento!$E57,Detalhamento!AN$15)),IF(INDEX(Import.PLE,Detalhamento!$E57,Detalhamento!AN$15)&lt;=mediçao,0,OFFSET(Import.PLQ,$A57-1,AN$15-1,1,1)),OFFSET(Import.PLQ,$A57-1,AN$15-1,1,1)),(1-[1]PLE!$AA$28)*OFFSET(Import.PLQ,$A57-1,AN$15-1,1,1))))</f>
        <v>0</v>
      </c>
      <c r="AO57" s="7">
        <f ca="1">IF(AO$13="",0,CHOOSE(Detalhamento.OpçãoServiços,OFFSET(Import.PLQ,$A57-1,AO$15-1,1,1),IF($E57&lt;&gt;1,IF(ISNUMBER(INDEX(Import.PLE,Detalhamento!$E57,Detalhamento!AO$15)),IF(INDEX(Import.PLE,Detalhamento!$E57,Detalhamento!AO$15)&lt;=mediçao,OFFSET(Import.PLQ,$A57-1,AO$15-1,1,1),0),0),[1]PLE!$AA$28*OFFSET(Import.PLQ,$A57-1,AO$15-1,1,1)),IF($E57&lt;&gt;1,IF(ISNUMBER(INDEX(Import.PLE,Detalhamento!$E57,Detalhamento!AO$15)),IF(INDEX(Import.PLE,Detalhamento!$E57,Detalhamento!AO$15)&lt;=mediçao,0,OFFSET(Import.PLQ,$A57-1,AO$15-1,1,1)),OFFSET(Import.PLQ,$A57-1,AO$15-1,1,1)),(1-[1]PLE!$AA$28)*OFFSET(Import.PLQ,$A57-1,AO$15-1,1,1))))</f>
        <v>0</v>
      </c>
      <c r="AP57" s="7">
        <f ca="1">IF(AP$13="",0,CHOOSE(Detalhamento.OpçãoServiços,OFFSET(Import.PLQ,$A57-1,AP$15-1,1,1),IF($E57&lt;&gt;1,IF(ISNUMBER(INDEX(Import.PLE,Detalhamento!$E57,Detalhamento!AP$15)),IF(INDEX(Import.PLE,Detalhamento!$E57,Detalhamento!AP$15)&lt;=mediçao,OFFSET(Import.PLQ,$A57-1,AP$15-1,1,1),0),0),[1]PLE!$AA$28*OFFSET(Import.PLQ,$A57-1,AP$15-1,1,1)),IF($E57&lt;&gt;1,IF(ISNUMBER(INDEX(Import.PLE,Detalhamento!$E57,Detalhamento!AP$15)),IF(INDEX(Import.PLE,Detalhamento!$E57,Detalhamento!AP$15)&lt;=mediçao,0,OFFSET(Import.PLQ,$A57-1,AP$15-1,1,1)),OFFSET(Import.PLQ,$A57-1,AP$15-1,1,1)),(1-[1]PLE!$AA$28)*OFFSET(Import.PLQ,$A57-1,AP$15-1,1,1))))</f>
        <v>0</v>
      </c>
      <c r="AQ57" s="7">
        <f ca="1">IF(AQ$13="",0,CHOOSE(Detalhamento.OpçãoServiços,OFFSET(Import.PLQ,$A57-1,AQ$15-1,1,1),IF($E57&lt;&gt;1,IF(ISNUMBER(INDEX(Import.PLE,Detalhamento!$E57,Detalhamento!AQ$15)),IF(INDEX(Import.PLE,Detalhamento!$E57,Detalhamento!AQ$15)&lt;=mediçao,OFFSET(Import.PLQ,$A57-1,AQ$15-1,1,1),0),0),[1]PLE!$AA$28*OFFSET(Import.PLQ,$A57-1,AQ$15-1,1,1)),IF($E57&lt;&gt;1,IF(ISNUMBER(INDEX(Import.PLE,Detalhamento!$E57,Detalhamento!AQ$15)),IF(INDEX(Import.PLE,Detalhamento!$E57,Detalhamento!AQ$15)&lt;=mediçao,0,OFFSET(Import.PLQ,$A57-1,AQ$15-1,1,1)),OFFSET(Import.PLQ,$A57-1,AQ$15-1,1,1)),(1-[1]PLE!$AA$28)*OFFSET(Import.PLQ,$A57-1,AQ$15-1,1,1))))</f>
        <v>0</v>
      </c>
      <c r="AR57" s="7">
        <f ca="1">IF(AR$13="",0,CHOOSE(Detalhamento.OpçãoServiços,OFFSET(Import.PLQ,$A57-1,AR$15-1,1,1),IF($E57&lt;&gt;1,IF(ISNUMBER(INDEX(Import.PLE,Detalhamento!$E57,Detalhamento!AR$15)),IF(INDEX(Import.PLE,Detalhamento!$E57,Detalhamento!AR$15)&lt;=mediçao,OFFSET(Import.PLQ,$A57-1,AR$15-1,1,1),0),0),[1]PLE!$AA$28*OFFSET(Import.PLQ,$A57-1,AR$15-1,1,1)),IF($E57&lt;&gt;1,IF(ISNUMBER(INDEX(Import.PLE,Detalhamento!$E57,Detalhamento!AR$15)),IF(INDEX(Import.PLE,Detalhamento!$E57,Detalhamento!AR$15)&lt;=mediçao,0,OFFSET(Import.PLQ,$A57-1,AR$15-1,1,1)),OFFSET(Import.PLQ,$A57-1,AR$15-1,1,1)),(1-[1]PLE!$AA$28)*OFFSET(Import.PLQ,$A57-1,AR$15-1,1,1))))</f>
        <v>0</v>
      </c>
      <c r="AS57" s="7">
        <f ca="1">IF(AS$13="",0,CHOOSE(Detalhamento.OpçãoServiços,OFFSET(Import.PLQ,$A57-1,AS$15-1,1,1),IF($E57&lt;&gt;1,IF(ISNUMBER(INDEX(Import.PLE,Detalhamento!$E57,Detalhamento!AS$15)),IF(INDEX(Import.PLE,Detalhamento!$E57,Detalhamento!AS$15)&lt;=mediçao,OFFSET(Import.PLQ,$A57-1,AS$15-1,1,1),0),0),[1]PLE!$AA$28*OFFSET(Import.PLQ,$A57-1,AS$15-1,1,1)),IF($E57&lt;&gt;1,IF(ISNUMBER(INDEX(Import.PLE,Detalhamento!$E57,Detalhamento!AS$15)),IF(INDEX(Import.PLE,Detalhamento!$E57,Detalhamento!AS$15)&lt;=mediçao,0,OFFSET(Import.PLQ,$A57-1,AS$15-1,1,1)),OFFSET(Import.PLQ,$A57-1,AS$15-1,1,1)),(1-[1]PLE!$AA$28)*OFFSET(Import.PLQ,$A57-1,AS$15-1,1,1))))</f>
        <v>0</v>
      </c>
      <c r="AT57" s="7">
        <f ca="1">IF(AT$13="",0,CHOOSE(Detalhamento.OpçãoServiços,OFFSET(Import.PLQ,$A57-1,AT$15-1,1,1),IF($E57&lt;&gt;1,IF(ISNUMBER(INDEX(Import.PLE,Detalhamento!$E57,Detalhamento!AT$15)),IF(INDEX(Import.PLE,Detalhamento!$E57,Detalhamento!AT$15)&lt;=mediçao,OFFSET(Import.PLQ,$A57-1,AT$15-1,1,1),0),0),[1]PLE!$AA$28*OFFSET(Import.PLQ,$A57-1,AT$15-1,1,1)),IF($E57&lt;&gt;1,IF(ISNUMBER(INDEX(Import.PLE,Detalhamento!$E57,Detalhamento!AT$15)),IF(INDEX(Import.PLE,Detalhamento!$E57,Detalhamento!AT$15)&lt;=mediçao,0,OFFSET(Import.PLQ,$A57-1,AT$15-1,1,1)),OFFSET(Import.PLQ,$A57-1,AT$15-1,1,1)),(1-[1]PLE!$AA$28)*OFFSET(Import.PLQ,$A57-1,AT$15-1,1,1))))</f>
        <v>0</v>
      </c>
      <c r="AU57" s="7">
        <f ca="1">IF(AU$13="",0,CHOOSE(Detalhamento.OpçãoServiços,OFFSET(Import.PLQ,$A57-1,AU$15-1,1,1),IF($E57&lt;&gt;1,IF(ISNUMBER(INDEX(Import.PLE,Detalhamento!$E57,Detalhamento!AU$15)),IF(INDEX(Import.PLE,Detalhamento!$E57,Detalhamento!AU$15)&lt;=mediçao,OFFSET(Import.PLQ,$A57-1,AU$15-1,1,1),0),0),[1]PLE!$AA$28*OFFSET(Import.PLQ,$A57-1,AU$15-1,1,1)),IF($E57&lt;&gt;1,IF(ISNUMBER(INDEX(Import.PLE,Detalhamento!$E57,Detalhamento!AU$15)),IF(INDEX(Import.PLE,Detalhamento!$E57,Detalhamento!AU$15)&lt;=mediçao,0,OFFSET(Import.PLQ,$A57-1,AU$15-1,1,1)),OFFSET(Import.PLQ,$A57-1,AU$15-1,1,1)),(1-[1]PLE!$AA$28)*OFFSET(Import.PLQ,$A57-1,AU$15-1,1,1))))</f>
        <v>0</v>
      </c>
      <c r="AV57" s="7">
        <f ca="1">IF(AV$13="",0,CHOOSE(Detalhamento.OpçãoServiços,OFFSET(Import.PLQ,$A57-1,AV$15-1,1,1),IF($E57&lt;&gt;1,IF(ISNUMBER(INDEX(Import.PLE,Detalhamento!$E57,Detalhamento!AV$15)),IF(INDEX(Import.PLE,Detalhamento!$E57,Detalhamento!AV$15)&lt;=mediçao,OFFSET(Import.PLQ,$A57-1,AV$15-1,1,1),0),0),[1]PLE!$AA$28*OFFSET(Import.PLQ,$A57-1,AV$15-1,1,1)),IF($E57&lt;&gt;1,IF(ISNUMBER(INDEX(Import.PLE,Detalhamento!$E57,Detalhamento!AV$15)),IF(INDEX(Import.PLE,Detalhamento!$E57,Detalhamento!AV$15)&lt;=mediçao,0,OFFSET(Import.PLQ,$A57-1,AV$15-1,1,1)),OFFSET(Import.PLQ,$A57-1,AV$15-1,1,1)),(1-[1]PLE!$AA$28)*OFFSET(Import.PLQ,$A57-1,AV$15-1,1,1))))</f>
        <v>0</v>
      </c>
      <c r="AW57" s="7">
        <f ca="1">IF(AW$13="",0,CHOOSE(Detalhamento.OpçãoServiços,OFFSET(Import.PLQ,$A57-1,AW$15-1,1,1),IF($E57&lt;&gt;1,IF(ISNUMBER(INDEX(Import.PLE,Detalhamento!$E57,Detalhamento!AW$15)),IF(INDEX(Import.PLE,Detalhamento!$E57,Detalhamento!AW$15)&lt;=mediçao,OFFSET(Import.PLQ,$A57-1,AW$15-1,1,1),0),0),[1]PLE!$AA$28*OFFSET(Import.PLQ,$A57-1,AW$15-1,1,1)),IF($E57&lt;&gt;1,IF(ISNUMBER(INDEX(Import.PLE,Detalhamento!$E57,Detalhamento!AW$15)),IF(INDEX(Import.PLE,Detalhamento!$E57,Detalhamento!AW$15)&lt;=mediçao,0,OFFSET(Import.PLQ,$A57-1,AW$15-1,1,1)),OFFSET(Import.PLQ,$A57-1,AW$15-1,1,1)),(1-[1]PLE!$AA$28)*OFFSET(Import.PLQ,$A57-1,AW$15-1,1,1))))</f>
        <v>0</v>
      </c>
      <c r="AX57" s="7">
        <f ca="1">IF(AX$13="",0,CHOOSE(Detalhamento.OpçãoServiços,OFFSET(Import.PLQ,$A57-1,AX$15-1,1,1),IF($E57&lt;&gt;1,IF(ISNUMBER(INDEX(Import.PLE,Detalhamento!$E57,Detalhamento!AX$15)),IF(INDEX(Import.PLE,Detalhamento!$E57,Detalhamento!AX$15)&lt;=mediçao,OFFSET(Import.PLQ,$A57-1,AX$15-1,1,1),0),0),[1]PLE!$AA$28*OFFSET(Import.PLQ,$A57-1,AX$15-1,1,1)),IF($E57&lt;&gt;1,IF(ISNUMBER(INDEX(Import.PLE,Detalhamento!$E57,Detalhamento!AX$15)),IF(INDEX(Import.PLE,Detalhamento!$E57,Detalhamento!AX$15)&lt;=mediçao,0,OFFSET(Import.PLQ,$A57-1,AX$15-1,1,1)),OFFSET(Import.PLQ,$A57-1,AX$15-1,1,1)),(1-[1]PLE!$AA$28)*OFFSET(Import.PLQ,$A57-1,AX$15-1,1,1))))</f>
        <v>0</v>
      </c>
      <c r="AY57" s="7">
        <f ca="1">IF(AY$13="",0,CHOOSE(Detalhamento.OpçãoServiços,OFFSET(Import.PLQ,$A57-1,AY$15-1,1,1),IF($E57&lt;&gt;1,IF(ISNUMBER(INDEX(Import.PLE,Detalhamento!$E57,Detalhamento!AY$15)),IF(INDEX(Import.PLE,Detalhamento!$E57,Detalhamento!AY$15)&lt;=mediçao,OFFSET(Import.PLQ,$A57-1,AY$15-1,1,1),0),0),[1]PLE!$AA$28*OFFSET(Import.PLQ,$A57-1,AY$15-1,1,1)),IF($E57&lt;&gt;1,IF(ISNUMBER(INDEX(Import.PLE,Detalhamento!$E57,Detalhamento!AY$15)),IF(INDEX(Import.PLE,Detalhamento!$E57,Detalhamento!AY$15)&lt;=mediçao,0,OFFSET(Import.PLQ,$A57-1,AY$15-1,1,1)),OFFSET(Import.PLQ,$A57-1,AY$15-1,1,1)),(1-[1]PLE!$AA$28)*OFFSET(Import.PLQ,$A57-1,AY$15-1,1,1))))</f>
        <v>0</v>
      </c>
      <c r="AZ57" s="7">
        <f ca="1">IF(AZ$13="",0,CHOOSE(Detalhamento.OpçãoServiços,OFFSET(Import.PLQ,$A57-1,AZ$15-1,1,1),IF($E57&lt;&gt;1,IF(ISNUMBER(INDEX(Import.PLE,Detalhamento!$E57,Detalhamento!AZ$15)),IF(INDEX(Import.PLE,Detalhamento!$E57,Detalhamento!AZ$15)&lt;=mediçao,OFFSET(Import.PLQ,$A57-1,AZ$15-1,1,1),0),0),[1]PLE!$AA$28*OFFSET(Import.PLQ,$A57-1,AZ$15-1,1,1)),IF($E57&lt;&gt;1,IF(ISNUMBER(INDEX(Import.PLE,Detalhamento!$E57,Detalhamento!AZ$15)),IF(INDEX(Import.PLE,Detalhamento!$E57,Detalhamento!AZ$15)&lt;=mediçao,0,OFFSET(Import.PLQ,$A57-1,AZ$15-1,1,1)),OFFSET(Import.PLQ,$A57-1,AZ$15-1,1,1)),(1-[1]PLE!$AA$28)*OFFSET(Import.PLQ,$A57-1,AZ$15-1,1,1))))</f>
        <v>0</v>
      </c>
      <c r="BA57" s="7">
        <f ca="1">IF(BA$13="",0,CHOOSE(Detalhamento.OpçãoServiços,OFFSET(Import.PLQ,$A57-1,BA$15-1,1,1),IF($E57&lt;&gt;1,IF(ISNUMBER(INDEX(Import.PLE,Detalhamento!$E57,Detalhamento!BA$15)),IF(INDEX(Import.PLE,Detalhamento!$E57,Detalhamento!BA$15)&lt;=mediçao,OFFSET(Import.PLQ,$A57-1,BA$15-1,1,1),0),0),[1]PLE!$AA$28*OFFSET(Import.PLQ,$A57-1,BA$15-1,1,1)),IF($E57&lt;&gt;1,IF(ISNUMBER(INDEX(Import.PLE,Detalhamento!$E57,Detalhamento!BA$15)),IF(INDEX(Import.PLE,Detalhamento!$E57,Detalhamento!BA$15)&lt;=mediçao,0,OFFSET(Import.PLQ,$A57-1,BA$15-1,1,1)),OFFSET(Import.PLQ,$A57-1,BA$15-1,1,1)),(1-[1]PLE!$AA$28)*OFFSET(Import.PLQ,$A57-1,BA$15-1,1,1))))</f>
        <v>0</v>
      </c>
      <c r="BB57" s="7">
        <f ca="1">IF(BB$13="",0,CHOOSE(Detalhamento.OpçãoServiços,OFFSET(Import.PLQ,$A57-1,BB$15-1,1,1),IF($E57&lt;&gt;1,IF(ISNUMBER(INDEX(Import.PLE,Detalhamento!$E57,Detalhamento!BB$15)),IF(INDEX(Import.PLE,Detalhamento!$E57,Detalhamento!BB$15)&lt;=mediçao,OFFSET(Import.PLQ,$A57-1,BB$15-1,1,1),0),0),[1]PLE!$AA$28*OFFSET(Import.PLQ,$A57-1,BB$15-1,1,1)),IF($E57&lt;&gt;1,IF(ISNUMBER(INDEX(Import.PLE,Detalhamento!$E57,Detalhamento!BB$15)),IF(INDEX(Import.PLE,Detalhamento!$E57,Detalhamento!BB$15)&lt;=mediçao,0,OFFSET(Import.PLQ,$A57-1,BB$15-1,1,1)),OFFSET(Import.PLQ,$A57-1,BB$15-1,1,1)),(1-[1]PLE!$AA$28)*OFFSET(Import.PLQ,$A57-1,BB$15-1,1,1))))</f>
        <v>0</v>
      </c>
      <c r="BC57" s="7">
        <f ca="1">IF(BC$13="",0,CHOOSE(Detalhamento.OpçãoServiços,OFFSET(Import.PLQ,$A57-1,BC$15-1,1,1),IF($E57&lt;&gt;1,IF(ISNUMBER(INDEX(Import.PLE,Detalhamento!$E57,Detalhamento!BC$15)),IF(INDEX(Import.PLE,Detalhamento!$E57,Detalhamento!BC$15)&lt;=mediçao,OFFSET(Import.PLQ,$A57-1,BC$15-1,1,1),0),0),[1]PLE!$AA$28*OFFSET(Import.PLQ,$A57-1,BC$15-1,1,1)),IF($E57&lt;&gt;1,IF(ISNUMBER(INDEX(Import.PLE,Detalhamento!$E57,Detalhamento!BC$15)),IF(INDEX(Import.PLE,Detalhamento!$E57,Detalhamento!BC$15)&lt;=mediçao,0,OFFSET(Import.PLQ,$A57-1,BC$15-1,1,1)),OFFSET(Import.PLQ,$A57-1,BC$15-1,1,1)),(1-[1]PLE!$AA$28)*OFFSET(Import.PLQ,$A57-1,BC$15-1,1,1))))</f>
        <v>0</v>
      </c>
      <c r="BD57" s="7">
        <f ca="1">IF(BD$13="",0,CHOOSE(Detalhamento.OpçãoServiços,OFFSET(Import.PLQ,$A57-1,BD$15-1,1,1),IF($E57&lt;&gt;1,IF(ISNUMBER(INDEX(Import.PLE,Detalhamento!$E57,Detalhamento!BD$15)),IF(INDEX(Import.PLE,Detalhamento!$E57,Detalhamento!BD$15)&lt;=mediçao,OFFSET(Import.PLQ,$A57-1,BD$15-1,1,1),0),0),[1]PLE!$AA$28*OFFSET(Import.PLQ,$A57-1,BD$15-1,1,1)),IF($E57&lt;&gt;1,IF(ISNUMBER(INDEX(Import.PLE,Detalhamento!$E57,Detalhamento!BD$15)),IF(INDEX(Import.PLE,Detalhamento!$E57,Detalhamento!BD$15)&lt;=mediçao,0,OFFSET(Import.PLQ,$A57-1,BD$15-1,1,1)),OFFSET(Import.PLQ,$A57-1,BD$15-1,1,1)),(1-[1]PLE!$AA$28)*OFFSET(Import.PLQ,$A57-1,BD$15-1,1,1))))</f>
        <v>0</v>
      </c>
      <c r="BE57" s="7">
        <f ca="1">IF(BE$13="",0,CHOOSE(Detalhamento.OpçãoServiços,OFFSET(Import.PLQ,$A57-1,BE$15-1,1,1),IF($E57&lt;&gt;1,IF(ISNUMBER(INDEX(Import.PLE,Detalhamento!$E57,Detalhamento!BE$15)),IF(INDEX(Import.PLE,Detalhamento!$E57,Detalhamento!BE$15)&lt;=mediçao,OFFSET(Import.PLQ,$A57-1,BE$15-1,1,1),0),0),[1]PLE!$AA$28*OFFSET(Import.PLQ,$A57-1,BE$15-1,1,1)),IF($E57&lt;&gt;1,IF(ISNUMBER(INDEX(Import.PLE,Detalhamento!$E57,Detalhamento!BE$15)),IF(INDEX(Import.PLE,Detalhamento!$E57,Detalhamento!BE$15)&lt;=mediçao,0,OFFSET(Import.PLQ,$A57-1,BE$15-1,1,1)),OFFSET(Import.PLQ,$A57-1,BE$15-1,1,1)),(1-[1]PLE!$AA$28)*OFFSET(Import.PLQ,$A57-1,BE$15-1,1,1))))</f>
        <v>0</v>
      </c>
      <c r="BF57" s="7">
        <f ca="1">IF(BF$13="",0,CHOOSE(Detalhamento.OpçãoServiços,OFFSET(Import.PLQ,$A57-1,BF$15-1,1,1),IF($E57&lt;&gt;1,IF(ISNUMBER(INDEX(Import.PLE,Detalhamento!$E57,Detalhamento!BF$15)),IF(INDEX(Import.PLE,Detalhamento!$E57,Detalhamento!BF$15)&lt;=mediçao,OFFSET(Import.PLQ,$A57-1,BF$15-1,1,1),0),0),[1]PLE!$AA$28*OFFSET(Import.PLQ,$A57-1,BF$15-1,1,1)),IF($E57&lt;&gt;1,IF(ISNUMBER(INDEX(Import.PLE,Detalhamento!$E57,Detalhamento!BF$15)),IF(INDEX(Import.PLE,Detalhamento!$E57,Detalhamento!BF$15)&lt;=mediçao,0,OFFSET(Import.PLQ,$A57-1,BF$15-1,1,1)),OFFSET(Import.PLQ,$A57-1,BF$15-1,1,1)),(1-[1]PLE!$AA$28)*OFFSET(Import.PLQ,$A57-1,BF$15-1,1,1))))</f>
        <v>0</v>
      </c>
      <c r="BG57" s="7">
        <f ca="1">IF(BG$13="",0,CHOOSE(Detalhamento.OpçãoServiços,OFFSET(Import.PLQ,$A57-1,BG$15-1,1,1),IF($E57&lt;&gt;1,IF(ISNUMBER(INDEX(Import.PLE,Detalhamento!$E57,Detalhamento!BG$15)),IF(INDEX(Import.PLE,Detalhamento!$E57,Detalhamento!BG$15)&lt;=mediçao,OFFSET(Import.PLQ,$A57-1,BG$15-1,1,1),0),0),[1]PLE!$AA$28*OFFSET(Import.PLQ,$A57-1,BG$15-1,1,1)),IF($E57&lt;&gt;1,IF(ISNUMBER(INDEX(Import.PLE,Detalhamento!$E57,Detalhamento!BG$15)),IF(INDEX(Import.PLE,Detalhamento!$E57,Detalhamento!BG$15)&lt;=mediçao,0,OFFSET(Import.PLQ,$A57-1,BG$15-1,1,1)),OFFSET(Import.PLQ,$A57-1,BG$15-1,1,1)),(1-[1]PLE!$AA$28)*OFFSET(Import.PLQ,$A57-1,BG$15-1,1,1))))</f>
        <v>0</v>
      </c>
      <c r="BH57" s="7">
        <f ca="1">IF(BH$13="",0,CHOOSE(Detalhamento.OpçãoServiços,OFFSET(Import.PLQ,$A57-1,BH$15-1,1,1),IF($E57&lt;&gt;1,IF(ISNUMBER(INDEX(Import.PLE,Detalhamento!$E57,Detalhamento!BH$15)),IF(INDEX(Import.PLE,Detalhamento!$E57,Detalhamento!BH$15)&lt;=mediçao,OFFSET(Import.PLQ,$A57-1,BH$15-1,1,1),0),0),[1]PLE!$AA$28*OFFSET(Import.PLQ,$A57-1,BH$15-1,1,1)),IF($E57&lt;&gt;1,IF(ISNUMBER(INDEX(Import.PLE,Detalhamento!$E57,Detalhamento!BH$15)),IF(INDEX(Import.PLE,Detalhamento!$E57,Detalhamento!BH$15)&lt;=mediçao,0,OFFSET(Import.PLQ,$A57-1,BH$15-1,1,1)),OFFSET(Import.PLQ,$A57-1,BH$15-1,1,1)),(1-[1]PLE!$AA$28)*OFFSET(Import.PLQ,$A57-1,BH$15-1,1,1))))</f>
        <v>0</v>
      </c>
      <c r="BI57" s="7">
        <f ca="1">IF(BI$13="",0,CHOOSE(Detalhamento.OpçãoServiços,OFFSET(Import.PLQ,$A57-1,BI$15-1,1,1),IF($E57&lt;&gt;1,IF(ISNUMBER(INDEX(Import.PLE,Detalhamento!$E57,Detalhamento!BI$15)),IF(INDEX(Import.PLE,Detalhamento!$E57,Detalhamento!BI$15)&lt;=mediçao,OFFSET(Import.PLQ,$A57-1,BI$15-1,1,1),0),0),[1]PLE!$AA$28*OFFSET(Import.PLQ,$A57-1,BI$15-1,1,1)),IF($E57&lt;&gt;1,IF(ISNUMBER(INDEX(Import.PLE,Detalhamento!$E57,Detalhamento!BI$15)),IF(INDEX(Import.PLE,Detalhamento!$E57,Detalhamento!BI$15)&lt;=mediçao,0,OFFSET(Import.PLQ,$A57-1,BI$15-1,1,1)),OFFSET(Import.PLQ,$A57-1,BI$15-1,1,1)),(1-[1]PLE!$AA$28)*OFFSET(Import.PLQ,$A57-1,BI$15-1,1,1))))</f>
        <v>0</v>
      </c>
    </row>
    <row r="58" spans="1:61" ht="22.5" x14ac:dyDescent="0.2">
      <c r="A58" s="1">
        <v>35</v>
      </c>
      <c r="B58" s="2" t="str">
        <f ca="1">OFFSET(LIorçamento,$A58-1,B$16,1,1)</f>
        <v>Serviço</v>
      </c>
      <c r="E58" s="3">
        <f ca="1">OFFSET(LIorçamento,$A58-1,E$16,1,1)</f>
        <v>5</v>
      </c>
      <c r="F58" s="4">
        <f ca="1">CHOOSE($B$8,IF(OR(Nível="Serviço",Nível="Evento"),E58*10^4+IF(Nível&lt;&gt;"Evento",A58,0),0),IF(Nível&lt;&gt;"Evento",A58,0))</f>
        <v>50035</v>
      </c>
      <c r="G58" s="4" t="str">
        <f ca="1">OFFSET(LIorçamento,$A58-1,G$16,1,1)</f>
        <v>4.9</v>
      </c>
      <c r="H58" s="5" t="str">
        <f ca="1">OFFSET(LIorçamento,$A58-1,H$16,1,1)</f>
        <v>EXECUÇÃO DE VIA EM PISO INTERTRAVADO, COM BLOCO 16 FACES DE 22 X 11 CM, ESPESSURA 8 CM. AF_12/2015</v>
      </c>
      <c r="I58" s="6" t="str">
        <f ca="1">IF(OR(Nível="Serviço",Nível="evento"),OFFSET(LIorçamento,$A58-1,I$16,1,1),"")</f>
        <v>M²</v>
      </c>
      <c r="J58" s="7">
        <f ca="1">IF(OR(Nível="Serviço",Nível="evento"),SUM(L58:BI58),"")</f>
        <v>4211</v>
      </c>
      <c r="K58" s="8"/>
      <c r="L58" s="7">
        <f ca="1">IF(L$13="",0,CHOOSE(Detalhamento.OpçãoServiços,OFFSET(Import.PLQ,$A58-1,L$15-1,1,1),IF($E58&lt;&gt;1,IF(ISNUMBER(INDEX(Import.PLE,Detalhamento!$E58,Detalhamento!L$15)),IF(INDEX(Import.PLE,Detalhamento!$E58,Detalhamento!L$15)&lt;=mediçao,OFFSET(Import.PLQ,$A58-1,L$15-1,1,1),0),0),[1]PLE!$AA$28*OFFSET(Import.PLQ,$A58-1,L$15-1,1,1)),IF($E58&lt;&gt;1,IF(ISNUMBER(INDEX(Import.PLE,Detalhamento!$E58,Detalhamento!L$15)),IF(INDEX(Import.PLE,Detalhamento!$E58,Detalhamento!L$15)&lt;=mediçao,0,OFFSET(Import.PLQ,$A58-1,L$15-1,1,1)),OFFSET(Import.PLQ,$A58-1,L$15-1,1,1)),(1-[1]PLE!$AA$28)*OFFSET(Import.PLQ,$A58-1,L$15-1,1,1))))</f>
        <v>323</v>
      </c>
      <c r="M58" s="7">
        <f ca="1">IF(M$13="",0,CHOOSE(Detalhamento.OpçãoServiços,OFFSET(Import.PLQ,$A58-1,M$15-1,1,1),IF($E58&lt;&gt;1,IF(ISNUMBER(INDEX(Import.PLE,Detalhamento!$E58,Detalhamento!M$15)),IF(INDEX(Import.PLE,Detalhamento!$E58,Detalhamento!M$15)&lt;=mediçao,OFFSET(Import.PLQ,$A58-1,M$15-1,1,1),0),0),[1]PLE!$AA$28*OFFSET(Import.PLQ,$A58-1,M$15-1,1,1)),IF($E58&lt;&gt;1,IF(ISNUMBER(INDEX(Import.PLE,Detalhamento!$E58,Detalhamento!M$15)),IF(INDEX(Import.PLE,Detalhamento!$E58,Detalhamento!M$15)&lt;=mediçao,0,OFFSET(Import.PLQ,$A58-1,M$15-1,1,1)),OFFSET(Import.PLQ,$A58-1,M$15-1,1,1)),(1-[1]PLE!$AA$28)*OFFSET(Import.PLQ,$A58-1,M$15-1,1,1))))</f>
        <v>1493</v>
      </c>
      <c r="N58" s="7">
        <f ca="1">IF(N$13="",0,CHOOSE(Detalhamento.OpçãoServiços,OFFSET(Import.PLQ,$A58-1,N$15-1,1,1),IF($E58&lt;&gt;1,IF(ISNUMBER(INDEX(Import.PLE,Detalhamento!$E58,Detalhamento!N$15)),IF(INDEX(Import.PLE,Detalhamento!$E58,Detalhamento!N$15)&lt;=mediçao,OFFSET(Import.PLQ,$A58-1,N$15-1,1,1),0),0),[1]PLE!$AA$28*OFFSET(Import.PLQ,$A58-1,N$15-1,1,1)),IF($E58&lt;&gt;1,IF(ISNUMBER(INDEX(Import.PLE,Detalhamento!$E58,Detalhamento!N$15)),IF(INDEX(Import.PLE,Detalhamento!$E58,Detalhamento!N$15)&lt;=mediçao,0,OFFSET(Import.PLQ,$A58-1,N$15-1,1,1)),OFFSET(Import.PLQ,$A58-1,N$15-1,1,1)),(1-[1]PLE!$AA$28)*OFFSET(Import.PLQ,$A58-1,N$15-1,1,1))))</f>
        <v>1162</v>
      </c>
      <c r="O58" s="7">
        <f ca="1">IF(O$13="",0,CHOOSE(Detalhamento.OpçãoServiços,OFFSET(Import.PLQ,$A58-1,O$15-1,1,1),IF($E58&lt;&gt;1,IF(ISNUMBER(INDEX(Import.PLE,Detalhamento!$E58,Detalhamento!O$15)),IF(INDEX(Import.PLE,Detalhamento!$E58,Detalhamento!O$15)&lt;=mediçao,OFFSET(Import.PLQ,$A58-1,O$15-1,1,1),0),0),[1]PLE!$AA$28*OFFSET(Import.PLQ,$A58-1,O$15-1,1,1)),IF($E58&lt;&gt;1,IF(ISNUMBER(INDEX(Import.PLE,Detalhamento!$E58,Detalhamento!O$15)),IF(INDEX(Import.PLE,Detalhamento!$E58,Detalhamento!O$15)&lt;=mediçao,0,OFFSET(Import.PLQ,$A58-1,O$15-1,1,1)),OFFSET(Import.PLQ,$A58-1,O$15-1,1,1)),(1-[1]PLE!$AA$28)*OFFSET(Import.PLQ,$A58-1,O$15-1,1,1))))</f>
        <v>400.48</v>
      </c>
      <c r="P58" s="7">
        <f ca="1">IF(P$13="",0,CHOOSE(Detalhamento.OpçãoServiços,OFFSET(Import.PLQ,$A58-1,P$15-1,1,1),IF($E58&lt;&gt;1,IF(ISNUMBER(INDEX(Import.PLE,Detalhamento!$E58,Detalhamento!P$15)),IF(INDEX(Import.PLE,Detalhamento!$E58,Detalhamento!P$15)&lt;=mediçao,OFFSET(Import.PLQ,$A58-1,P$15-1,1,1),0),0),[1]PLE!$AA$28*OFFSET(Import.PLQ,$A58-1,P$15-1,1,1)),IF($E58&lt;&gt;1,IF(ISNUMBER(INDEX(Import.PLE,Detalhamento!$E58,Detalhamento!P$15)),IF(INDEX(Import.PLE,Detalhamento!$E58,Detalhamento!P$15)&lt;=mediçao,0,OFFSET(Import.PLQ,$A58-1,P$15-1,1,1)),OFFSET(Import.PLQ,$A58-1,P$15-1,1,1)),(1-[1]PLE!$AA$28)*OFFSET(Import.PLQ,$A58-1,P$15-1,1,1))))</f>
        <v>420.44</v>
      </c>
      <c r="Q58" s="7">
        <f ca="1">IF(Q$13="",0,CHOOSE(Detalhamento.OpçãoServiços,OFFSET(Import.PLQ,$A58-1,Q$15-1,1,1),IF($E58&lt;&gt;1,IF(ISNUMBER(INDEX(Import.PLE,Detalhamento!$E58,Detalhamento!Q$15)),IF(INDEX(Import.PLE,Detalhamento!$E58,Detalhamento!Q$15)&lt;=mediçao,OFFSET(Import.PLQ,$A58-1,Q$15-1,1,1),0),0),[1]PLE!$AA$28*OFFSET(Import.PLQ,$A58-1,Q$15-1,1,1)),IF($E58&lt;&gt;1,IF(ISNUMBER(INDEX(Import.PLE,Detalhamento!$E58,Detalhamento!Q$15)),IF(INDEX(Import.PLE,Detalhamento!$E58,Detalhamento!Q$15)&lt;=mediçao,0,OFFSET(Import.PLQ,$A58-1,Q$15-1,1,1)),OFFSET(Import.PLQ,$A58-1,Q$15-1,1,1)),(1-[1]PLE!$AA$28)*OFFSET(Import.PLQ,$A58-1,Q$15-1,1,1))))</f>
        <v>412.08</v>
      </c>
      <c r="R58" s="7">
        <f ca="1">IF(R$13="",0,CHOOSE(Detalhamento.OpçãoServiços,OFFSET(Import.PLQ,$A58-1,R$15-1,1,1),IF($E58&lt;&gt;1,IF(ISNUMBER(INDEX(Import.PLE,Detalhamento!$E58,Detalhamento!R$15)),IF(INDEX(Import.PLE,Detalhamento!$E58,Detalhamento!R$15)&lt;=mediçao,OFFSET(Import.PLQ,$A58-1,R$15-1,1,1),0),0),[1]PLE!$AA$28*OFFSET(Import.PLQ,$A58-1,R$15-1,1,1)),IF($E58&lt;&gt;1,IF(ISNUMBER(INDEX(Import.PLE,Detalhamento!$E58,Detalhamento!R$15)),IF(INDEX(Import.PLE,Detalhamento!$E58,Detalhamento!R$15)&lt;=mediçao,0,OFFSET(Import.PLQ,$A58-1,R$15-1,1,1)),OFFSET(Import.PLQ,$A58-1,R$15-1,1,1)),(1-[1]PLE!$AA$28)*OFFSET(Import.PLQ,$A58-1,R$15-1,1,1))))</f>
        <v>0</v>
      </c>
      <c r="S58" s="7">
        <f ca="1">IF(S$13="",0,CHOOSE(Detalhamento.OpçãoServiços,OFFSET(Import.PLQ,$A58-1,S$15-1,1,1),IF($E58&lt;&gt;1,IF(ISNUMBER(INDEX(Import.PLE,Detalhamento!$E58,Detalhamento!S$15)),IF(INDEX(Import.PLE,Detalhamento!$E58,Detalhamento!S$15)&lt;=mediçao,OFFSET(Import.PLQ,$A58-1,S$15-1,1,1),0),0),[1]PLE!$AA$28*OFFSET(Import.PLQ,$A58-1,S$15-1,1,1)),IF($E58&lt;&gt;1,IF(ISNUMBER(INDEX(Import.PLE,Detalhamento!$E58,Detalhamento!S$15)),IF(INDEX(Import.PLE,Detalhamento!$E58,Detalhamento!S$15)&lt;=mediçao,0,OFFSET(Import.PLQ,$A58-1,S$15-1,1,1)),OFFSET(Import.PLQ,$A58-1,S$15-1,1,1)),(1-[1]PLE!$AA$28)*OFFSET(Import.PLQ,$A58-1,S$15-1,1,1))))</f>
        <v>0</v>
      </c>
      <c r="T58" s="7">
        <f ca="1">IF(T$13="",0,CHOOSE(Detalhamento.OpçãoServiços,OFFSET(Import.PLQ,$A58-1,T$15-1,1,1),IF($E58&lt;&gt;1,IF(ISNUMBER(INDEX(Import.PLE,Detalhamento!$E58,Detalhamento!T$15)),IF(INDEX(Import.PLE,Detalhamento!$E58,Detalhamento!T$15)&lt;=mediçao,OFFSET(Import.PLQ,$A58-1,T$15-1,1,1),0),0),[1]PLE!$AA$28*OFFSET(Import.PLQ,$A58-1,T$15-1,1,1)),IF($E58&lt;&gt;1,IF(ISNUMBER(INDEX(Import.PLE,Detalhamento!$E58,Detalhamento!T$15)),IF(INDEX(Import.PLE,Detalhamento!$E58,Detalhamento!T$15)&lt;=mediçao,0,OFFSET(Import.PLQ,$A58-1,T$15-1,1,1)),OFFSET(Import.PLQ,$A58-1,T$15-1,1,1)),(1-[1]PLE!$AA$28)*OFFSET(Import.PLQ,$A58-1,T$15-1,1,1))))</f>
        <v>0</v>
      </c>
      <c r="U58" s="7">
        <f ca="1">IF(U$13="",0,CHOOSE(Detalhamento.OpçãoServiços,OFFSET(Import.PLQ,$A58-1,U$15-1,1,1),IF($E58&lt;&gt;1,IF(ISNUMBER(INDEX(Import.PLE,Detalhamento!$E58,Detalhamento!U$15)),IF(INDEX(Import.PLE,Detalhamento!$E58,Detalhamento!U$15)&lt;=mediçao,OFFSET(Import.PLQ,$A58-1,U$15-1,1,1),0),0),[1]PLE!$AA$28*OFFSET(Import.PLQ,$A58-1,U$15-1,1,1)),IF($E58&lt;&gt;1,IF(ISNUMBER(INDEX(Import.PLE,Detalhamento!$E58,Detalhamento!U$15)),IF(INDEX(Import.PLE,Detalhamento!$E58,Detalhamento!U$15)&lt;=mediçao,0,OFFSET(Import.PLQ,$A58-1,U$15-1,1,1)),OFFSET(Import.PLQ,$A58-1,U$15-1,1,1)),(1-[1]PLE!$AA$28)*OFFSET(Import.PLQ,$A58-1,U$15-1,1,1))))</f>
        <v>0</v>
      </c>
      <c r="V58" s="7">
        <f ca="1">IF(V$13="",0,CHOOSE(Detalhamento.OpçãoServiços,OFFSET(Import.PLQ,$A58-1,V$15-1,1,1),IF($E58&lt;&gt;1,IF(ISNUMBER(INDEX(Import.PLE,Detalhamento!$E58,Detalhamento!V$15)),IF(INDEX(Import.PLE,Detalhamento!$E58,Detalhamento!V$15)&lt;=mediçao,OFFSET(Import.PLQ,$A58-1,V$15-1,1,1),0),0),[1]PLE!$AA$28*OFFSET(Import.PLQ,$A58-1,V$15-1,1,1)),IF($E58&lt;&gt;1,IF(ISNUMBER(INDEX(Import.PLE,Detalhamento!$E58,Detalhamento!V$15)),IF(INDEX(Import.PLE,Detalhamento!$E58,Detalhamento!V$15)&lt;=mediçao,0,OFFSET(Import.PLQ,$A58-1,V$15-1,1,1)),OFFSET(Import.PLQ,$A58-1,V$15-1,1,1)),(1-[1]PLE!$AA$28)*OFFSET(Import.PLQ,$A58-1,V$15-1,1,1))))</f>
        <v>0</v>
      </c>
      <c r="W58" s="7">
        <f ca="1">IF(W$13="",0,CHOOSE(Detalhamento.OpçãoServiços,OFFSET(Import.PLQ,$A58-1,W$15-1,1,1),IF($E58&lt;&gt;1,IF(ISNUMBER(INDEX(Import.PLE,Detalhamento!$E58,Detalhamento!W$15)),IF(INDEX(Import.PLE,Detalhamento!$E58,Detalhamento!W$15)&lt;=mediçao,OFFSET(Import.PLQ,$A58-1,W$15-1,1,1),0),0),[1]PLE!$AA$28*OFFSET(Import.PLQ,$A58-1,W$15-1,1,1)),IF($E58&lt;&gt;1,IF(ISNUMBER(INDEX(Import.PLE,Detalhamento!$E58,Detalhamento!W$15)),IF(INDEX(Import.PLE,Detalhamento!$E58,Detalhamento!W$15)&lt;=mediçao,0,OFFSET(Import.PLQ,$A58-1,W$15-1,1,1)),OFFSET(Import.PLQ,$A58-1,W$15-1,1,1)),(1-[1]PLE!$AA$28)*OFFSET(Import.PLQ,$A58-1,W$15-1,1,1))))</f>
        <v>0</v>
      </c>
      <c r="X58" s="7">
        <f ca="1">IF(X$13="",0,CHOOSE(Detalhamento.OpçãoServiços,OFFSET(Import.PLQ,$A58-1,X$15-1,1,1),IF($E58&lt;&gt;1,IF(ISNUMBER(INDEX(Import.PLE,Detalhamento!$E58,Detalhamento!X$15)),IF(INDEX(Import.PLE,Detalhamento!$E58,Detalhamento!X$15)&lt;=mediçao,OFFSET(Import.PLQ,$A58-1,X$15-1,1,1),0),0),[1]PLE!$AA$28*OFFSET(Import.PLQ,$A58-1,X$15-1,1,1)),IF($E58&lt;&gt;1,IF(ISNUMBER(INDEX(Import.PLE,Detalhamento!$E58,Detalhamento!X$15)),IF(INDEX(Import.PLE,Detalhamento!$E58,Detalhamento!X$15)&lt;=mediçao,0,OFFSET(Import.PLQ,$A58-1,X$15-1,1,1)),OFFSET(Import.PLQ,$A58-1,X$15-1,1,1)),(1-[1]PLE!$AA$28)*OFFSET(Import.PLQ,$A58-1,X$15-1,1,1))))</f>
        <v>0</v>
      </c>
      <c r="Y58" s="7">
        <f ca="1">IF(Y$13="",0,CHOOSE(Detalhamento.OpçãoServiços,OFFSET(Import.PLQ,$A58-1,Y$15-1,1,1),IF($E58&lt;&gt;1,IF(ISNUMBER(INDEX(Import.PLE,Detalhamento!$E58,Detalhamento!Y$15)),IF(INDEX(Import.PLE,Detalhamento!$E58,Detalhamento!Y$15)&lt;=mediçao,OFFSET(Import.PLQ,$A58-1,Y$15-1,1,1),0),0),[1]PLE!$AA$28*OFFSET(Import.PLQ,$A58-1,Y$15-1,1,1)),IF($E58&lt;&gt;1,IF(ISNUMBER(INDEX(Import.PLE,Detalhamento!$E58,Detalhamento!Y$15)),IF(INDEX(Import.PLE,Detalhamento!$E58,Detalhamento!Y$15)&lt;=mediçao,0,OFFSET(Import.PLQ,$A58-1,Y$15-1,1,1)),OFFSET(Import.PLQ,$A58-1,Y$15-1,1,1)),(1-[1]PLE!$AA$28)*OFFSET(Import.PLQ,$A58-1,Y$15-1,1,1))))</f>
        <v>0</v>
      </c>
      <c r="Z58" s="7">
        <f ca="1">IF(Z$13="",0,CHOOSE(Detalhamento.OpçãoServiços,OFFSET(Import.PLQ,$A58-1,Z$15-1,1,1),IF($E58&lt;&gt;1,IF(ISNUMBER(INDEX(Import.PLE,Detalhamento!$E58,Detalhamento!Z$15)),IF(INDEX(Import.PLE,Detalhamento!$E58,Detalhamento!Z$15)&lt;=mediçao,OFFSET(Import.PLQ,$A58-1,Z$15-1,1,1),0),0),[1]PLE!$AA$28*OFFSET(Import.PLQ,$A58-1,Z$15-1,1,1)),IF($E58&lt;&gt;1,IF(ISNUMBER(INDEX(Import.PLE,Detalhamento!$E58,Detalhamento!Z$15)),IF(INDEX(Import.PLE,Detalhamento!$E58,Detalhamento!Z$15)&lt;=mediçao,0,OFFSET(Import.PLQ,$A58-1,Z$15-1,1,1)),OFFSET(Import.PLQ,$A58-1,Z$15-1,1,1)),(1-[1]PLE!$AA$28)*OFFSET(Import.PLQ,$A58-1,Z$15-1,1,1))))</f>
        <v>0</v>
      </c>
      <c r="AA58" s="7">
        <f ca="1">IF(AA$13="",0,CHOOSE(Detalhamento.OpçãoServiços,OFFSET(Import.PLQ,$A58-1,AA$15-1,1,1),IF($E58&lt;&gt;1,IF(ISNUMBER(INDEX(Import.PLE,Detalhamento!$E58,Detalhamento!AA$15)),IF(INDEX(Import.PLE,Detalhamento!$E58,Detalhamento!AA$15)&lt;=mediçao,OFFSET(Import.PLQ,$A58-1,AA$15-1,1,1),0),0),[1]PLE!$AA$28*OFFSET(Import.PLQ,$A58-1,AA$15-1,1,1)),IF($E58&lt;&gt;1,IF(ISNUMBER(INDEX(Import.PLE,Detalhamento!$E58,Detalhamento!AA$15)),IF(INDEX(Import.PLE,Detalhamento!$E58,Detalhamento!AA$15)&lt;=mediçao,0,OFFSET(Import.PLQ,$A58-1,AA$15-1,1,1)),OFFSET(Import.PLQ,$A58-1,AA$15-1,1,1)),(1-[1]PLE!$AA$28)*OFFSET(Import.PLQ,$A58-1,AA$15-1,1,1))))</f>
        <v>0</v>
      </c>
      <c r="AB58" s="7">
        <f ca="1">IF(AB$13="",0,CHOOSE(Detalhamento.OpçãoServiços,OFFSET(Import.PLQ,$A58-1,AB$15-1,1,1),IF($E58&lt;&gt;1,IF(ISNUMBER(INDEX(Import.PLE,Detalhamento!$E58,Detalhamento!AB$15)),IF(INDEX(Import.PLE,Detalhamento!$E58,Detalhamento!AB$15)&lt;=mediçao,OFFSET(Import.PLQ,$A58-1,AB$15-1,1,1),0),0),[1]PLE!$AA$28*OFFSET(Import.PLQ,$A58-1,AB$15-1,1,1)),IF($E58&lt;&gt;1,IF(ISNUMBER(INDEX(Import.PLE,Detalhamento!$E58,Detalhamento!AB$15)),IF(INDEX(Import.PLE,Detalhamento!$E58,Detalhamento!AB$15)&lt;=mediçao,0,OFFSET(Import.PLQ,$A58-1,AB$15-1,1,1)),OFFSET(Import.PLQ,$A58-1,AB$15-1,1,1)),(1-[1]PLE!$AA$28)*OFFSET(Import.PLQ,$A58-1,AB$15-1,1,1))))</f>
        <v>0</v>
      </c>
      <c r="AC58" s="7">
        <f ca="1">IF(AC$13="",0,CHOOSE(Detalhamento.OpçãoServiços,OFFSET(Import.PLQ,$A58-1,AC$15-1,1,1),IF($E58&lt;&gt;1,IF(ISNUMBER(INDEX(Import.PLE,Detalhamento!$E58,Detalhamento!AC$15)),IF(INDEX(Import.PLE,Detalhamento!$E58,Detalhamento!AC$15)&lt;=mediçao,OFFSET(Import.PLQ,$A58-1,AC$15-1,1,1),0),0),[1]PLE!$AA$28*OFFSET(Import.PLQ,$A58-1,AC$15-1,1,1)),IF($E58&lt;&gt;1,IF(ISNUMBER(INDEX(Import.PLE,Detalhamento!$E58,Detalhamento!AC$15)),IF(INDEX(Import.PLE,Detalhamento!$E58,Detalhamento!AC$15)&lt;=mediçao,0,OFFSET(Import.PLQ,$A58-1,AC$15-1,1,1)),OFFSET(Import.PLQ,$A58-1,AC$15-1,1,1)),(1-[1]PLE!$AA$28)*OFFSET(Import.PLQ,$A58-1,AC$15-1,1,1))))</f>
        <v>0</v>
      </c>
      <c r="AD58" s="7">
        <f ca="1">IF(AD$13="",0,CHOOSE(Detalhamento.OpçãoServiços,OFFSET(Import.PLQ,$A58-1,AD$15-1,1,1),IF($E58&lt;&gt;1,IF(ISNUMBER(INDEX(Import.PLE,Detalhamento!$E58,Detalhamento!AD$15)),IF(INDEX(Import.PLE,Detalhamento!$E58,Detalhamento!AD$15)&lt;=mediçao,OFFSET(Import.PLQ,$A58-1,AD$15-1,1,1),0),0),[1]PLE!$AA$28*OFFSET(Import.PLQ,$A58-1,AD$15-1,1,1)),IF($E58&lt;&gt;1,IF(ISNUMBER(INDEX(Import.PLE,Detalhamento!$E58,Detalhamento!AD$15)),IF(INDEX(Import.PLE,Detalhamento!$E58,Detalhamento!AD$15)&lt;=mediçao,0,OFFSET(Import.PLQ,$A58-1,AD$15-1,1,1)),OFFSET(Import.PLQ,$A58-1,AD$15-1,1,1)),(1-[1]PLE!$AA$28)*OFFSET(Import.PLQ,$A58-1,AD$15-1,1,1))))</f>
        <v>0</v>
      </c>
      <c r="AE58" s="7">
        <f ca="1">IF(AE$13="",0,CHOOSE(Detalhamento.OpçãoServiços,OFFSET(Import.PLQ,$A58-1,AE$15-1,1,1),IF($E58&lt;&gt;1,IF(ISNUMBER(INDEX(Import.PLE,Detalhamento!$E58,Detalhamento!AE$15)),IF(INDEX(Import.PLE,Detalhamento!$E58,Detalhamento!AE$15)&lt;=mediçao,OFFSET(Import.PLQ,$A58-1,AE$15-1,1,1),0),0),[1]PLE!$AA$28*OFFSET(Import.PLQ,$A58-1,AE$15-1,1,1)),IF($E58&lt;&gt;1,IF(ISNUMBER(INDEX(Import.PLE,Detalhamento!$E58,Detalhamento!AE$15)),IF(INDEX(Import.PLE,Detalhamento!$E58,Detalhamento!AE$15)&lt;=mediçao,0,OFFSET(Import.PLQ,$A58-1,AE$15-1,1,1)),OFFSET(Import.PLQ,$A58-1,AE$15-1,1,1)),(1-[1]PLE!$AA$28)*OFFSET(Import.PLQ,$A58-1,AE$15-1,1,1))))</f>
        <v>0</v>
      </c>
      <c r="AF58" s="7">
        <f ca="1">IF(AF$13="",0,CHOOSE(Detalhamento.OpçãoServiços,OFFSET(Import.PLQ,$A58-1,AF$15-1,1,1),IF($E58&lt;&gt;1,IF(ISNUMBER(INDEX(Import.PLE,Detalhamento!$E58,Detalhamento!AF$15)),IF(INDEX(Import.PLE,Detalhamento!$E58,Detalhamento!AF$15)&lt;=mediçao,OFFSET(Import.PLQ,$A58-1,AF$15-1,1,1),0),0),[1]PLE!$AA$28*OFFSET(Import.PLQ,$A58-1,AF$15-1,1,1)),IF($E58&lt;&gt;1,IF(ISNUMBER(INDEX(Import.PLE,Detalhamento!$E58,Detalhamento!AF$15)),IF(INDEX(Import.PLE,Detalhamento!$E58,Detalhamento!AF$15)&lt;=mediçao,0,OFFSET(Import.PLQ,$A58-1,AF$15-1,1,1)),OFFSET(Import.PLQ,$A58-1,AF$15-1,1,1)),(1-[1]PLE!$AA$28)*OFFSET(Import.PLQ,$A58-1,AF$15-1,1,1))))</f>
        <v>0</v>
      </c>
      <c r="AG58" s="7">
        <f ca="1">IF(AG$13="",0,CHOOSE(Detalhamento.OpçãoServiços,OFFSET(Import.PLQ,$A58-1,AG$15-1,1,1),IF($E58&lt;&gt;1,IF(ISNUMBER(INDEX(Import.PLE,Detalhamento!$E58,Detalhamento!AG$15)),IF(INDEX(Import.PLE,Detalhamento!$E58,Detalhamento!AG$15)&lt;=mediçao,OFFSET(Import.PLQ,$A58-1,AG$15-1,1,1),0),0),[1]PLE!$AA$28*OFFSET(Import.PLQ,$A58-1,AG$15-1,1,1)),IF($E58&lt;&gt;1,IF(ISNUMBER(INDEX(Import.PLE,Detalhamento!$E58,Detalhamento!AG$15)),IF(INDEX(Import.PLE,Detalhamento!$E58,Detalhamento!AG$15)&lt;=mediçao,0,OFFSET(Import.PLQ,$A58-1,AG$15-1,1,1)),OFFSET(Import.PLQ,$A58-1,AG$15-1,1,1)),(1-[1]PLE!$AA$28)*OFFSET(Import.PLQ,$A58-1,AG$15-1,1,1))))</f>
        <v>0</v>
      </c>
      <c r="AH58" s="7">
        <f ca="1">IF(AH$13="",0,CHOOSE(Detalhamento.OpçãoServiços,OFFSET(Import.PLQ,$A58-1,AH$15-1,1,1),IF($E58&lt;&gt;1,IF(ISNUMBER(INDEX(Import.PLE,Detalhamento!$E58,Detalhamento!AH$15)),IF(INDEX(Import.PLE,Detalhamento!$E58,Detalhamento!AH$15)&lt;=mediçao,OFFSET(Import.PLQ,$A58-1,AH$15-1,1,1),0),0),[1]PLE!$AA$28*OFFSET(Import.PLQ,$A58-1,AH$15-1,1,1)),IF($E58&lt;&gt;1,IF(ISNUMBER(INDEX(Import.PLE,Detalhamento!$E58,Detalhamento!AH$15)),IF(INDEX(Import.PLE,Detalhamento!$E58,Detalhamento!AH$15)&lt;=mediçao,0,OFFSET(Import.PLQ,$A58-1,AH$15-1,1,1)),OFFSET(Import.PLQ,$A58-1,AH$15-1,1,1)),(1-[1]PLE!$AA$28)*OFFSET(Import.PLQ,$A58-1,AH$15-1,1,1))))</f>
        <v>0</v>
      </c>
      <c r="AI58" s="7">
        <f ca="1">IF(AI$13="",0,CHOOSE(Detalhamento.OpçãoServiços,OFFSET(Import.PLQ,$A58-1,AI$15-1,1,1),IF($E58&lt;&gt;1,IF(ISNUMBER(INDEX(Import.PLE,Detalhamento!$E58,Detalhamento!AI$15)),IF(INDEX(Import.PLE,Detalhamento!$E58,Detalhamento!AI$15)&lt;=mediçao,OFFSET(Import.PLQ,$A58-1,AI$15-1,1,1),0),0),[1]PLE!$AA$28*OFFSET(Import.PLQ,$A58-1,AI$15-1,1,1)),IF($E58&lt;&gt;1,IF(ISNUMBER(INDEX(Import.PLE,Detalhamento!$E58,Detalhamento!AI$15)),IF(INDEX(Import.PLE,Detalhamento!$E58,Detalhamento!AI$15)&lt;=mediçao,0,OFFSET(Import.PLQ,$A58-1,AI$15-1,1,1)),OFFSET(Import.PLQ,$A58-1,AI$15-1,1,1)),(1-[1]PLE!$AA$28)*OFFSET(Import.PLQ,$A58-1,AI$15-1,1,1))))</f>
        <v>0</v>
      </c>
      <c r="AJ58" s="7">
        <f ca="1">IF(AJ$13="",0,CHOOSE(Detalhamento.OpçãoServiços,OFFSET(Import.PLQ,$A58-1,AJ$15-1,1,1),IF($E58&lt;&gt;1,IF(ISNUMBER(INDEX(Import.PLE,Detalhamento!$E58,Detalhamento!AJ$15)),IF(INDEX(Import.PLE,Detalhamento!$E58,Detalhamento!AJ$15)&lt;=mediçao,OFFSET(Import.PLQ,$A58-1,AJ$15-1,1,1),0),0),[1]PLE!$AA$28*OFFSET(Import.PLQ,$A58-1,AJ$15-1,1,1)),IF($E58&lt;&gt;1,IF(ISNUMBER(INDEX(Import.PLE,Detalhamento!$E58,Detalhamento!AJ$15)),IF(INDEX(Import.PLE,Detalhamento!$E58,Detalhamento!AJ$15)&lt;=mediçao,0,OFFSET(Import.PLQ,$A58-1,AJ$15-1,1,1)),OFFSET(Import.PLQ,$A58-1,AJ$15-1,1,1)),(1-[1]PLE!$AA$28)*OFFSET(Import.PLQ,$A58-1,AJ$15-1,1,1))))</f>
        <v>0</v>
      </c>
      <c r="AK58" s="7">
        <f ca="1">IF(AK$13="",0,CHOOSE(Detalhamento.OpçãoServiços,OFFSET(Import.PLQ,$A58-1,AK$15-1,1,1),IF($E58&lt;&gt;1,IF(ISNUMBER(INDEX(Import.PLE,Detalhamento!$E58,Detalhamento!AK$15)),IF(INDEX(Import.PLE,Detalhamento!$E58,Detalhamento!AK$15)&lt;=mediçao,OFFSET(Import.PLQ,$A58-1,AK$15-1,1,1),0),0),[1]PLE!$AA$28*OFFSET(Import.PLQ,$A58-1,AK$15-1,1,1)),IF($E58&lt;&gt;1,IF(ISNUMBER(INDEX(Import.PLE,Detalhamento!$E58,Detalhamento!AK$15)),IF(INDEX(Import.PLE,Detalhamento!$E58,Detalhamento!AK$15)&lt;=mediçao,0,OFFSET(Import.PLQ,$A58-1,AK$15-1,1,1)),OFFSET(Import.PLQ,$A58-1,AK$15-1,1,1)),(1-[1]PLE!$AA$28)*OFFSET(Import.PLQ,$A58-1,AK$15-1,1,1))))</f>
        <v>0</v>
      </c>
      <c r="AL58" s="7">
        <f ca="1">IF(AL$13="",0,CHOOSE(Detalhamento.OpçãoServiços,OFFSET(Import.PLQ,$A58-1,AL$15-1,1,1),IF($E58&lt;&gt;1,IF(ISNUMBER(INDEX(Import.PLE,Detalhamento!$E58,Detalhamento!AL$15)),IF(INDEX(Import.PLE,Detalhamento!$E58,Detalhamento!AL$15)&lt;=mediçao,OFFSET(Import.PLQ,$A58-1,AL$15-1,1,1),0),0),[1]PLE!$AA$28*OFFSET(Import.PLQ,$A58-1,AL$15-1,1,1)),IF($E58&lt;&gt;1,IF(ISNUMBER(INDEX(Import.PLE,Detalhamento!$E58,Detalhamento!AL$15)),IF(INDEX(Import.PLE,Detalhamento!$E58,Detalhamento!AL$15)&lt;=mediçao,0,OFFSET(Import.PLQ,$A58-1,AL$15-1,1,1)),OFFSET(Import.PLQ,$A58-1,AL$15-1,1,1)),(1-[1]PLE!$AA$28)*OFFSET(Import.PLQ,$A58-1,AL$15-1,1,1))))</f>
        <v>0</v>
      </c>
      <c r="AM58" s="7">
        <f ca="1">IF(AM$13="",0,CHOOSE(Detalhamento.OpçãoServiços,OFFSET(Import.PLQ,$A58-1,AM$15-1,1,1),IF($E58&lt;&gt;1,IF(ISNUMBER(INDEX(Import.PLE,Detalhamento!$E58,Detalhamento!AM$15)),IF(INDEX(Import.PLE,Detalhamento!$E58,Detalhamento!AM$15)&lt;=mediçao,OFFSET(Import.PLQ,$A58-1,AM$15-1,1,1),0),0),[1]PLE!$AA$28*OFFSET(Import.PLQ,$A58-1,AM$15-1,1,1)),IF($E58&lt;&gt;1,IF(ISNUMBER(INDEX(Import.PLE,Detalhamento!$E58,Detalhamento!AM$15)),IF(INDEX(Import.PLE,Detalhamento!$E58,Detalhamento!AM$15)&lt;=mediçao,0,OFFSET(Import.PLQ,$A58-1,AM$15-1,1,1)),OFFSET(Import.PLQ,$A58-1,AM$15-1,1,1)),(1-[1]PLE!$AA$28)*OFFSET(Import.PLQ,$A58-1,AM$15-1,1,1))))</f>
        <v>0</v>
      </c>
      <c r="AN58" s="7">
        <f ca="1">IF(AN$13="",0,CHOOSE(Detalhamento.OpçãoServiços,OFFSET(Import.PLQ,$A58-1,AN$15-1,1,1),IF($E58&lt;&gt;1,IF(ISNUMBER(INDEX(Import.PLE,Detalhamento!$E58,Detalhamento!AN$15)),IF(INDEX(Import.PLE,Detalhamento!$E58,Detalhamento!AN$15)&lt;=mediçao,OFFSET(Import.PLQ,$A58-1,AN$15-1,1,1),0),0),[1]PLE!$AA$28*OFFSET(Import.PLQ,$A58-1,AN$15-1,1,1)),IF($E58&lt;&gt;1,IF(ISNUMBER(INDEX(Import.PLE,Detalhamento!$E58,Detalhamento!AN$15)),IF(INDEX(Import.PLE,Detalhamento!$E58,Detalhamento!AN$15)&lt;=mediçao,0,OFFSET(Import.PLQ,$A58-1,AN$15-1,1,1)),OFFSET(Import.PLQ,$A58-1,AN$15-1,1,1)),(1-[1]PLE!$AA$28)*OFFSET(Import.PLQ,$A58-1,AN$15-1,1,1))))</f>
        <v>0</v>
      </c>
      <c r="AO58" s="7">
        <f ca="1">IF(AO$13="",0,CHOOSE(Detalhamento.OpçãoServiços,OFFSET(Import.PLQ,$A58-1,AO$15-1,1,1),IF($E58&lt;&gt;1,IF(ISNUMBER(INDEX(Import.PLE,Detalhamento!$E58,Detalhamento!AO$15)),IF(INDEX(Import.PLE,Detalhamento!$E58,Detalhamento!AO$15)&lt;=mediçao,OFFSET(Import.PLQ,$A58-1,AO$15-1,1,1),0),0),[1]PLE!$AA$28*OFFSET(Import.PLQ,$A58-1,AO$15-1,1,1)),IF($E58&lt;&gt;1,IF(ISNUMBER(INDEX(Import.PLE,Detalhamento!$E58,Detalhamento!AO$15)),IF(INDEX(Import.PLE,Detalhamento!$E58,Detalhamento!AO$15)&lt;=mediçao,0,OFFSET(Import.PLQ,$A58-1,AO$15-1,1,1)),OFFSET(Import.PLQ,$A58-1,AO$15-1,1,1)),(1-[1]PLE!$AA$28)*OFFSET(Import.PLQ,$A58-1,AO$15-1,1,1))))</f>
        <v>0</v>
      </c>
      <c r="AP58" s="7">
        <f ca="1">IF(AP$13="",0,CHOOSE(Detalhamento.OpçãoServiços,OFFSET(Import.PLQ,$A58-1,AP$15-1,1,1),IF($E58&lt;&gt;1,IF(ISNUMBER(INDEX(Import.PLE,Detalhamento!$E58,Detalhamento!AP$15)),IF(INDEX(Import.PLE,Detalhamento!$E58,Detalhamento!AP$15)&lt;=mediçao,OFFSET(Import.PLQ,$A58-1,AP$15-1,1,1),0),0),[1]PLE!$AA$28*OFFSET(Import.PLQ,$A58-1,AP$15-1,1,1)),IF($E58&lt;&gt;1,IF(ISNUMBER(INDEX(Import.PLE,Detalhamento!$E58,Detalhamento!AP$15)),IF(INDEX(Import.PLE,Detalhamento!$E58,Detalhamento!AP$15)&lt;=mediçao,0,OFFSET(Import.PLQ,$A58-1,AP$15-1,1,1)),OFFSET(Import.PLQ,$A58-1,AP$15-1,1,1)),(1-[1]PLE!$AA$28)*OFFSET(Import.PLQ,$A58-1,AP$15-1,1,1))))</f>
        <v>0</v>
      </c>
      <c r="AQ58" s="7">
        <f ca="1">IF(AQ$13="",0,CHOOSE(Detalhamento.OpçãoServiços,OFFSET(Import.PLQ,$A58-1,AQ$15-1,1,1),IF($E58&lt;&gt;1,IF(ISNUMBER(INDEX(Import.PLE,Detalhamento!$E58,Detalhamento!AQ$15)),IF(INDEX(Import.PLE,Detalhamento!$E58,Detalhamento!AQ$15)&lt;=mediçao,OFFSET(Import.PLQ,$A58-1,AQ$15-1,1,1),0),0),[1]PLE!$AA$28*OFFSET(Import.PLQ,$A58-1,AQ$15-1,1,1)),IF($E58&lt;&gt;1,IF(ISNUMBER(INDEX(Import.PLE,Detalhamento!$E58,Detalhamento!AQ$15)),IF(INDEX(Import.PLE,Detalhamento!$E58,Detalhamento!AQ$15)&lt;=mediçao,0,OFFSET(Import.PLQ,$A58-1,AQ$15-1,1,1)),OFFSET(Import.PLQ,$A58-1,AQ$15-1,1,1)),(1-[1]PLE!$AA$28)*OFFSET(Import.PLQ,$A58-1,AQ$15-1,1,1))))</f>
        <v>0</v>
      </c>
      <c r="AR58" s="7">
        <f ca="1">IF(AR$13="",0,CHOOSE(Detalhamento.OpçãoServiços,OFFSET(Import.PLQ,$A58-1,AR$15-1,1,1),IF($E58&lt;&gt;1,IF(ISNUMBER(INDEX(Import.PLE,Detalhamento!$E58,Detalhamento!AR$15)),IF(INDEX(Import.PLE,Detalhamento!$E58,Detalhamento!AR$15)&lt;=mediçao,OFFSET(Import.PLQ,$A58-1,AR$15-1,1,1),0),0),[1]PLE!$AA$28*OFFSET(Import.PLQ,$A58-1,AR$15-1,1,1)),IF($E58&lt;&gt;1,IF(ISNUMBER(INDEX(Import.PLE,Detalhamento!$E58,Detalhamento!AR$15)),IF(INDEX(Import.PLE,Detalhamento!$E58,Detalhamento!AR$15)&lt;=mediçao,0,OFFSET(Import.PLQ,$A58-1,AR$15-1,1,1)),OFFSET(Import.PLQ,$A58-1,AR$15-1,1,1)),(1-[1]PLE!$AA$28)*OFFSET(Import.PLQ,$A58-1,AR$15-1,1,1))))</f>
        <v>0</v>
      </c>
      <c r="AS58" s="7">
        <f ca="1">IF(AS$13="",0,CHOOSE(Detalhamento.OpçãoServiços,OFFSET(Import.PLQ,$A58-1,AS$15-1,1,1),IF($E58&lt;&gt;1,IF(ISNUMBER(INDEX(Import.PLE,Detalhamento!$E58,Detalhamento!AS$15)),IF(INDEX(Import.PLE,Detalhamento!$E58,Detalhamento!AS$15)&lt;=mediçao,OFFSET(Import.PLQ,$A58-1,AS$15-1,1,1),0),0),[1]PLE!$AA$28*OFFSET(Import.PLQ,$A58-1,AS$15-1,1,1)),IF($E58&lt;&gt;1,IF(ISNUMBER(INDEX(Import.PLE,Detalhamento!$E58,Detalhamento!AS$15)),IF(INDEX(Import.PLE,Detalhamento!$E58,Detalhamento!AS$15)&lt;=mediçao,0,OFFSET(Import.PLQ,$A58-1,AS$15-1,1,1)),OFFSET(Import.PLQ,$A58-1,AS$15-1,1,1)),(1-[1]PLE!$AA$28)*OFFSET(Import.PLQ,$A58-1,AS$15-1,1,1))))</f>
        <v>0</v>
      </c>
      <c r="AT58" s="7">
        <f ca="1">IF(AT$13="",0,CHOOSE(Detalhamento.OpçãoServiços,OFFSET(Import.PLQ,$A58-1,AT$15-1,1,1),IF($E58&lt;&gt;1,IF(ISNUMBER(INDEX(Import.PLE,Detalhamento!$E58,Detalhamento!AT$15)),IF(INDEX(Import.PLE,Detalhamento!$E58,Detalhamento!AT$15)&lt;=mediçao,OFFSET(Import.PLQ,$A58-1,AT$15-1,1,1),0),0),[1]PLE!$AA$28*OFFSET(Import.PLQ,$A58-1,AT$15-1,1,1)),IF($E58&lt;&gt;1,IF(ISNUMBER(INDEX(Import.PLE,Detalhamento!$E58,Detalhamento!AT$15)),IF(INDEX(Import.PLE,Detalhamento!$E58,Detalhamento!AT$15)&lt;=mediçao,0,OFFSET(Import.PLQ,$A58-1,AT$15-1,1,1)),OFFSET(Import.PLQ,$A58-1,AT$15-1,1,1)),(1-[1]PLE!$AA$28)*OFFSET(Import.PLQ,$A58-1,AT$15-1,1,1))))</f>
        <v>0</v>
      </c>
      <c r="AU58" s="7">
        <f ca="1">IF(AU$13="",0,CHOOSE(Detalhamento.OpçãoServiços,OFFSET(Import.PLQ,$A58-1,AU$15-1,1,1),IF($E58&lt;&gt;1,IF(ISNUMBER(INDEX(Import.PLE,Detalhamento!$E58,Detalhamento!AU$15)),IF(INDEX(Import.PLE,Detalhamento!$E58,Detalhamento!AU$15)&lt;=mediçao,OFFSET(Import.PLQ,$A58-1,AU$15-1,1,1),0),0),[1]PLE!$AA$28*OFFSET(Import.PLQ,$A58-1,AU$15-1,1,1)),IF($E58&lt;&gt;1,IF(ISNUMBER(INDEX(Import.PLE,Detalhamento!$E58,Detalhamento!AU$15)),IF(INDEX(Import.PLE,Detalhamento!$E58,Detalhamento!AU$15)&lt;=mediçao,0,OFFSET(Import.PLQ,$A58-1,AU$15-1,1,1)),OFFSET(Import.PLQ,$A58-1,AU$15-1,1,1)),(1-[1]PLE!$AA$28)*OFFSET(Import.PLQ,$A58-1,AU$15-1,1,1))))</f>
        <v>0</v>
      </c>
      <c r="AV58" s="7">
        <f ca="1">IF(AV$13="",0,CHOOSE(Detalhamento.OpçãoServiços,OFFSET(Import.PLQ,$A58-1,AV$15-1,1,1),IF($E58&lt;&gt;1,IF(ISNUMBER(INDEX(Import.PLE,Detalhamento!$E58,Detalhamento!AV$15)),IF(INDEX(Import.PLE,Detalhamento!$E58,Detalhamento!AV$15)&lt;=mediçao,OFFSET(Import.PLQ,$A58-1,AV$15-1,1,1),0),0),[1]PLE!$AA$28*OFFSET(Import.PLQ,$A58-1,AV$15-1,1,1)),IF($E58&lt;&gt;1,IF(ISNUMBER(INDEX(Import.PLE,Detalhamento!$E58,Detalhamento!AV$15)),IF(INDEX(Import.PLE,Detalhamento!$E58,Detalhamento!AV$15)&lt;=mediçao,0,OFFSET(Import.PLQ,$A58-1,AV$15-1,1,1)),OFFSET(Import.PLQ,$A58-1,AV$15-1,1,1)),(1-[1]PLE!$AA$28)*OFFSET(Import.PLQ,$A58-1,AV$15-1,1,1))))</f>
        <v>0</v>
      </c>
      <c r="AW58" s="7">
        <f ca="1">IF(AW$13="",0,CHOOSE(Detalhamento.OpçãoServiços,OFFSET(Import.PLQ,$A58-1,AW$15-1,1,1),IF($E58&lt;&gt;1,IF(ISNUMBER(INDEX(Import.PLE,Detalhamento!$E58,Detalhamento!AW$15)),IF(INDEX(Import.PLE,Detalhamento!$E58,Detalhamento!AW$15)&lt;=mediçao,OFFSET(Import.PLQ,$A58-1,AW$15-1,1,1),0),0),[1]PLE!$AA$28*OFFSET(Import.PLQ,$A58-1,AW$15-1,1,1)),IF($E58&lt;&gt;1,IF(ISNUMBER(INDEX(Import.PLE,Detalhamento!$E58,Detalhamento!AW$15)),IF(INDEX(Import.PLE,Detalhamento!$E58,Detalhamento!AW$15)&lt;=mediçao,0,OFFSET(Import.PLQ,$A58-1,AW$15-1,1,1)),OFFSET(Import.PLQ,$A58-1,AW$15-1,1,1)),(1-[1]PLE!$AA$28)*OFFSET(Import.PLQ,$A58-1,AW$15-1,1,1))))</f>
        <v>0</v>
      </c>
      <c r="AX58" s="7">
        <f ca="1">IF(AX$13="",0,CHOOSE(Detalhamento.OpçãoServiços,OFFSET(Import.PLQ,$A58-1,AX$15-1,1,1),IF($E58&lt;&gt;1,IF(ISNUMBER(INDEX(Import.PLE,Detalhamento!$E58,Detalhamento!AX$15)),IF(INDEX(Import.PLE,Detalhamento!$E58,Detalhamento!AX$15)&lt;=mediçao,OFFSET(Import.PLQ,$A58-1,AX$15-1,1,1),0),0),[1]PLE!$AA$28*OFFSET(Import.PLQ,$A58-1,AX$15-1,1,1)),IF($E58&lt;&gt;1,IF(ISNUMBER(INDEX(Import.PLE,Detalhamento!$E58,Detalhamento!AX$15)),IF(INDEX(Import.PLE,Detalhamento!$E58,Detalhamento!AX$15)&lt;=mediçao,0,OFFSET(Import.PLQ,$A58-1,AX$15-1,1,1)),OFFSET(Import.PLQ,$A58-1,AX$15-1,1,1)),(1-[1]PLE!$AA$28)*OFFSET(Import.PLQ,$A58-1,AX$15-1,1,1))))</f>
        <v>0</v>
      </c>
      <c r="AY58" s="7">
        <f ca="1">IF(AY$13="",0,CHOOSE(Detalhamento.OpçãoServiços,OFFSET(Import.PLQ,$A58-1,AY$15-1,1,1),IF($E58&lt;&gt;1,IF(ISNUMBER(INDEX(Import.PLE,Detalhamento!$E58,Detalhamento!AY$15)),IF(INDEX(Import.PLE,Detalhamento!$E58,Detalhamento!AY$15)&lt;=mediçao,OFFSET(Import.PLQ,$A58-1,AY$15-1,1,1),0),0),[1]PLE!$AA$28*OFFSET(Import.PLQ,$A58-1,AY$15-1,1,1)),IF($E58&lt;&gt;1,IF(ISNUMBER(INDEX(Import.PLE,Detalhamento!$E58,Detalhamento!AY$15)),IF(INDEX(Import.PLE,Detalhamento!$E58,Detalhamento!AY$15)&lt;=mediçao,0,OFFSET(Import.PLQ,$A58-1,AY$15-1,1,1)),OFFSET(Import.PLQ,$A58-1,AY$15-1,1,1)),(1-[1]PLE!$AA$28)*OFFSET(Import.PLQ,$A58-1,AY$15-1,1,1))))</f>
        <v>0</v>
      </c>
      <c r="AZ58" s="7">
        <f ca="1">IF(AZ$13="",0,CHOOSE(Detalhamento.OpçãoServiços,OFFSET(Import.PLQ,$A58-1,AZ$15-1,1,1),IF($E58&lt;&gt;1,IF(ISNUMBER(INDEX(Import.PLE,Detalhamento!$E58,Detalhamento!AZ$15)),IF(INDEX(Import.PLE,Detalhamento!$E58,Detalhamento!AZ$15)&lt;=mediçao,OFFSET(Import.PLQ,$A58-1,AZ$15-1,1,1),0),0),[1]PLE!$AA$28*OFFSET(Import.PLQ,$A58-1,AZ$15-1,1,1)),IF($E58&lt;&gt;1,IF(ISNUMBER(INDEX(Import.PLE,Detalhamento!$E58,Detalhamento!AZ$15)),IF(INDEX(Import.PLE,Detalhamento!$E58,Detalhamento!AZ$15)&lt;=mediçao,0,OFFSET(Import.PLQ,$A58-1,AZ$15-1,1,1)),OFFSET(Import.PLQ,$A58-1,AZ$15-1,1,1)),(1-[1]PLE!$AA$28)*OFFSET(Import.PLQ,$A58-1,AZ$15-1,1,1))))</f>
        <v>0</v>
      </c>
      <c r="BA58" s="7">
        <f ca="1">IF(BA$13="",0,CHOOSE(Detalhamento.OpçãoServiços,OFFSET(Import.PLQ,$A58-1,BA$15-1,1,1),IF($E58&lt;&gt;1,IF(ISNUMBER(INDEX(Import.PLE,Detalhamento!$E58,Detalhamento!BA$15)),IF(INDEX(Import.PLE,Detalhamento!$E58,Detalhamento!BA$15)&lt;=mediçao,OFFSET(Import.PLQ,$A58-1,BA$15-1,1,1),0),0),[1]PLE!$AA$28*OFFSET(Import.PLQ,$A58-1,BA$15-1,1,1)),IF($E58&lt;&gt;1,IF(ISNUMBER(INDEX(Import.PLE,Detalhamento!$E58,Detalhamento!BA$15)),IF(INDEX(Import.PLE,Detalhamento!$E58,Detalhamento!BA$15)&lt;=mediçao,0,OFFSET(Import.PLQ,$A58-1,BA$15-1,1,1)),OFFSET(Import.PLQ,$A58-1,BA$15-1,1,1)),(1-[1]PLE!$AA$28)*OFFSET(Import.PLQ,$A58-1,BA$15-1,1,1))))</f>
        <v>0</v>
      </c>
      <c r="BB58" s="7">
        <f ca="1">IF(BB$13="",0,CHOOSE(Detalhamento.OpçãoServiços,OFFSET(Import.PLQ,$A58-1,BB$15-1,1,1),IF($E58&lt;&gt;1,IF(ISNUMBER(INDEX(Import.PLE,Detalhamento!$E58,Detalhamento!BB$15)),IF(INDEX(Import.PLE,Detalhamento!$E58,Detalhamento!BB$15)&lt;=mediçao,OFFSET(Import.PLQ,$A58-1,BB$15-1,1,1),0),0),[1]PLE!$AA$28*OFFSET(Import.PLQ,$A58-1,BB$15-1,1,1)),IF($E58&lt;&gt;1,IF(ISNUMBER(INDEX(Import.PLE,Detalhamento!$E58,Detalhamento!BB$15)),IF(INDEX(Import.PLE,Detalhamento!$E58,Detalhamento!BB$15)&lt;=mediçao,0,OFFSET(Import.PLQ,$A58-1,BB$15-1,1,1)),OFFSET(Import.PLQ,$A58-1,BB$15-1,1,1)),(1-[1]PLE!$AA$28)*OFFSET(Import.PLQ,$A58-1,BB$15-1,1,1))))</f>
        <v>0</v>
      </c>
      <c r="BC58" s="7">
        <f ca="1">IF(BC$13="",0,CHOOSE(Detalhamento.OpçãoServiços,OFFSET(Import.PLQ,$A58-1,BC$15-1,1,1),IF($E58&lt;&gt;1,IF(ISNUMBER(INDEX(Import.PLE,Detalhamento!$E58,Detalhamento!BC$15)),IF(INDEX(Import.PLE,Detalhamento!$E58,Detalhamento!BC$15)&lt;=mediçao,OFFSET(Import.PLQ,$A58-1,BC$15-1,1,1),0),0),[1]PLE!$AA$28*OFFSET(Import.PLQ,$A58-1,BC$15-1,1,1)),IF($E58&lt;&gt;1,IF(ISNUMBER(INDEX(Import.PLE,Detalhamento!$E58,Detalhamento!BC$15)),IF(INDEX(Import.PLE,Detalhamento!$E58,Detalhamento!BC$15)&lt;=mediçao,0,OFFSET(Import.PLQ,$A58-1,BC$15-1,1,1)),OFFSET(Import.PLQ,$A58-1,BC$15-1,1,1)),(1-[1]PLE!$AA$28)*OFFSET(Import.PLQ,$A58-1,BC$15-1,1,1))))</f>
        <v>0</v>
      </c>
      <c r="BD58" s="7">
        <f ca="1">IF(BD$13="",0,CHOOSE(Detalhamento.OpçãoServiços,OFFSET(Import.PLQ,$A58-1,BD$15-1,1,1),IF($E58&lt;&gt;1,IF(ISNUMBER(INDEX(Import.PLE,Detalhamento!$E58,Detalhamento!BD$15)),IF(INDEX(Import.PLE,Detalhamento!$E58,Detalhamento!BD$15)&lt;=mediçao,OFFSET(Import.PLQ,$A58-1,BD$15-1,1,1),0),0),[1]PLE!$AA$28*OFFSET(Import.PLQ,$A58-1,BD$15-1,1,1)),IF($E58&lt;&gt;1,IF(ISNUMBER(INDEX(Import.PLE,Detalhamento!$E58,Detalhamento!BD$15)),IF(INDEX(Import.PLE,Detalhamento!$E58,Detalhamento!BD$15)&lt;=mediçao,0,OFFSET(Import.PLQ,$A58-1,BD$15-1,1,1)),OFFSET(Import.PLQ,$A58-1,BD$15-1,1,1)),(1-[1]PLE!$AA$28)*OFFSET(Import.PLQ,$A58-1,BD$15-1,1,1))))</f>
        <v>0</v>
      </c>
      <c r="BE58" s="7">
        <f ca="1">IF(BE$13="",0,CHOOSE(Detalhamento.OpçãoServiços,OFFSET(Import.PLQ,$A58-1,BE$15-1,1,1),IF($E58&lt;&gt;1,IF(ISNUMBER(INDEX(Import.PLE,Detalhamento!$E58,Detalhamento!BE$15)),IF(INDEX(Import.PLE,Detalhamento!$E58,Detalhamento!BE$15)&lt;=mediçao,OFFSET(Import.PLQ,$A58-1,BE$15-1,1,1),0),0),[1]PLE!$AA$28*OFFSET(Import.PLQ,$A58-1,BE$15-1,1,1)),IF($E58&lt;&gt;1,IF(ISNUMBER(INDEX(Import.PLE,Detalhamento!$E58,Detalhamento!BE$15)),IF(INDEX(Import.PLE,Detalhamento!$E58,Detalhamento!BE$15)&lt;=mediçao,0,OFFSET(Import.PLQ,$A58-1,BE$15-1,1,1)),OFFSET(Import.PLQ,$A58-1,BE$15-1,1,1)),(1-[1]PLE!$AA$28)*OFFSET(Import.PLQ,$A58-1,BE$15-1,1,1))))</f>
        <v>0</v>
      </c>
      <c r="BF58" s="7">
        <f ca="1">IF(BF$13="",0,CHOOSE(Detalhamento.OpçãoServiços,OFFSET(Import.PLQ,$A58-1,BF$15-1,1,1),IF($E58&lt;&gt;1,IF(ISNUMBER(INDEX(Import.PLE,Detalhamento!$E58,Detalhamento!BF$15)),IF(INDEX(Import.PLE,Detalhamento!$E58,Detalhamento!BF$15)&lt;=mediçao,OFFSET(Import.PLQ,$A58-1,BF$15-1,1,1),0),0),[1]PLE!$AA$28*OFFSET(Import.PLQ,$A58-1,BF$15-1,1,1)),IF($E58&lt;&gt;1,IF(ISNUMBER(INDEX(Import.PLE,Detalhamento!$E58,Detalhamento!BF$15)),IF(INDEX(Import.PLE,Detalhamento!$E58,Detalhamento!BF$15)&lt;=mediçao,0,OFFSET(Import.PLQ,$A58-1,BF$15-1,1,1)),OFFSET(Import.PLQ,$A58-1,BF$15-1,1,1)),(1-[1]PLE!$AA$28)*OFFSET(Import.PLQ,$A58-1,BF$15-1,1,1))))</f>
        <v>0</v>
      </c>
      <c r="BG58" s="7">
        <f ca="1">IF(BG$13="",0,CHOOSE(Detalhamento.OpçãoServiços,OFFSET(Import.PLQ,$A58-1,BG$15-1,1,1),IF($E58&lt;&gt;1,IF(ISNUMBER(INDEX(Import.PLE,Detalhamento!$E58,Detalhamento!BG$15)),IF(INDEX(Import.PLE,Detalhamento!$E58,Detalhamento!BG$15)&lt;=mediçao,OFFSET(Import.PLQ,$A58-1,BG$15-1,1,1),0),0),[1]PLE!$AA$28*OFFSET(Import.PLQ,$A58-1,BG$15-1,1,1)),IF($E58&lt;&gt;1,IF(ISNUMBER(INDEX(Import.PLE,Detalhamento!$E58,Detalhamento!BG$15)),IF(INDEX(Import.PLE,Detalhamento!$E58,Detalhamento!BG$15)&lt;=mediçao,0,OFFSET(Import.PLQ,$A58-1,BG$15-1,1,1)),OFFSET(Import.PLQ,$A58-1,BG$15-1,1,1)),(1-[1]PLE!$AA$28)*OFFSET(Import.PLQ,$A58-1,BG$15-1,1,1))))</f>
        <v>0</v>
      </c>
      <c r="BH58" s="7">
        <f ca="1">IF(BH$13="",0,CHOOSE(Detalhamento.OpçãoServiços,OFFSET(Import.PLQ,$A58-1,BH$15-1,1,1),IF($E58&lt;&gt;1,IF(ISNUMBER(INDEX(Import.PLE,Detalhamento!$E58,Detalhamento!BH$15)),IF(INDEX(Import.PLE,Detalhamento!$E58,Detalhamento!BH$15)&lt;=mediçao,OFFSET(Import.PLQ,$A58-1,BH$15-1,1,1),0),0),[1]PLE!$AA$28*OFFSET(Import.PLQ,$A58-1,BH$15-1,1,1)),IF($E58&lt;&gt;1,IF(ISNUMBER(INDEX(Import.PLE,Detalhamento!$E58,Detalhamento!BH$15)),IF(INDEX(Import.PLE,Detalhamento!$E58,Detalhamento!BH$15)&lt;=mediçao,0,OFFSET(Import.PLQ,$A58-1,BH$15-1,1,1)),OFFSET(Import.PLQ,$A58-1,BH$15-1,1,1)),(1-[1]PLE!$AA$28)*OFFSET(Import.PLQ,$A58-1,BH$15-1,1,1))))</f>
        <v>0</v>
      </c>
      <c r="BI58" s="7">
        <f ca="1">IF(BI$13="",0,CHOOSE(Detalhamento.OpçãoServiços,OFFSET(Import.PLQ,$A58-1,BI$15-1,1,1),IF($E58&lt;&gt;1,IF(ISNUMBER(INDEX(Import.PLE,Detalhamento!$E58,Detalhamento!BI$15)),IF(INDEX(Import.PLE,Detalhamento!$E58,Detalhamento!BI$15)&lt;=mediçao,OFFSET(Import.PLQ,$A58-1,BI$15-1,1,1),0),0),[1]PLE!$AA$28*OFFSET(Import.PLQ,$A58-1,BI$15-1,1,1)),IF($E58&lt;&gt;1,IF(ISNUMBER(INDEX(Import.PLE,Detalhamento!$E58,Detalhamento!BI$15)),IF(INDEX(Import.PLE,Detalhamento!$E58,Detalhamento!BI$15)&lt;=mediçao,0,OFFSET(Import.PLQ,$A58-1,BI$15-1,1,1)),OFFSET(Import.PLQ,$A58-1,BI$15-1,1,1)),(1-[1]PLE!$AA$28)*OFFSET(Import.PLQ,$A58-1,BI$15-1,1,1))))</f>
        <v>0</v>
      </c>
    </row>
    <row r="59" spans="1:61" hidden="1" x14ac:dyDescent="0.2">
      <c r="A59" s="1">
        <v>43</v>
      </c>
      <c r="B59" s="2" t="str">
        <f ca="1">OFFSET(LIorçamento,$A59-1,B$16,1,1)</f>
        <v>Nível</v>
      </c>
      <c r="E59" s="3" t="str">
        <f ca="1">OFFSET(LIorçamento,$A59-1,E$16,1,1)</f>
        <v/>
      </c>
      <c r="F59" s="4">
        <f ca="1">CHOOSE($B$8,IF(OR(Nível="Serviço",Nível="Evento"),E59*10^4+IF(Nível&lt;&gt;"Evento",A59,0),0),IF(Nível&lt;&gt;"Evento",A59,0))</f>
        <v>0</v>
      </c>
      <c r="G59" s="4" t="str">
        <f ca="1">OFFSET(LIorçamento,$A59-1,G$16,1,1)</f>
        <v>6.0</v>
      </c>
      <c r="H59" s="5" t="str">
        <f ca="1">OFFSET(LIorçamento,$A59-1,H$16,1,1)</f>
        <v>CALÇADA DE ACESSIBILIDADE</v>
      </c>
      <c r="I59" s="6" t="str">
        <f ca="1">IF(OR(Nível="Serviço",Nível="evento"),OFFSET(LIorçamento,$A59-1,I$16,1,1),"")</f>
        <v/>
      </c>
      <c r="J59" s="7" t="str">
        <f ca="1">IF(OR(Nível="Serviço",Nível="evento"),SUM(L59:BI59),"")</f>
        <v/>
      </c>
      <c r="K59" s="8"/>
      <c r="L59" s="7">
        <f ca="1">IF(L$13="",0,CHOOSE(Detalhamento.OpçãoServiços,OFFSET(Import.PLQ,$A59-1,L$15-1,1,1),IF($E59&lt;&gt;1,IF(ISNUMBER(INDEX(Import.PLE,Detalhamento!$E59,Detalhamento!L$15)),IF(INDEX(Import.PLE,Detalhamento!$E59,Detalhamento!L$15)&lt;=mediçao,OFFSET(Import.PLQ,$A59-1,L$15-1,1,1),0),0),[1]PLE!$AA$28*OFFSET(Import.PLQ,$A59-1,L$15-1,1,1)),IF($E59&lt;&gt;1,IF(ISNUMBER(INDEX(Import.PLE,Detalhamento!$E59,Detalhamento!L$15)),IF(INDEX(Import.PLE,Detalhamento!$E59,Detalhamento!L$15)&lt;=mediçao,0,OFFSET(Import.PLQ,$A59-1,L$15-1,1,1)),OFFSET(Import.PLQ,$A59-1,L$15-1,1,1)),(1-[1]PLE!$AA$28)*OFFSET(Import.PLQ,$A59-1,L$15-1,1,1))))</f>
        <v>0</v>
      </c>
      <c r="M59" s="7">
        <f ca="1">IF(M$13="",0,CHOOSE(Detalhamento.OpçãoServiços,OFFSET(Import.PLQ,$A59-1,M$15-1,1,1),IF($E59&lt;&gt;1,IF(ISNUMBER(INDEX(Import.PLE,Detalhamento!$E59,Detalhamento!M$15)),IF(INDEX(Import.PLE,Detalhamento!$E59,Detalhamento!M$15)&lt;=mediçao,OFFSET(Import.PLQ,$A59-1,M$15-1,1,1),0),0),[1]PLE!$AA$28*OFFSET(Import.PLQ,$A59-1,M$15-1,1,1)),IF($E59&lt;&gt;1,IF(ISNUMBER(INDEX(Import.PLE,Detalhamento!$E59,Detalhamento!M$15)),IF(INDEX(Import.PLE,Detalhamento!$E59,Detalhamento!M$15)&lt;=mediçao,0,OFFSET(Import.PLQ,$A59-1,M$15-1,1,1)),OFFSET(Import.PLQ,$A59-1,M$15-1,1,1)),(1-[1]PLE!$AA$28)*OFFSET(Import.PLQ,$A59-1,M$15-1,1,1))))</f>
        <v>0</v>
      </c>
      <c r="N59" s="7">
        <f ca="1">IF(N$13="",0,CHOOSE(Detalhamento.OpçãoServiços,OFFSET(Import.PLQ,$A59-1,N$15-1,1,1),IF($E59&lt;&gt;1,IF(ISNUMBER(INDEX(Import.PLE,Detalhamento!$E59,Detalhamento!N$15)),IF(INDEX(Import.PLE,Detalhamento!$E59,Detalhamento!N$15)&lt;=mediçao,OFFSET(Import.PLQ,$A59-1,N$15-1,1,1),0),0),[1]PLE!$AA$28*OFFSET(Import.PLQ,$A59-1,N$15-1,1,1)),IF($E59&lt;&gt;1,IF(ISNUMBER(INDEX(Import.PLE,Detalhamento!$E59,Detalhamento!N$15)),IF(INDEX(Import.PLE,Detalhamento!$E59,Detalhamento!N$15)&lt;=mediçao,0,OFFSET(Import.PLQ,$A59-1,N$15-1,1,1)),OFFSET(Import.PLQ,$A59-1,N$15-1,1,1)),(1-[1]PLE!$AA$28)*OFFSET(Import.PLQ,$A59-1,N$15-1,1,1))))</f>
        <v>0</v>
      </c>
      <c r="O59" s="7">
        <f ca="1">IF(O$13="",0,CHOOSE(Detalhamento.OpçãoServiços,OFFSET(Import.PLQ,$A59-1,O$15-1,1,1),IF($E59&lt;&gt;1,IF(ISNUMBER(INDEX(Import.PLE,Detalhamento!$E59,Detalhamento!O$15)),IF(INDEX(Import.PLE,Detalhamento!$E59,Detalhamento!O$15)&lt;=mediçao,OFFSET(Import.PLQ,$A59-1,O$15-1,1,1),0),0),[1]PLE!$AA$28*OFFSET(Import.PLQ,$A59-1,O$15-1,1,1)),IF($E59&lt;&gt;1,IF(ISNUMBER(INDEX(Import.PLE,Detalhamento!$E59,Detalhamento!O$15)),IF(INDEX(Import.PLE,Detalhamento!$E59,Detalhamento!O$15)&lt;=mediçao,0,OFFSET(Import.PLQ,$A59-1,O$15-1,1,1)),OFFSET(Import.PLQ,$A59-1,O$15-1,1,1)),(1-[1]PLE!$AA$28)*OFFSET(Import.PLQ,$A59-1,O$15-1,1,1))))</f>
        <v>0</v>
      </c>
      <c r="P59" s="7">
        <f ca="1">IF(P$13="",0,CHOOSE(Detalhamento.OpçãoServiços,OFFSET(Import.PLQ,$A59-1,P$15-1,1,1),IF($E59&lt;&gt;1,IF(ISNUMBER(INDEX(Import.PLE,Detalhamento!$E59,Detalhamento!P$15)),IF(INDEX(Import.PLE,Detalhamento!$E59,Detalhamento!P$15)&lt;=mediçao,OFFSET(Import.PLQ,$A59-1,P$15-1,1,1),0),0),[1]PLE!$AA$28*OFFSET(Import.PLQ,$A59-1,P$15-1,1,1)),IF($E59&lt;&gt;1,IF(ISNUMBER(INDEX(Import.PLE,Detalhamento!$E59,Detalhamento!P$15)),IF(INDEX(Import.PLE,Detalhamento!$E59,Detalhamento!P$15)&lt;=mediçao,0,OFFSET(Import.PLQ,$A59-1,P$15-1,1,1)),OFFSET(Import.PLQ,$A59-1,P$15-1,1,1)),(1-[1]PLE!$AA$28)*OFFSET(Import.PLQ,$A59-1,P$15-1,1,1))))</f>
        <v>0</v>
      </c>
      <c r="Q59" s="7">
        <f ca="1">IF(Q$13="",0,CHOOSE(Detalhamento.OpçãoServiços,OFFSET(Import.PLQ,$A59-1,Q$15-1,1,1),IF($E59&lt;&gt;1,IF(ISNUMBER(INDEX(Import.PLE,Detalhamento!$E59,Detalhamento!Q$15)),IF(INDEX(Import.PLE,Detalhamento!$E59,Detalhamento!Q$15)&lt;=mediçao,OFFSET(Import.PLQ,$A59-1,Q$15-1,1,1),0),0),[1]PLE!$AA$28*OFFSET(Import.PLQ,$A59-1,Q$15-1,1,1)),IF($E59&lt;&gt;1,IF(ISNUMBER(INDEX(Import.PLE,Detalhamento!$E59,Detalhamento!Q$15)),IF(INDEX(Import.PLE,Detalhamento!$E59,Detalhamento!Q$15)&lt;=mediçao,0,OFFSET(Import.PLQ,$A59-1,Q$15-1,1,1)),OFFSET(Import.PLQ,$A59-1,Q$15-1,1,1)),(1-[1]PLE!$AA$28)*OFFSET(Import.PLQ,$A59-1,Q$15-1,1,1))))</f>
        <v>0</v>
      </c>
      <c r="R59" s="7">
        <f ca="1">IF(R$13="",0,CHOOSE(Detalhamento.OpçãoServiços,OFFSET(Import.PLQ,$A59-1,R$15-1,1,1),IF($E59&lt;&gt;1,IF(ISNUMBER(INDEX(Import.PLE,Detalhamento!$E59,Detalhamento!R$15)),IF(INDEX(Import.PLE,Detalhamento!$E59,Detalhamento!R$15)&lt;=mediçao,OFFSET(Import.PLQ,$A59-1,R$15-1,1,1),0),0),[1]PLE!$AA$28*OFFSET(Import.PLQ,$A59-1,R$15-1,1,1)),IF($E59&lt;&gt;1,IF(ISNUMBER(INDEX(Import.PLE,Detalhamento!$E59,Detalhamento!R$15)),IF(INDEX(Import.PLE,Detalhamento!$E59,Detalhamento!R$15)&lt;=mediçao,0,OFFSET(Import.PLQ,$A59-1,R$15-1,1,1)),OFFSET(Import.PLQ,$A59-1,R$15-1,1,1)),(1-[1]PLE!$AA$28)*OFFSET(Import.PLQ,$A59-1,R$15-1,1,1))))</f>
        <v>0</v>
      </c>
      <c r="S59" s="7">
        <f ca="1">IF(S$13="",0,CHOOSE(Detalhamento.OpçãoServiços,OFFSET(Import.PLQ,$A59-1,S$15-1,1,1),IF($E59&lt;&gt;1,IF(ISNUMBER(INDEX(Import.PLE,Detalhamento!$E59,Detalhamento!S$15)),IF(INDEX(Import.PLE,Detalhamento!$E59,Detalhamento!S$15)&lt;=mediçao,OFFSET(Import.PLQ,$A59-1,S$15-1,1,1),0),0),[1]PLE!$AA$28*OFFSET(Import.PLQ,$A59-1,S$15-1,1,1)),IF($E59&lt;&gt;1,IF(ISNUMBER(INDEX(Import.PLE,Detalhamento!$E59,Detalhamento!S$15)),IF(INDEX(Import.PLE,Detalhamento!$E59,Detalhamento!S$15)&lt;=mediçao,0,OFFSET(Import.PLQ,$A59-1,S$15-1,1,1)),OFFSET(Import.PLQ,$A59-1,S$15-1,1,1)),(1-[1]PLE!$AA$28)*OFFSET(Import.PLQ,$A59-1,S$15-1,1,1))))</f>
        <v>0</v>
      </c>
      <c r="T59" s="7">
        <f ca="1">IF(T$13="",0,CHOOSE(Detalhamento.OpçãoServiços,OFFSET(Import.PLQ,$A59-1,T$15-1,1,1),IF($E59&lt;&gt;1,IF(ISNUMBER(INDEX(Import.PLE,Detalhamento!$E59,Detalhamento!T$15)),IF(INDEX(Import.PLE,Detalhamento!$E59,Detalhamento!T$15)&lt;=mediçao,OFFSET(Import.PLQ,$A59-1,T$15-1,1,1),0),0),[1]PLE!$AA$28*OFFSET(Import.PLQ,$A59-1,T$15-1,1,1)),IF($E59&lt;&gt;1,IF(ISNUMBER(INDEX(Import.PLE,Detalhamento!$E59,Detalhamento!T$15)),IF(INDEX(Import.PLE,Detalhamento!$E59,Detalhamento!T$15)&lt;=mediçao,0,OFFSET(Import.PLQ,$A59-1,T$15-1,1,1)),OFFSET(Import.PLQ,$A59-1,T$15-1,1,1)),(1-[1]PLE!$AA$28)*OFFSET(Import.PLQ,$A59-1,T$15-1,1,1))))</f>
        <v>0</v>
      </c>
      <c r="U59" s="7">
        <f ca="1">IF(U$13="",0,CHOOSE(Detalhamento.OpçãoServiços,OFFSET(Import.PLQ,$A59-1,U$15-1,1,1),IF($E59&lt;&gt;1,IF(ISNUMBER(INDEX(Import.PLE,Detalhamento!$E59,Detalhamento!U$15)),IF(INDEX(Import.PLE,Detalhamento!$E59,Detalhamento!U$15)&lt;=mediçao,OFFSET(Import.PLQ,$A59-1,U$15-1,1,1),0),0),[1]PLE!$AA$28*OFFSET(Import.PLQ,$A59-1,U$15-1,1,1)),IF($E59&lt;&gt;1,IF(ISNUMBER(INDEX(Import.PLE,Detalhamento!$E59,Detalhamento!U$15)),IF(INDEX(Import.PLE,Detalhamento!$E59,Detalhamento!U$15)&lt;=mediçao,0,OFFSET(Import.PLQ,$A59-1,U$15-1,1,1)),OFFSET(Import.PLQ,$A59-1,U$15-1,1,1)),(1-[1]PLE!$AA$28)*OFFSET(Import.PLQ,$A59-1,U$15-1,1,1))))</f>
        <v>0</v>
      </c>
      <c r="V59" s="7">
        <f ca="1">IF(V$13="",0,CHOOSE(Detalhamento.OpçãoServiços,OFFSET(Import.PLQ,$A59-1,V$15-1,1,1),IF($E59&lt;&gt;1,IF(ISNUMBER(INDEX(Import.PLE,Detalhamento!$E59,Detalhamento!V$15)),IF(INDEX(Import.PLE,Detalhamento!$E59,Detalhamento!V$15)&lt;=mediçao,OFFSET(Import.PLQ,$A59-1,V$15-1,1,1),0),0),[1]PLE!$AA$28*OFFSET(Import.PLQ,$A59-1,V$15-1,1,1)),IF($E59&lt;&gt;1,IF(ISNUMBER(INDEX(Import.PLE,Detalhamento!$E59,Detalhamento!V$15)),IF(INDEX(Import.PLE,Detalhamento!$E59,Detalhamento!V$15)&lt;=mediçao,0,OFFSET(Import.PLQ,$A59-1,V$15-1,1,1)),OFFSET(Import.PLQ,$A59-1,V$15-1,1,1)),(1-[1]PLE!$AA$28)*OFFSET(Import.PLQ,$A59-1,V$15-1,1,1))))</f>
        <v>0</v>
      </c>
      <c r="W59" s="7">
        <f ca="1">IF(W$13="",0,CHOOSE(Detalhamento.OpçãoServiços,OFFSET(Import.PLQ,$A59-1,W$15-1,1,1),IF($E59&lt;&gt;1,IF(ISNUMBER(INDEX(Import.PLE,Detalhamento!$E59,Detalhamento!W$15)),IF(INDEX(Import.PLE,Detalhamento!$E59,Detalhamento!W$15)&lt;=mediçao,OFFSET(Import.PLQ,$A59-1,W$15-1,1,1),0),0),[1]PLE!$AA$28*OFFSET(Import.PLQ,$A59-1,W$15-1,1,1)),IF($E59&lt;&gt;1,IF(ISNUMBER(INDEX(Import.PLE,Detalhamento!$E59,Detalhamento!W$15)),IF(INDEX(Import.PLE,Detalhamento!$E59,Detalhamento!W$15)&lt;=mediçao,0,OFFSET(Import.PLQ,$A59-1,W$15-1,1,1)),OFFSET(Import.PLQ,$A59-1,W$15-1,1,1)),(1-[1]PLE!$AA$28)*OFFSET(Import.PLQ,$A59-1,W$15-1,1,1))))</f>
        <v>0</v>
      </c>
      <c r="X59" s="7">
        <f ca="1">IF(X$13="",0,CHOOSE(Detalhamento.OpçãoServiços,OFFSET(Import.PLQ,$A59-1,X$15-1,1,1),IF($E59&lt;&gt;1,IF(ISNUMBER(INDEX(Import.PLE,Detalhamento!$E59,Detalhamento!X$15)),IF(INDEX(Import.PLE,Detalhamento!$E59,Detalhamento!X$15)&lt;=mediçao,OFFSET(Import.PLQ,$A59-1,X$15-1,1,1),0),0),[1]PLE!$AA$28*OFFSET(Import.PLQ,$A59-1,X$15-1,1,1)),IF($E59&lt;&gt;1,IF(ISNUMBER(INDEX(Import.PLE,Detalhamento!$E59,Detalhamento!X$15)),IF(INDEX(Import.PLE,Detalhamento!$E59,Detalhamento!X$15)&lt;=mediçao,0,OFFSET(Import.PLQ,$A59-1,X$15-1,1,1)),OFFSET(Import.PLQ,$A59-1,X$15-1,1,1)),(1-[1]PLE!$AA$28)*OFFSET(Import.PLQ,$A59-1,X$15-1,1,1))))</f>
        <v>0</v>
      </c>
      <c r="Y59" s="7">
        <f ca="1">IF(Y$13="",0,CHOOSE(Detalhamento.OpçãoServiços,OFFSET(Import.PLQ,$A59-1,Y$15-1,1,1),IF($E59&lt;&gt;1,IF(ISNUMBER(INDEX(Import.PLE,Detalhamento!$E59,Detalhamento!Y$15)),IF(INDEX(Import.PLE,Detalhamento!$E59,Detalhamento!Y$15)&lt;=mediçao,OFFSET(Import.PLQ,$A59-1,Y$15-1,1,1),0),0),[1]PLE!$AA$28*OFFSET(Import.PLQ,$A59-1,Y$15-1,1,1)),IF($E59&lt;&gt;1,IF(ISNUMBER(INDEX(Import.PLE,Detalhamento!$E59,Detalhamento!Y$15)),IF(INDEX(Import.PLE,Detalhamento!$E59,Detalhamento!Y$15)&lt;=mediçao,0,OFFSET(Import.PLQ,$A59-1,Y$15-1,1,1)),OFFSET(Import.PLQ,$A59-1,Y$15-1,1,1)),(1-[1]PLE!$AA$28)*OFFSET(Import.PLQ,$A59-1,Y$15-1,1,1))))</f>
        <v>0</v>
      </c>
      <c r="Z59" s="7">
        <f ca="1">IF(Z$13="",0,CHOOSE(Detalhamento.OpçãoServiços,OFFSET(Import.PLQ,$A59-1,Z$15-1,1,1),IF($E59&lt;&gt;1,IF(ISNUMBER(INDEX(Import.PLE,Detalhamento!$E59,Detalhamento!Z$15)),IF(INDEX(Import.PLE,Detalhamento!$E59,Detalhamento!Z$15)&lt;=mediçao,OFFSET(Import.PLQ,$A59-1,Z$15-1,1,1),0),0),[1]PLE!$AA$28*OFFSET(Import.PLQ,$A59-1,Z$15-1,1,1)),IF($E59&lt;&gt;1,IF(ISNUMBER(INDEX(Import.PLE,Detalhamento!$E59,Detalhamento!Z$15)),IF(INDEX(Import.PLE,Detalhamento!$E59,Detalhamento!Z$15)&lt;=mediçao,0,OFFSET(Import.PLQ,$A59-1,Z$15-1,1,1)),OFFSET(Import.PLQ,$A59-1,Z$15-1,1,1)),(1-[1]PLE!$AA$28)*OFFSET(Import.PLQ,$A59-1,Z$15-1,1,1))))</f>
        <v>0</v>
      </c>
      <c r="AA59" s="7">
        <f ca="1">IF(AA$13="",0,CHOOSE(Detalhamento.OpçãoServiços,OFFSET(Import.PLQ,$A59-1,AA$15-1,1,1),IF($E59&lt;&gt;1,IF(ISNUMBER(INDEX(Import.PLE,Detalhamento!$E59,Detalhamento!AA$15)),IF(INDEX(Import.PLE,Detalhamento!$E59,Detalhamento!AA$15)&lt;=mediçao,OFFSET(Import.PLQ,$A59-1,AA$15-1,1,1),0),0),[1]PLE!$AA$28*OFFSET(Import.PLQ,$A59-1,AA$15-1,1,1)),IF($E59&lt;&gt;1,IF(ISNUMBER(INDEX(Import.PLE,Detalhamento!$E59,Detalhamento!AA$15)),IF(INDEX(Import.PLE,Detalhamento!$E59,Detalhamento!AA$15)&lt;=mediçao,0,OFFSET(Import.PLQ,$A59-1,AA$15-1,1,1)),OFFSET(Import.PLQ,$A59-1,AA$15-1,1,1)),(1-[1]PLE!$AA$28)*OFFSET(Import.PLQ,$A59-1,AA$15-1,1,1))))</f>
        <v>0</v>
      </c>
      <c r="AB59" s="7">
        <f ca="1">IF(AB$13="",0,CHOOSE(Detalhamento.OpçãoServiços,OFFSET(Import.PLQ,$A59-1,AB$15-1,1,1),IF($E59&lt;&gt;1,IF(ISNUMBER(INDEX(Import.PLE,Detalhamento!$E59,Detalhamento!AB$15)),IF(INDEX(Import.PLE,Detalhamento!$E59,Detalhamento!AB$15)&lt;=mediçao,OFFSET(Import.PLQ,$A59-1,AB$15-1,1,1),0),0),[1]PLE!$AA$28*OFFSET(Import.PLQ,$A59-1,AB$15-1,1,1)),IF($E59&lt;&gt;1,IF(ISNUMBER(INDEX(Import.PLE,Detalhamento!$E59,Detalhamento!AB$15)),IF(INDEX(Import.PLE,Detalhamento!$E59,Detalhamento!AB$15)&lt;=mediçao,0,OFFSET(Import.PLQ,$A59-1,AB$15-1,1,1)),OFFSET(Import.PLQ,$A59-1,AB$15-1,1,1)),(1-[1]PLE!$AA$28)*OFFSET(Import.PLQ,$A59-1,AB$15-1,1,1))))</f>
        <v>0</v>
      </c>
      <c r="AC59" s="7">
        <f ca="1">IF(AC$13="",0,CHOOSE(Detalhamento.OpçãoServiços,OFFSET(Import.PLQ,$A59-1,AC$15-1,1,1),IF($E59&lt;&gt;1,IF(ISNUMBER(INDEX(Import.PLE,Detalhamento!$E59,Detalhamento!AC$15)),IF(INDEX(Import.PLE,Detalhamento!$E59,Detalhamento!AC$15)&lt;=mediçao,OFFSET(Import.PLQ,$A59-1,AC$15-1,1,1),0),0),[1]PLE!$AA$28*OFFSET(Import.PLQ,$A59-1,AC$15-1,1,1)),IF($E59&lt;&gt;1,IF(ISNUMBER(INDEX(Import.PLE,Detalhamento!$E59,Detalhamento!AC$15)),IF(INDEX(Import.PLE,Detalhamento!$E59,Detalhamento!AC$15)&lt;=mediçao,0,OFFSET(Import.PLQ,$A59-1,AC$15-1,1,1)),OFFSET(Import.PLQ,$A59-1,AC$15-1,1,1)),(1-[1]PLE!$AA$28)*OFFSET(Import.PLQ,$A59-1,AC$15-1,1,1))))</f>
        <v>0</v>
      </c>
      <c r="AD59" s="7">
        <f ca="1">IF(AD$13="",0,CHOOSE(Detalhamento.OpçãoServiços,OFFSET(Import.PLQ,$A59-1,AD$15-1,1,1),IF($E59&lt;&gt;1,IF(ISNUMBER(INDEX(Import.PLE,Detalhamento!$E59,Detalhamento!AD$15)),IF(INDEX(Import.PLE,Detalhamento!$E59,Detalhamento!AD$15)&lt;=mediçao,OFFSET(Import.PLQ,$A59-1,AD$15-1,1,1),0),0),[1]PLE!$AA$28*OFFSET(Import.PLQ,$A59-1,AD$15-1,1,1)),IF($E59&lt;&gt;1,IF(ISNUMBER(INDEX(Import.PLE,Detalhamento!$E59,Detalhamento!AD$15)),IF(INDEX(Import.PLE,Detalhamento!$E59,Detalhamento!AD$15)&lt;=mediçao,0,OFFSET(Import.PLQ,$A59-1,AD$15-1,1,1)),OFFSET(Import.PLQ,$A59-1,AD$15-1,1,1)),(1-[1]PLE!$AA$28)*OFFSET(Import.PLQ,$A59-1,AD$15-1,1,1))))</f>
        <v>0</v>
      </c>
      <c r="AE59" s="7">
        <f ca="1">IF(AE$13="",0,CHOOSE(Detalhamento.OpçãoServiços,OFFSET(Import.PLQ,$A59-1,AE$15-1,1,1),IF($E59&lt;&gt;1,IF(ISNUMBER(INDEX(Import.PLE,Detalhamento!$E59,Detalhamento!AE$15)),IF(INDEX(Import.PLE,Detalhamento!$E59,Detalhamento!AE$15)&lt;=mediçao,OFFSET(Import.PLQ,$A59-1,AE$15-1,1,1),0),0),[1]PLE!$AA$28*OFFSET(Import.PLQ,$A59-1,AE$15-1,1,1)),IF($E59&lt;&gt;1,IF(ISNUMBER(INDEX(Import.PLE,Detalhamento!$E59,Detalhamento!AE$15)),IF(INDEX(Import.PLE,Detalhamento!$E59,Detalhamento!AE$15)&lt;=mediçao,0,OFFSET(Import.PLQ,$A59-1,AE$15-1,1,1)),OFFSET(Import.PLQ,$A59-1,AE$15-1,1,1)),(1-[1]PLE!$AA$28)*OFFSET(Import.PLQ,$A59-1,AE$15-1,1,1))))</f>
        <v>0</v>
      </c>
      <c r="AF59" s="7">
        <f ca="1">IF(AF$13="",0,CHOOSE(Detalhamento.OpçãoServiços,OFFSET(Import.PLQ,$A59-1,AF$15-1,1,1),IF($E59&lt;&gt;1,IF(ISNUMBER(INDEX(Import.PLE,Detalhamento!$E59,Detalhamento!AF$15)),IF(INDEX(Import.PLE,Detalhamento!$E59,Detalhamento!AF$15)&lt;=mediçao,OFFSET(Import.PLQ,$A59-1,AF$15-1,1,1),0),0),[1]PLE!$AA$28*OFFSET(Import.PLQ,$A59-1,AF$15-1,1,1)),IF($E59&lt;&gt;1,IF(ISNUMBER(INDEX(Import.PLE,Detalhamento!$E59,Detalhamento!AF$15)),IF(INDEX(Import.PLE,Detalhamento!$E59,Detalhamento!AF$15)&lt;=mediçao,0,OFFSET(Import.PLQ,$A59-1,AF$15-1,1,1)),OFFSET(Import.PLQ,$A59-1,AF$15-1,1,1)),(1-[1]PLE!$AA$28)*OFFSET(Import.PLQ,$A59-1,AF$15-1,1,1))))</f>
        <v>0</v>
      </c>
      <c r="AG59" s="7">
        <f ca="1">IF(AG$13="",0,CHOOSE(Detalhamento.OpçãoServiços,OFFSET(Import.PLQ,$A59-1,AG$15-1,1,1),IF($E59&lt;&gt;1,IF(ISNUMBER(INDEX(Import.PLE,Detalhamento!$E59,Detalhamento!AG$15)),IF(INDEX(Import.PLE,Detalhamento!$E59,Detalhamento!AG$15)&lt;=mediçao,OFFSET(Import.PLQ,$A59-1,AG$15-1,1,1),0),0),[1]PLE!$AA$28*OFFSET(Import.PLQ,$A59-1,AG$15-1,1,1)),IF($E59&lt;&gt;1,IF(ISNUMBER(INDEX(Import.PLE,Detalhamento!$E59,Detalhamento!AG$15)),IF(INDEX(Import.PLE,Detalhamento!$E59,Detalhamento!AG$15)&lt;=mediçao,0,OFFSET(Import.PLQ,$A59-1,AG$15-1,1,1)),OFFSET(Import.PLQ,$A59-1,AG$15-1,1,1)),(1-[1]PLE!$AA$28)*OFFSET(Import.PLQ,$A59-1,AG$15-1,1,1))))</f>
        <v>0</v>
      </c>
      <c r="AH59" s="7">
        <f ca="1">IF(AH$13="",0,CHOOSE(Detalhamento.OpçãoServiços,OFFSET(Import.PLQ,$A59-1,AH$15-1,1,1),IF($E59&lt;&gt;1,IF(ISNUMBER(INDEX(Import.PLE,Detalhamento!$E59,Detalhamento!AH$15)),IF(INDEX(Import.PLE,Detalhamento!$E59,Detalhamento!AH$15)&lt;=mediçao,OFFSET(Import.PLQ,$A59-1,AH$15-1,1,1),0),0),[1]PLE!$AA$28*OFFSET(Import.PLQ,$A59-1,AH$15-1,1,1)),IF($E59&lt;&gt;1,IF(ISNUMBER(INDEX(Import.PLE,Detalhamento!$E59,Detalhamento!AH$15)),IF(INDEX(Import.PLE,Detalhamento!$E59,Detalhamento!AH$15)&lt;=mediçao,0,OFFSET(Import.PLQ,$A59-1,AH$15-1,1,1)),OFFSET(Import.PLQ,$A59-1,AH$15-1,1,1)),(1-[1]PLE!$AA$28)*OFFSET(Import.PLQ,$A59-1,AH$15-1,1,1))))</f>
        <v>0</v>
      </c>
      <c r="AI59" s="7">
        <f ca="1">IF(AI$13="",0,CHOOSE(Detalhamento.OpçãoServiços,OFFSET(Import.PLQ,$A59-1,AI$15-1,1,1),IF($E59&lt;&gt;1,IF(ISNUMBER(INDEX(Import.PLE,Detalhamento!$E59,Detalhamento!AI$15)),IF(INDEX(Import.PLE,Detalhamento!$E59,Detalhamento!AI$15)&lt;=mediçao,OFFSET(Import.PLQ,$A59-1,AI$15-1,1,1),0),0),[1]PLE!$AA$28*OFFSET(Import.PLQ,$A59-1,AI$15-1,1,1)),IF($E59&lt;&gt;1,IF(ISNUMBER(INDEX(Import.PLE,Detalhamento!$E59,Detalhamento!AI$15)),IF(INDEX(Import.PLE,Detalhamento!$E59,Detalhamento!AI$15)&lt;=mediçao,0,OFFSET(Import.PLQ,$A59-1,AI$15-1,1,1)),OFFSET(Import.PLQ,$A59-1,AI$15-1,1,1)),(1-[1]PLE!$AA$28)*OFFSET(Import.PLQ,$A59-1,AI$15-1,1,1))))</f>
        <v>0</v>
      </c>
      <c r="AJ59" s="7">
        <f ca="1">IF(AJ$13="",0,CHOOSE(Detalhamento.OpçãoServiços,OFFSET(Import.PLQ,$A59-1,AJ$15-1,1,1),IF($E59&lt;&gt;1,IF(ISNUMBER(INDEX(Import.PLE,Detalhamento!$E59,Detalhamento!AJ$15)),IF(INDEX(Import.PLE,Detalhamento!$E59,Detalhamento!AJ$15)&lt;=mediçao,OFFSET(Import.PLQ,$A59-1,AJ$15-1,1,1),0),0),[1]PLE!$AA$28*OFFSET(Import.PLQ,$A59-1,AJ$15-1,1,1)),IF($E59&lt;&gt;1,IF(ISNUMBER(INDEX(Import.PLE,Detalhamento!$E59,Detalhamento!AJ$15)),IF(INDEX(Import.PLE,Detalhamento!$E59,Detalhamento!AJ$15)&lt;=mediçao,0,OFFSET(Import.PLQ,$A59-1,AJ$15-1,1,1)),OFFSET(Import.PLQ,$A59-1,AJ$15-1,1,1)),(1-[1]PLE!$AA$28)*OFFSET(Import.PLQ,$A59-1,AJ$15-1,1,1))))</f>
        <v>0</v>
      </c>
      <c r="AK59" s="7">
        <f ca="1">IF(AK$13="",0,CHOOSE(Detalhamento.OpçãoServiços,OFFSET(Import.PLQ,$A59-1,AK$15-1,1,1),IF($E59&lt;&gt;1,IF(ISNUMBER(INDEX(Import.PLE,Detalhamento!$E59,Detalhamento!AK$15)),IF(INDEX(Import.PLE,Detalhamento!$E59,Detalhamento!AK$15)&lt;=mediçao,OFFSET(Import.PLQ,$A59-1,AK$15-1,1,1),0),0),[1]PLE!$AA$28*OFFSET(Import.PLQ,$A59-1,AK$15-1,1,1)),IF($E59&lt;&gt;1,IF(ISNUMBER(INDEX(Import.PLE,Detalhamento!$E59,Detalhamento!AK$15)),IF(INDEX(Import.PLE,Detalhamento!$E59,Detalhamento!AK$15)&lt;=mediçao,0,OFFSET(Import.PLQ,$A59-1,AK$15-1,1,1)),OFFSET(Import.PLQ,$A59-1,AK$15-1,1,1)),(1-[1]PLE!$AA$28)*OFFSET(Import.PLQ,$A59-1,AK$15-1,1,1))))</f>
        <v>0</v>
      </c>
      <c r="AL59" s="7">
        <f ca="1">IF(AL$13="",0,CHOOSE(Detalhamento.OpçãoServiços,OFFSET(Import.PLQ,$A59-1,AL$15-1,1,1),IF($E59&lt;&gt;1,IF(ISNUMBER(INDEX(Import.PLE,Detalhamento!$E59,Detalhamento!AL$15)),IF(INDEX(Import.PLE,Detalhamento!$E59,Detalhamento!AL$15)&lt;=mediçao,OFFSET(Import.PLQ,$A59-1,AL$15-1,1,1),0),0),[1]PLE!$AA$28*OFFSET(Import.PLQ,$A59-1,AL$15-1,1,1)),IF($E59&lt;&gt;1,IF(ISNUMBER(INDEX(Import.PLE,Detalhamento!$E59,Detalhamento!AL$15)),IF(INDEX(Import.PLE,Detalhamento!$E59,Detalhamento!AL$15)&lt;=mediçao,0,OFFSET(Import.PLQ,$A59-1,AL$15-1,1,1)),OFFSET(Import.PLQ,$A59-1,AL$15-1,1,1)),(1-[1]PLE!$AA$28)*OFFSET(Import.PLQ,$A59-1,AL$15-1,1,1))))</f>
        <v>0</v>
      </c>
      <c r="AM59" s="7">
        <f ca="1">IF(AM$13="",0,CHOOSE(Detalhamento.OpçãoServiços,OFFSET(Import.PLQ,$A59-1,AM$15-1,1,1),IF($E59&lt;&gt;1,IF(ISNUMBER(INDEX(Import.PLE,Detalhamento!$E59,Detalhamento!AM$15)),IF(INDEX(Import.PLE,Detalhamento!$E59,Detalhamento!AM$15)&lt;=mediçao,OFFSET(Import.PLQ,$A59-1,AM$15-1,1,1),0),0),[1]PLE!$AA$28*OFFSET(Import.PLQ,$A59-1,AM$15-1,1,1)),IF($E59&lt;&gt;1,IF(ISNUMBER(INDEX(Import.PLE,Detalhamento!$E59,Detalhamento!AM$15)),IF(INDEX(Import.PLE,Detalhamento!$E59,Detalhamento!AM$15)&lt;=mediçao,0,OFFSET(Import.PLQ,$A59-1,AM$15-1,1,1)),OFFSET(Import.PLQ,$A59-1,AM$15-1,1,1)),(1-[1]PLE!$AA$28)*OFFSET(Import.PLQ,$A59-1,AM$15-1,1,1))))</f>
        <v>0</v>
      </c>
      <c r="AN59" s="7">
        <f ca="1">IF(AN$13="",0,CHOOSE(Detalhamento.OpçãoServiços,OFFSET(Import.PLQ,$A59-1,AN$15-1,1,1),IF($E59&lt;&gt;1,IF(ISNUMBER(INDEX(Import.PLE,Detalhamento!$E59,Detalhamento!AN$15)),IF(INDEX(Import.PLE,Detalhamento!$E59,Detalhamento!AN$15)&lt;=mediçao,OFFSET(Import.PLQ,$A59-1,AN$15-1,1,1),0),0),[1]PLE!$AA$28*OFFSET(Import.PLQ,$A59-1,AN$15-1,1,1)),IF($E59&lt;&gt;1,IF(ISNUMBER(INDEX(Import.PLE,Detalhamento!$E59,Detalhamento!AN$15)),IF(INDEX(Import.PLE,Detalhamento!$E59,Detalhamento!AN$15)&lt;=mediçao,0,OFFSET(Import.PLQ,$A59-1,AN$15-1,1,1)),OFFSET(Import.PLQ,$A59-1,AN$15-1,1,1)),(1-[1]PLE!$AA$28)*OFFSET(Import.PLQ,$A59-1,AN$15-1,1,1))))</f>
        <v>0</v>
      </c>
      <c r="AO59" s="7">
        <f ca="1">IF(AO$13="",0,CHOOSE(Detalhamento.OpçãoServiços,OFFSET(Import.PLQ,$A59-1,AO$15-1,1,1),IF($E59&lt;&gt;1,IF(ISNUMBER(INDEX(Import.PLE,Detalhamento!$E59,Detalhamento!AO$15)),IF(INDEX(Import.PLE,Detalhamento!$E59,Detalhamento!AO$15)&lt;=mediçao,OFFSET(Import.PLQ,$A59-1,AO$15-1,1,1),0),0),[1]PLE!$AA$28*OFFSET(Import.PLQ,$A59-1,AO$15-1,1,1)),IF($E59&lt;&gt;1,IF(ISNUMBER(INDEX(Import.PLE,Detalhamento!$E59,Detalhamento!AO$15)),IF(INDEX(Import.PLE,Detalhamento!$E59,Detalhamento!AO$15)&lt;=mediçao,0,OFFSET(Import.PLQ,$A59-1,AO$15-1,1,1)),OFFSET(Import.PLQ,$A59-1,AO$15-1,1,1)),(1-[1]PLE!$AA$28)*OFFSET(Import.PLQ,$A59-1,AO$15-1,1,1))))</f>
        <v>0</v>
      </c>
      <c r="AP59" s="7">
        <f ca="1">IF(AP$13="",0,CHOOSE(Detalhamento.OpçãoServiços,OFFSET(Import.PLQ,$A59-1,AP$15-1,1,1),IF($E59&lt;&gt;1,IF(ISNUMBER(INDEX(Import.PLE,Detalhamento!$E59,Detalhamento!AP$15)),IF(INDEX(Import.PLE,Detalhamento!$E59,Detalhamento!AP$15)&lt;=mediçao,OFFSET(Import.PLQ,$A59-1,AP$15-1,1,1),0),0),[1]PLE!$AA$28*OFFSET(Import.PLQ,$A59-1,AP$15-1,1,1)),IF($E59&lt;&gt;1,IF(ISNUMBER(INDEX(Import.PLE,Detalhamento!$E59,Detalhamento!AP$15)),IF(INDEX(Import.PLE,Detalhamento!$E59,Detalhamento!AP$15)&lt;=mediçao,0,OFFSET(Import.PLQ,$A59-1,AP$15-1,1,1)),OFFSET(Import.PLQ,$A59-1,AP$15-1,1,1)),(1-[1]PLE!$AA$28)*OFFSET(Import.PLQ,$A59-1,AP$15-1,1,1))))</f>
        <v>0</v>
      </c>
      <c r="AQ59" s="7">
        <f ca="1">IF(AQ$13="",0,CHOOSE(Detalhamento.OpçãoServiços,OFFSET(Import.PLQ,$A59-1,AQ$15-1,1,1),IF($E59&lt;&gt;1,IF(ISNUMBER(INDEX(Import.PLE,Detalhamento!$E59,Detalhamento!AQ$15)),IF(INDEX(Import.PLE,Detalhamento!$E59,Detalhamento!AQ$15)&lt;=mediçao,OFFSET(Import.PLQ,$A59-1,AQ$15-1,1,1),0),0),[1]PLE!$AA$28*OFFSET(Import.PLQ,$A59-1,AQ$15-1,1,1)),IF($E59&lt;&gt;1,IF(ISNUMBER(INDEX(Import.PLE,Detalhamento!$E59,Detalhamento!AQ$15)),IF(INDEX(Import.PLE,Detalhamento!$E59,Detalhamento!AQ$15)&lt;=mediçao,0,OFFSET(Import.PLQ,$A59-1,AQ$15-1,1,1)),OFFSET(Import.PLQ,$A59-1,AQ$15-1,1,1)),(1-[1]PLE!$AA$28)*OFFSET(Import.PLQ,$A59-1,AQ$15-1,1,1))))</f>
        <v>0</v>
      </c>
      <c r="AR59" s="7">
        <f ca="1">IF(AR$13="",0,CHOOSE(Detalhamento.OpçãoServiços,OFFSET(Import.PLQ,$A59-1,AR$15-1,1,1),IF($E59&lt;&gt;1,IF(ISNUMBER(INDEX(Import.PLE,Detalhamento!$E59,Detalhamento!AR$15)),IF(INDEX(Import.PLE,Detalhamento!$E59,Detalhamento!AR$15)&lt;=mediçao,OFFSET(Import.PLQ,$A59-1,AR$15-1,1,1),0),0),[1]PLE!$AA$28*OFFSET(Import.PLQ,$A59-1,AR$15-1,1,1)),IF($E59&lt;&gt;1,IF(ISNUMBER(INDEX(Import.PLE,Detalhamento!$E59,Detalhamento!AR$15)),IF(INDEX(Import.PLE,Detalhamento!$E59,Detalhamento!AR$15)&lt;=mediçao,0,OFFSET(Import.PLQ,$A59-1,AR$15-1,1,1)),OFFSET(Import.PLQ,$A59-1,AR$15-1,1,1)),(1-[1]PLE!$AA$28)*OFFSET(Import.PLQ,$A59-1,AR$15-1,1,1))))</f>
        <v>0</v>
      </c>
      <c r="AS59" s="7">
        <f ca="1">IF(AS$13="",0,CHOOSE(Detalhamento.OpçãoServiços,OFFSET(Import.PLQ,$A59-1,AS$15-1,1,1),IF($E59&lt;&gt;1,IF(ISNUMBER(INDEX(Import.PLE,Detalhamento!$E59,Detalhamento!AS$15)),IF(INDEX(Import.PLE,Detalhamento!$E59,Detalhamento!AS$15)&lt;=mediçao,OFFSET(Import.PLQ,$A59-1,AS$15-1,1,1),0),0),[1]PLE!$AA$28*OFFSET(Import.PLQ,$A59-1,AS$15-1,1,1)),IF($E59&lt;&gt;1,IF(ISNUMBER(INDEX(Import.PLE,Detalhamento!$E59,Detalhamento!AS$15)),IF(INDEX(Import.PLE,Detalhamento!$E59,Detalhamento!AS$15)&lt;=mediçao,0,OFFSET(Import.PLQ,$A59-1,AS$15-1,1,1)),OFFSET(Import.PLQ,$A59-1,AS$15-1,1,1)),(1-[1]PLE!$AA$28)*OFFSET(Import.PLQ,$A59-1,AS$15-1,1,1))))</f>
        <v>0</v>
      </c>
      <c r="AT59" s="7">
        <f ca="1">IF(AT$13="",0,CHOOSE(Detalhamento.OpçãoServiços,OFFSET(Import.PLQ,$A59-1,AT$15-1,1,1),IF($E59&lt;&gt;1,IF(ISNUMBER(INDEX(Import.PLE,Detalhamento!$E59,Detalhamento!AT$15)),IF(INDEX(Import.PLE,Detalhamento!$E59,Detalhamento!AT$15)&lt;=mediçao,OFFSET(Import.PLQ,$A59-1,AT$15-1,1,1),0),0),[1]PLE!$AA$28*OFFSET(Import.PLQ,$A59-1,AT$15-1,1,1)),IF($E59&lt;&gt;1,IF(ISNUMBER(INDEX(Import.PLE,Detalhamento!$E59,Detalhamento!AT$15)),IF(INDEX(Import.PLE,Detalhamento!$E59,Detalhamento!AT$15)&lt;=mediçao,0,OFFSET(Import.PLQ,$A59-1,AT$15-1,1,1)),OFFSET(Import.PLQ,$A59-1,AT$15-1,1,1)),(1-[1]PLE!$AA$28)*OFFSET(Import.PLQ,$A59-1,AT$15-1,1,1))))</f>
        <v>0</v>
      </c>
      <c r="AU59" s="7">
        <f ca="1">IF(AU$13="",0,CHOOSE(Detalhamento.OpçãoServiços,OFFSET(Import.PLQ,$A59-1,AU$15-1,1,1),IF($E59&lt;&gt;1,IF(ISNUMBER(INDEX(Import.PLE,Detalhamento!$E59,Detalhamento!AU$15)),IF(INDEX(Import.PLE,Detalhamento!$E59,Detalhamento!AU$15)&lt;=mediçao,OFFSET(Import.PLQ,$A59-1,AU$15-1,1,1),0),0),[1]PLE!$AA$28*OFFSET(Import.PLQ,$A59-1,AU$15-1,1,1)),IF($E59&lt;&gt;1,IF(ISNUMBER(INDEX(Import.PLE,Detalhamento!$E59,Detalhamento!AU$15)),IF(INDEX(Import.PLE,Detalhamento!$E59,Detalhamento!AU$15)&lt;=mediçao,0,OFFSET(Import.PLQ,$A59-1,AU$15-1,1,1)),OFFSET(Import.PLQ,$A59-1,AU$15-1,1,1)),(1-[1]PLE!$AA$28)*OFFSET(Import.PLQ,$A59-1,AU$15-1,1,1))))</f>
        <v>0</v>
      </c>
      <c r="AV59" s="7">
        <f ca="1">IF(AV$13="",0,CHOOSE(Detalhamento.OpçãoServiços,OFFSET(Import.PLQ,$A59-1,AV$15-1,1,1),IF($E59&lt;&gt;1,IF(ISNUMBER(INDEX(Import.PLE,Detalhamento!$E59,Detalhamento!AV$15)),IF(INDEX(Import.PLE,Detalhamento!$E59,Detalhamento!AV$15)&lt;=mediçao,OFFSET(Import.PLQ,$A59-1,AV$15-1,1,1),0),0),[1]PLE!$AA$28*OFFSET(Import.PLQ,$A59-1,AV$15-1,1,1)),IF($E59&lt;&gt;1,IF(ISNUMBER(INDEX(Import.PLE,Detalhamento!$E59,Detalhamento!AV$15)),IF(INDEX(Import.PLE,Detalhamento!$E59,Detalhamento!AV$15)&lt;=mediçao,0,OFFSET(Import.PLQ,$A59-1,AV$15-1,1,1)),OFFSET(Import.PLQ,$A59-1,AV$15-1,1,1)),(1-[1]PLE!$AA$28)*OFFSET(Import.PLQ,$A59-1,AV$15-1,1,1))))</f>
        <v>0</v>
      </c>
      <c r="AW59" s="7">
        <f ca="1">IF(AW$13="",0,CHOOSE(Detalhamento.OpçãoServiços,OFFSET(Import.PLQ,$A59-1,AW$15-1,1,1),IF($E59&lt;&gt;1,IF(ISNUMBER(INDEX(Import.PLE,Detalhamento!$E59,Detalhamento!AW$15)),IF(INDEX(Import.PLE,Detalhamento!$E59,Detalhamento!AW$15)&lt;=mediçao,OFFSET(Import.PLQ,$A59-1,AW$15-1,1,1),0),0),[1]PLE!$AA$28*OFFSET(Import.PLQ,$A59-1,AW$15-1,1,1)),IF($E59&lt;&gt;1,IF(ISNUMBER(INDEX(Import.PLE,Detalhamento!$E59,Detalhamento!AW$15)),IF(INDEX(Import.PLE,Detalhamento!$E59,Detalhamento!AW$15)&lt;=mediçao,0,OFFSET(Import.PLQ,$A59-1,AW$15-1,1,1)),OFFSET(Import.PLQ,$A59-1,AW$15-1,1,1)),(1-[1]PLE!$AA$28)*OFFSET(Import.PLQ,$A59-1,AW$15-1,1,1))))</f>
        <v>0</v>
      </c>
      <c r="AX59" s="7">
        <f ca="1">IF(AX$13="",0,CHOOSE(Detalhamento.OpçãoServiços,OFFSET(Import.PLQ,$A59-1,AX$15-1,1,1),IF($E59&lt;&gt;1,IF(ISNUMBER(INDEX(Import.PLE,Detalhamento!$E59,Detalhamento!AX$15)),IF(INDEX(Import.PLE,Detalhamento!$E59,Detalhamento!AX$15)&lt;=mediçao,OFFSET(Import.PLQ,$A59-1,AX$15-1,1,1),0),0),[1]PLE!$AA$28*OFFSET(Import.PLQ,$A59-1,AX$15-1,1,1)),IF($E59&lt;&gt;1,IF(ISNUMBER(INDEX(Import.PLE,Detalhamento!$E59,Detalhamento!AX$15)),IF(INDEX(Import.PLE,Detalhamento!$E59,Detalhamento!AX$15)&lt;=mediçao,0,OFFSET(Import.PLQ,$A59-1,AX$15-1,1,1)),OFFSET(Import.PLQ,$A59-1,AX$15-1,1,1)),(1-[1]PLE!$AA$28)*OFFSET(Import.PLQ,$A59-1,AX$15-1,1,1))))</f>
        <v>0</v>
      </c>
      <c r="AY59" s="7">
        <f ca="1">IF(AY$13="",0,CHOOSE(Detalhamento.OpçãoServiços,OFFSET(Import.PLQ,$A59-1,AY$15-1,1,1),IF($E59&lt;&gt;1,IF(ISNUMBER(INDEX(Import.PLE,Detalhamento!$E59,Detalhamento!AY$15)),IF(INDEX(Import.PLE,Detalhamento!$E59,Detalhamento!AY$15)&lt;=mediçao,OFFSET(Import.PLQ,$A59-1,AY$15-1,1,1),0),0),[1]PLE!$AA$28*OFFSET(Import.PLQ,$A59-1,AY$15-1,1,1)),IF($E59&lt;&gt;1,IF(ISNUMBER(INDEX(Import.PLE,Detalhamento!$E59,Detalhamento!AY$15)),IF(INDEX(Import.PLE,Detalhamento!$E59,Detalhamento!AY$15)&lt;=mediçao,0,OFFSET(Import.PLQ,$A59-1,AY$15-1,1,1)),OFFSET(Import.PLQ,$A59-1,AY$15-1,1,1)),(1-[1]PLE!$AA$28)*OFFSET(Import.PLQ,$A59-1,AY$15-1,1,1))))</f>
        <v>0</v>
      </c>
      <c r="AZ59" s="7">
        <f ca="1">IF(AZ$13="",0,CHOOSE(Detalhamento.OpçãoServiços,OFFSET(Import.PLQ,$A59-1,AZ$15-1,1,1),IF($E59&lt;&gt;1,IF(ISNUMBER(INDEX(Import.PLE,Detalhamento!$E59,Detalhamento!AZ$15)),IF(INDEX(Import.PLE,Detalhamento!$E59,Detalhamento!AZ$15)&lt;=mediçao,OFFSET(Import.PLQ,$A59-1,AZ$15-1,1,1),0),0),[1]PLE!$AA$28*OFFSET(Import.PLQ,$A59-1,AZ$15-1,1,1)),IF($E59&lt;&gt;1,IF(ISNUMBER(INDEX(Import.PLE,Detalhamento!$E59,Detalhamento!AZ$15)),IF(INDEX(Import.PLE,Detalhamento!$E59,Detalhamento!AZ$15)&lt;=mediçao,0,OFFSET(Import.PLQ,$A59-1,AZ$15-1,1,1)),OFFSET(Import.PLQ,$A59-1,AZ$15-1,1,1)),(1-[1]PLE!$AA$28)*OFFSET(Import.PLQ,$A59-1,AZ$15-1,1,1))))</f>
        <v>0</v>
      </c>
      <c r="BA59" s="7">
        <f ca="1">IF(BA$13="",0,CHOOSE(Detalhamento.OpçãoServiços,OFFSET(Import.PLQ,$A59-1,BA$15-1,1,1),IF($E59&lt;&gt;1,IF(ISNUMBER(INDEX(Import.PLE,Detalhamento!$E59,Detalhamento!BA$15)),IF(INDEX(Import.PLE,Detalhamento!$E59,Detalhamento!BA$15)&lt;=mediçao,OFFSET(Import.PLQ,$A59-1,BA$15-1,1,1),0),0),[1]PLE!$AA$28*OFFSET(Import.PLQ,$A59-1,BA$15-1,1,1)),IF($E59&lt;&gt;1,IF(ISNUMBER(INDEX(Import.PLE,Detalhamento!$E59,Detalhamento!BA$15)),IF(INDEX(Import.PLE,Detalhamento!$E59,Detalhamento!BA$15)&lt;=mediçao,0,OFFSET(Import.PLQ,$A59-1,BA$15-1,1,1)),OFFSET(Import.PLQ,$A59-1,BA$15-1,1,1)),(1-[1]PLE!$AA$28)*OFFSET(Import.PLQ,$A59-1,BA$15-1,1,1))))</f>
        <v>0</v>
      </c>
      <c r="BB59" s="7">
        <f ca="1">IF(BB$13="",0,CHOOSE(Detalhamento.OpçãoServiços,OFFSET(Import.PLQ,$A59-1,BB$15-1,1,1),IF($E59&lt;&gt;1,IF(ISNUMBER(INDEX(Import.PLE,Detalhamento!$E59,Detalhamento!BB$15)),IF(INDEX(Import.PLE,Detalhamento!$E59,Detalhamento!BB$15)&lt;=mediçao,OFFSET(Import.PLQ,$A59-1,BB$15-1,1,1),0),0),[1]PLE!$AA$28*OFFSET(Import.PLQ,$A59-1,BB$15-1,1,1)),IF($E59&lt;&gt;1,IF(ISNUMBER(INDEX(Import.PLE,Detalhamento!$E59,Detalhamento!BB$15)),IF(INDEX(Import.PLE,Detalhamento!$E59,Detalhamento!BB$15)&lt;=mediçao,0,OFFSET(Import.PLQ,$A59-1,BB$15-1,1,1)),OFFSET(Import.PLQ,$A59-1,BB$15-1,1,1)),(1-[1]PLE!$AA$28)*OFFSET(Import.PLQ,$A59-1,BB$15-1,1,1))))</f>
        <v>0</v>
      </c>
      <c r="BC59" s="7">
        <f ca="1">IF(BC$13="",0,CHOOSE(Detalhamento.OpçãoServiços,OFFSET(Import.PLQ,$A59-1,BC$15-1,1,1),IF($E59&lt;&gt;1,IF(ISNUMBER(INDEX(Import.PLE,Detalhamento!$E59,Detalhamento!BC$15)),IF(INDEX(Import.PLE,Detalhamento!$E59,Detalhamento!BC$15)&lt;=mediçao,OFFSET(Import.PLQ,$A59-1,BC$15-1,1,1),0),0),[1]PLE!$AA$28*OFFSET(Import.PLQ,$A59-1,BC$15-1,1,1)),IF($E59&lt;&gt;1,IF(ISNUMBER(INDEX(Import.PLE,Detalhamento!$E59,Detalhamento!BC$15)),IF(INDEX(Import.PLE,Detalhamento!$E59,Detalhamento!BC$15)&lt;=mediçao,0,OFFSET(Import.PLQ,$A59-1,BC$15-1,1,1)),OFFSET(Import.PLQ,$A59-1,BC$15-1,1,1)),(1-[1]PLE!$AA$28)*OFFSET(Import.PLQ,$A59-1,BC$15-1,1,1))))</f>
        <v>0</v>
      </c>
      <c r="BD59" s="7">
        <f ca="1">IF(BD$13="",0,CHOOSE(Detalhamento.OpçãoServiços,OFFSET(Import.PLQ,$A59-1,BD$15-1,1,1),IF($E59&lt;&gt;1,IF(ISNUMBER(INDEX(Import.PLE,Detalhamento!$E59,Detalhamento!BD$15)),IF(INDEX(Import.PLE,Detalhamento!$E59,Detalhamento!BD$15)&lt;=mediçao,OFFSET(Import.PLQ,$A59-1,BD$15-1,1,1),0),0),[1]PLE!$AA$28*OFFSET(Import.PLQ,$A59-1,BD$15-1,1,1)),IF($E59&lt;&gt;1,IF(ISNUMBER(INDEX(Import.PLE,Detalhamento!$E59,Detalhamento!BD$15)),IF(INDEX(Import.PLE,Detalhamento!$E59,Detalhamento!BD$15)&lt;=mediçao,0,OFFSET(Import.PLQ,$A59-1,BD$15-1,1,1)),OFFSET(Import.PLQ,$A59-1,BD$15-1,1,1)),(1-[1]PLE!$AA$28)*OFFSET(Import.PLQ,$A59-1,BD$15-1,1,1))))</f>
        <v>0</v>
      </c>
      <c r="BE59" s="7">
        <f ca="1">IF(BE$13="",0,CHOOSE(Detalhamento.OpçãoServiços,OFFSET(Import.PLQ,$A59-1,BE$15-1,1,1),IF($E59&lt;&gt;1,IF(ISNUMBER(INDEX(Import.PLE,Detalhamento!$E59,Detalhamento!BE$15)),IF(INDEX(Import.PLE,Detalhamento!$E59,Detalhamento!BE$15)&lt;=mediçao,OFFSET(Import.PLQ,$A59-1,BE$15-1,1,1),0),0),[1]PLE!$AA$28*OFFSET(Import.PLQ,$A59-1,BE$15-1,1,1)),IF($E59&lt;&gt;1,IF(ISNUMBER(INDEX(Import.PLE,Detalhamento!$E59,Detalhamento!BE$15)),IF(INDEX(Import.PLE,Detalhamento!$E59,Detalhamento!BE$15)&lt;=mediçao,0,OFFSET(Import.PLQ,$A59-1,BE$15-1,1,1)),OFFSET(Import.PLQ,$A59-1,BE$15-1,1,1)),(1-[1]PLE!$AA$28)*OFFSET(Import.PLQ,$A59-1,BE$15-1,1,1))))</f>
        <v>0</v>
      </c>
      <c r="BF59" s="7">
        <f ca="1">IF(BF$13="",0,CHOOSE(Detalhamento.OpçãoServiços,OFFSET(Import.PLQ,$A59-1,BF$15-1,1,1),IF($E59&lt;&gt;1,IF(ISNUMBER(INDEX(Import.PLE,Detalhamento!$E59,Detalhamento!BF$15)),IF(INDEX(Import.PLE,Detalhamento!$E59,Detalhamento!BF$15)&lt;=mediçao,OFFSET(Import.PLQ,$A59-1,BF$15-1,1,1),0),0),[1]PLE!$AA$28*OFFSET(Import.PLQ,$A59-1,BF$15-1,1,1)),IF($E59&lt;&gt;1,IF(ISNUMBER(INDEX(Import.PLE,Detalhamento!$E59,Detalhamento!BF$15)),IF(INDEX(Import.PLE,Detalhamento!$E59,Detalhamento!BF$15)&lt;=mediçao,0,OFFSET(Import.PLQ,$A59-1,BF$15-1,1,1)),OFFSET(Import.PLQ,$A59-1,BF$15-1,1,1)),(1-[1]PLE!$AA$28)*OFFSET(Import.PLQ,$A59-1,BF$15-1,1,1))))</f>
        <v>0</v>
      </c>
      <c r="BG59" s="7">
        <f ca="1">IF(BG$13="",0,CHOOSE(Detalhamento.OpçãoServiços,OFFSET(Import.PLQ,$A59-1,BG$15-1,1,1),IF($E59&lt;&gt;1,IF(ISNUMBER(INDEX(Import.PLE,Detalhamento!$E59,Detalhamento!BG$15)),IF(INDEX(Import.PLE,Detalhamento!$E59,Detalhamento!BG$15)&lt;=mediçao,OFFSET(Import.PLQ,$A59-1,BG$15-1,1,1),0),0),[1]PLE!$AA$28*OFFSET(Import.PLQ,$A59-1,BG$15-1,1,1)),IF($E59&lt;&gt;1,IF(ISNUMBER(INDEX(Import.PLE,Detalhamento!$E59,Detalhamento!BG$15)),IF(INDEX(Import.PLE,Detalhamento!$E59,Detalhamento!BG$15)&lt;=mediçao,0,OFFSET(Import.PLQ,$A59-1,BG$15-1,1,1)),OFFSET(Import.PLQ,$A59-1,BG$15-1,1,1)),(1-[1]PLE!$AA$28)*OFFSET(Import.PLQ,$A59-1,BG$15-1,1,1))))</f>
        <v>0</v>
      </c>
      <c r="BH59" s="7">
        <f ca="1">IF(BH$13="",0,CHOOSE(Detalhamento.OpçãoServiços,OFFSET(Import.PLQ,$A59-1,BH$15-1,1,1),IF($E59&lt;&gt;1,IF(ISNUMBER(INDEX(Import.PLE,Detalhamento!$E59,Detalhamento!BH$15)),IF(INDEX(Import.PLE,Detalhamento!$E59,Detalhamento!BH$15)&lt;=mediçao,OFFSET(Import.PLQ,$A59-1,BH$15-1,1,1),0),0),[1]PLE!$AA$28*OFFSET(Import.PLQ,$A59-1,BH$15-1,1,1)),IF($E59&lt;&gt;1,IF(ISNUMBER(INDEX(Import.PLE,Detalhamento!$E59,Detalhamento!BH$15)),IF(INDEX(Import.PLE,Detalhamento!$E59,Detalhamento!BH$15)&lt;=mediçao,0,OFFSET(Import.PLQ,$A59-1,BH$15-1,1,1)),OFFSET(Import.PLQ,$A59-1,BH$15-1,1,1)),(1-[1]PLE!$AA$28)*OFFSET(Import.PLQ,$A59-1,BH$15-1,1,1))))</f>
        <v>0</v>
      </c>
      <c r="BI59" s="7">
        <f ca="1">IF(BI$13="",0,CHOOSE(Detalhamento.OpçãoServiços,OFFSET(Import.PLQ,$A59-1,BI$15-1,1,1),IF($E59&lt;&gt;1,IF(ISNUMBER(INDEX(Import.PLE,Detalhamento!$E59,Detalhamento!BI$15)),IF(INDEX(Import.PLE,Detalhamento!$E59,Detalhamento!BI$15)&lt;=mediçao,OFFSET(Import.PLQ,$A59-1,BI$15-1,1,1),0),0),[1]PLE!$AA$28*OFFSET(Import.PLQ,$A59-1,BI$15-1,1,1)),IF($E59&lt;&gt;1,IF(ISNUMBER(INDEX(Import.PLE,Detalhamento!$E59,Detalhamento!BI$15)),IF(INDEX(Import.PLE,Detalhamento!$E59,Detalhamento!BI$15)&lt;=mediçao,0,OFFSET(Import.PLQ,$A59-1,BI$15-1,1,1)),OFFSET(Import.PLQ,$A59-1,BI$15-1,1,1)),(1-[1]PLE!$AA$28)*OFFSET(Import.PLQ,$A59-1,BI$15-1,1,1))))</f>
        <v>0</v>
      </c>
    </row>
    <row r="60" spans="1:61" x14ac:dyDescent="0.2">
      <c r="A60" s="1">
        <v>59</v>
      </c>
      <c r="B60" s="2" t="str">
        <f ca="1">OFFSET(LIorçamento,$A60-1,B$16,1,1)</f>
        <v>Evento</v>
      </c>
      <c r="E60" s="3">
        <f ca="1">OFFSET(LIorçamento,$A60-1,E$16,1,1)</f>
        <v>6</v>
      </c>
      <c r="F60" s="4">
        <f ca="1">CHOOSE($B$8,IF(OR(Nível="Serviço",Nível="Evento"),E60*10^4+IF(Nível&lt;&gt;"Evento",A60,0),0),IF(Nível&lt;&gt;"Evento",A60,0))</f>
        <v>60000</v>
      </c>
      <c r="G60" s="4" t="str">
        <f ca="1">OFFSET(LIorçamento,$A60-1,G$16,1,1)</f>
        <v>Evento</v>
      </c>
      <c r="H60" s="5" t="str">
        <f ca="1">OFFSET(LIorçamento,$A60-1,H$16,1,1)</f>
        <v>VIGAS DE TRAVAMENTO</v>
      </c>
      <c r="I60" s="6" t="str">
        <f ca="1">IF(OR(Nível="Serviço",Nível="evento"),OFFSET(LIorçamento,$A60-1,I$16,1,1),"")</f>
        <v>R$</v>
      </c>
      <c r="J60" s="7">
        <f ca="1">IF(OR(Nível="Serviço",Nível="evento"),SUM(L60:BI60),"")</f>
        <v>8890.6031999999996</v>
      </c>
      <c r="K60" s="8"/>
      <c r="L60" s="7">
        <f ca="1">IF(L$13="",0,CHOOSE(Detalhamento.OpçãoServiços,OFFSET(Import.PLQ,$A60-1,L$15-1,1,1),IF($E60&lt;&gt;1,IF(ISNUMBER(INDEX(Import.PLE,Detalhamento!$E60,Detalhamento!L$15)),IF(INDEX(Import.PLE,Detalhamento!$E60,Detalhamento!L$15)&lt;=mediçao,OFFSET(Import.PLQ,$A60-1,L$15-1,1,1),0),0),[1]PLE!$AA$28*OFFSET(Import.PLQ,$A60-1,L$15-1,1,1)),IF($E60&lt;&gt;1,IF(ISNUMBER(INDEX(Import.PLE,Detalhamento!$E60,Detalhamento!L$15)),IF(INDEX(Import.PLE,Detalhamento!$E60,Detalhamento!L$15)&lt;=mediçao,0,OFFSET(Import.PLQ,$A60-1,L$15-1,1,1)),OFFSET(Import.PLQ,$A60-1,L$15-1,1,1)),(1-[1]PLE!$AA$28)*OFFSET(Import.PLQ,$A60-1,L$15-1,1,1))))</f>
        <v>1998.8974627454911</v>
      </c>
      <c r="M60" s="7">
        <f ca="1">IF(M$13="",0,CHOOSE(Detalhamento.OpçãoServiços,OFFSET(Import.PLQ,$A60-1,M$15-1,1,1),IF($E60&lt;&gt;1,IF(ISNUMBER(INDEX(Import.PLE,Detalhamento!$E60,Detalhamento!M$15)),IF(INDEX(Import.PLE,Detalhamento!$E60,Detalhamento!M$15)&lt;=mediçao,OFFSET(Import.PLQ,$A60-1,M$15-1,1,1),0),0),[1]PLE!$AA$28*OFFSET(Import.PLQ,$A60-1,M$15-1,1,1)),IF($E60&lt;&gt;1,IF(ISNUMBER(INDEX(Import.PLE,Detalhamento!$E60,Detalhamento!M$15)),IF(INDEX(Import.PLE,Detalhamento!$E60,Detalhamento!M$15)&lt;=mediçao,0,OFFSET(Import.PLQ,$A60-1,M$15-1,1,1)),OFFSET(Import.PLQ,$A60-1,M$15-1,1,1)),(1-[1]PLE!$AA$28)*OFFSET(Import.PLQ,$A60-1,M$15-1,1,1))))</f>
        <v>1742.2573301721436</v>
      </c>
      <c r="N60" s="7">
        <f ca="1">IF(N$13="",0,CHOOSE(Detalhamento.OpçãoServiços,OFFSET(Import.PLQ,$A60-1,N$15-1,1,1),IF($E60&lt;&gt;1,IF(ISNUMBER(INDEX(Import.PLE,Detalhamento!$E60,Detalhamento!N$15)),IF(INDEX(Import.PLE,Detalhamento!$E60,Detalhamento!N$15)&lt;=mediçao,OFFSET(Import.PLQ,$A60-1,N$15-1,1,1),0),0),[1]PLE!$AA$28*OFFSET(Import.PLQ,$A60-1,N$15-1,1,1)),IF($E60&lt;&gt;1,IF(ISNUMBER(INDEX(Import.PLE,Detalhamento!$E60,Detalhamento!N$15)),IF(INDEX(Import.PLE,Detalhamento!$E60,Detalhamento!N$15)&lt;=mediçao,0,OFFSET(Import.PLQ,$A60-1,N$15-1,1,1)),OFFSET(Import.PLQ,$A60-1,N$15-1,1,1)),(1-[1]PLE!$AA$28)*OFFSET(Import.PLQ,$A60-1,N$15-1,1,1))))</f>
        <v>1857.2507146258577</v>
      </c>
      <c r="O60" s="7">
        <f ca="1">IF(O$13="",0,CHOOSE(Detalhamento.OpçãoServiços,OFFSET(Import.PLQ,$A60-1,O$15-1,1,1),IF($E60&lt;&gt;1,IF(ISNUMBER(INDEX(Import.PLE,Detalhamento!$E60,Detalhamento!O$15)),IF(INDEX(Import.PLE,Detalhamento!$E60,Detalhamento!O$15)&lt;=mediçao,OFFSET(Import.PLQ,$A60-1,O$15-1,1,1),0),0),[1]PLE!$AA$28*OFFSET(Import.PLQ,$A60-1,O$15-1,1,1)),IF($E60&lt;&gt;1,IF(ISNUMBER(INDEX(Import.PLE,Detalhamento!$E60,Detalhamento!O$15)),IF(INDEX(Import.PLE,Detalhamento!$E60,Detalhamento!O$15)&lt;=mediçao,0,OFFSET(Import.PLQ,$A60-1,O$15-1,1,1)),OFFSET(Import.PLQ,$A60-1,O$15-1,1,1)),(1-[1]PLE!$AA$28)*OFFSET(Import.PLQ,$A60-1,O$15-1,1,1))))</f>
        <v>1002.6274800969965</v>
      </c>
      <c r="P60" s="7">
        <f ca="1">IF(P$13="",0,CHOOSE(Detalhamento.OpçãoServiços,OFFSET(Import.PLQ,$A60-1,P$15-1,1,1),IF($E60&lt;&gt;1,IF(ISNUMBER(INDEX(Import.PLE,Detalhamento!$E60,Detalhamento!P$15)),IF(INDEX(Import.PLE,Detalhamento!$E60,Detalhamento!P$15)&lt;=mediçao,OFFSET(Import.PLQ,$A60-1,P$15-1,1,1),0),0),[1]PLE!$AA$28*OFFSET(Import.PLQ,$A60-1,P$15-1,1,1)),IF($E60&lt;&gt;1,IF(ISNUMBER(INDEX(Import.PLE,Detalhamento!$E60,Detalhamento!P$15)),IF(INDEX(Import.PLE,Detalhamento!$E60,Detalhamento!P$15)&lt;=mediçao,0,OFFSET(Import.PLQ,$A60-1,P$15-1,1,1)),OFFSET(Import.PLQ,$A60-1,P$15-1,1,1)),(1-[1]PLE!$AA$28)*OFFSET(Import.PLQ,$A60-1,P$15-1,1,1))))</f>
        <v>1298.3262927092426</v>
      </c>
      <c r="Q60" s="7">
        <f ca="1">IF(Q$13="",0,CHOOSE(Detalhamento.OpçãoServiços,OFFSET(Import.PLQ,$A60-1,Q$15-1,1,1),IF($E60&lt;&gt;1,IF(ISNUMBER(INDEX(Import.PLE,Detalhamento!$E60,Detalhamento!Q$15)),IF(INDEX(Import.PLE,Detalhamento!$E60,Detalhamento!Q$15)&lt;=mediçao,OFFSET(Import.PLQ,$A60-1,Q$15-1,1,1),0),0),[1]PLE!$AA$28*OFFSET(Import.PLQ,$A60-1,Q$15-1,1,1)),IF($E60&lt;&gt;1,IF(ISNUMBER(INDEX(Import.PLE,Detalhamento!$E60,Detalhamento!Q$15)),IF(INDEX(Import.PLE,Detalhamento!$E60,Detalhamento!Q$15)&lt;=mediçao,0,OFFSET(Import.PLQ,$A60-1,Q$15-1,1,1)),OFFSET(Import.PLQ,$A60-1,Q$15-1,1,1)),(1-[1]PLE!$AA$28)*OFFSET(Import.PLQ,$A60-1,Q$15-1,1,1))))</f>
        <v>991.24391965026791</v>
      </c>
      <c r="R60" s="7">
        <f ca="1">IF(R$13="",0,CHOOSE(Detalhamento.OpçãoServiços,OFFSET(Import.PLQ,$A60-1,R$15-1,1,1),IF($E60&lt;&gt;1,IF(ISNUMBER(INDEX(Import.PLE,Detalhamento!$E60,Detalhamento!R$15)),IF(INDEX(Import.PLE,Detalhamento!$E60,Detalhamento!R$15)&lt;=mediçao,OFFSET(Import.PLQ,$A60-1,R$15-1,1,1),0),0),[1]PLE!$AA$28*OFFSET(Import.PLQ,$A60-1,R$15-1,1,1)),IF($E60&lt;&gt;1,IF(ISNUMBER(INDEX(Import.PLE,Detalhamento!$E60,Detalhamento!R$15)),IF(INDEX(Import.PLE,Detalhamento!$E60,Detalhamento!R$15)&lt;=mediçao,0,OFFSET(Import.PLQ,$A60-1,R$15-1,1,1)),OFFSET(Import.PLQ,$A60-1,R$15-1,1,1)),(1-[1]PLE!$AA$28)*OFFSET(Import.PLQ,$A60-1,R$15-1,1,1))))</f>
        <v>0</v>
      </c>
      <c r="S60" s="7">
        <f ca="1">IF(S$13="",0,CHOOSE(Detalhamento.OpçãoServiços,OFFSET(Import.PLQ,$A60-1,S$15-1,1,1),IF($E60&lt;&gt;1,IF(ISNUMBER(INDEX(Import.PLE,Detalhamento!$E60,Detalhamento!S$15)),IF(INDEX(Import.PLE,Detalhamento!$E60,Detalhamento!S$15)&lt;=mediçao,OFFSET(Import.PLQ,$A60-1,S$15-1,1,1),0),0),[1]PLE!$AA$28*OFFSET(Import.PLQ,$A60-1,S$15-1,1,1)),IF($E60&lt;&gt;1,IF(ISNUMBER(INDEX(Import.PLE,Detalhamento!$E60,Detalhamento!S$15)),IF(INDEX(Import.PLE,Detalhamento!$E60,Detalhamento!S$15)&lt;=mediçao,0,OFFSET(Import.PLQ,$A60-1,S$15-1,1,1)),OFFSET(Import.PLQ,$A60-1,S$15-1,1,1)),(1-[1]PLE!$AA$28)*OFFSET(Import.PLQ,$A60-1,S$15-1,1,1))))</f>
        <v>0</v>
      </c>
      <c r="T60" s="7">
        <f ca="1">IF(T$13="",0,CHOOSE(Detalhamento.OpçãoServiços,OFFSET(Import.PLQ,$A60-1,T$15-1,1,1),IF($E60&lt;&gt;1,IF(ISNUMBER(INDEX(Import.PLE,Detalhamento!$E60,Detalhamento!T$15)),IF(INDEX(Import.PLE,Detalhamento!$E60,Detalhamento!T$15)&lt;=mediçao,OFFSET(Import.PLQ,$A60-1,T$15-1,1,1),0),0),[1]PLE!$AA$28*OFFSET(Import.PLQ,$A60-1,T$15-1,1,1)),IF($E60&lt;&gt;1,IF(ISNUMBER(INDEX(Import.PLE,Detalhamento!$E60,Detalhamento!T$15)),IF(INDEX(Import.PLE,Detalhamento!$E60,Detalhamento!T$15)&lt;=mediçao,0,OFFSET(Import.PLQ,$A60-1,T$15-1,1,1)),OFFSET(Import.PLQ,$A60-1,T$15-1,1,1)),(1-[1]PLE!$AA$28)*OFFSET(Import.PLQ,$A60-1,T$15-1,1,1))))</f>
        <v>0</v>
      </c>
      <c r="U60" s="7">
        <f ca="1">IF(U$13="",0,CHOOSE(Detalhamento.OpçãoServiços,OFFSET(Import.PLQ,$A60-1,U$15-1,1,1),IF($E60&lt;&gt;1,IF(ISNUMBER(INDEX(Import.PLE,Detalhamento!$E60,Detalhamento!U$15)),IF(INDEX(Import.PLE,Detalhamento!$E60,Detalhamento!U$15)&lt;=mediçao,OFFSET(Import.PLQ,$A60-1,U$15-1,1,1),0),0),[1]PLE!$AA$28*OFFSET(Import.PLQ,$A60-1,U$15-1,1,1)),IF($E60&lt;&gt;1,IF(ISNUMBER(INDEX(Import.PLE,Detalhamento!$E60,Detalhamento!U$15)),IF(INDEX(Import.PLE,Detalhamento!$E60,Detalhamento!U$15)&lt;=mediçao,0,OFFSET(Import.PLQ,$A60-1,U$15-1,1,1)),OFFSET(Import.PLQ,$A60-1,U$15-1,1,1)),(1-[1]PLE!$AA$28)*OFFSET(Import.PLQ,$A60-1,U$15-1,1,1))))</f>
        <v>0</v>
      </c>
      <c r="V60" s="7">
        <f ca="1">IF(V$13="",0,CHOOSE(Detalhamento.OpçãoServiços,OFFSET(Import.PLQ,$A60-1,V$15-1,1,1),IF($E60&lt;&gt;1,IF(ISNUMBER(INDEX(Import.PLE,Detalhamento!$E60,Detalhamento!V$15)),IF(INDEX(Import.PLE,Detalhamento!$E60,Detalhamento!V$15)&lt;=mediçao,OFFSET(Import.PLQ,$A60-1,V$15-1,1,1),0),0),[1]PLE!$AA$28*OFFSET(Import.PLQ,$A60-1,V$15-1,1,1)),IF($E60&lt;&gt;1,IF(ISNUMBER(INDEX(Import.PLE,Detalhamento!$E60,Detalhamento!V$15)),IF(INDEX(Import.PLE,Detalhamento!$E60,Detalhamento!V$15)&lt;=mediçao,0,OFFSET(Import.PLQ,$A60-1,V$15-1,1,1)),OFFSET(Import.PLQ,$A60-1,V$15-1,1,1)),(1-[1]PLE!$AA$28)*OFFSET(Import.PLQ,$A60-1,V$15-1,1,1))))</f>
        <v>0</v>
      </c>
      <c r="W60" s="7">
        <f ca="1">IF(W$13="",0,CHOOSE(Detalhamento.OpçãoServiços,OFFSET(Import.PLQ,$A60-1,W$15-1,1,1),IF($E60&lt;&gt;1,IF(ISNUMBER(INDEX(Import.PLE,Detalhamento!$E60,Detalhamento!W$15)),IF(INDEX(Import.PLE,Detalhamento!$E60,Detalhamento!W$15)&lt;=mediçao,OFFSET(Import.PLQ,$A60-1,W$15-1,1,1),0),0),[1]PLE!$AA$28*OFFSET(Import.PLQ,$A60-1,W$15-1,1,1)),IF($E60&lt;&gt;1,IF(ISNUMBER(INDEX(Import.PLE,Detalhamento!$E60,Detalhamento!W$15)),IF(INDEX(Import.PLE,Detalhamento!$E60,Detalhamento!W$15)&lt;=mediçao,0,OFFSET(Import.PLQ,$A60-1,W$15-1,1,1)),OFFSET(Import.PLQ,$A60-1,W$15-1,1,1)),(1-[1]PLE!$AA$28)*OFFSET(Import.PLQ,$A60-1,W$15-1,1,1))))</f>
        <v>0</v>
      </c>
      <c r="X60" s="7">
        <f ca="1">IF(X$13="",0,CHOOSE(Detalhamento.OpçãoServiços,OFFSET(Import.PLQ,$A60-1,X$15-1,1,1),IF($E60&lt;&gt;1,IF(ISNUMBER(INDEX(Import.PLE,Detalhamento!$E60,Detalhamento!X$15)),IF(INDEX(Import.PLE,Detalhamento!$E60,Detalhamento!X$15)&lt;=mediçao,OFFSET(Import.PLQ,$A60-1,X$15-1,1,1),0),0),[1]PLE!$AA$28*OFFSET(Import.PLQ,$A60-1,X$15-1,1,1)),IF($E60&lt;&gt;1,IF(ISNUMBER(INDEX(Import.PLE,Detalhamento!$E60,Detalhamento!X$15)),IF(INDEX(Import.PLE,Detalhamento!$E60,Detalhamento!X$15)&lt;=mediçao,0,OFFSET(Import.PLQ,$A60-1,X$15-1,1,1)),OFFSET(Import.PLQ,$A60-1,X$15-1,1,1)),(1-[1]PLE!$AA$28)*OFFSET(Import.PLQ,$A60-1,X$15-1,1,1))))</f>
        <v>0</v>
      </c>
      <c r="Y60" s="7">
        <f ca="1">IF(Y$13="",0,CHOOSE(Detalhamento.OpçãoServiços,OFFSET(Import.PLQ,$A60-1,Y$15-1,1,1),IF($E60&lt;&gt;1,IF(ISNUMBER(INDEX(Import.PLE,Detalhamento!$E60,Detalhamento!Y$15)),IF(INDEX(Import.PLE,Detalhamento!$E60,Detalhamento!Y$15)&lt;=mediçao,OFFSET(Import.PLQ,$A60-1,Y$15-1,1,1),0),0),[1]PLE!$AA$28*OFFSET(Import.PLQ,$A60-1,Y$15-1,1,1)),IF($E60&lt;&gt;1,IF(ISNUMBER(INDEX(Import.PLE,Detalhamento!$E60,Detalhamento!Y$15)),IF(INDEX(Import.PLE,Detalhamento!$E60,Detalhamento!Y$15)&lt;=mediçao,0,OFFSET(Import.PLQ,$A60-1,Y$15-1,1,1)),OFFSET(Import.PLQ,$A60-1,Y$15-1,1,1)),(1-[1]PLE!$AA$28)*OFFSET(Import.PLQ,$A60-1,Y$15-1,1,1))))</f>
        <v>0</v>
      </c>
      <c r="Z60" s="7">
        <f ca="1">IF(Z$13="",0,CHOOSE(Detalhamento.OpçãoServiços,OFFSET(Import.PLQ,$A60-1,Z$15-1,1,1),IF($E60&lt;&gt;1,IF(ISNUMBER(INDEX(Import.PLE,Detalhamento!$E60,Detalhamento!Z$15)),IF(INDEX(Import.PLE,Detalhamento!$E60,Detalhamento!Z$15)&lt;=mediçao,OFFSET(Import.PLQ,$A60-1,Z$15-1,1,1),0),0),[1]PLE!$AA$28*OFFSET(Import.PLQ,$A60-1,Z$15-1,1,1)),IF($E60&lt;&gt;1,IF(ISNUMBER(INDEX(Import.PLE,Detalhamento!$E60,Detalhamento!Z$15)),IF(INDEX(Import.PLE,Detalhamento!$E60,Detalhamento!Z$15)&lt;=mediçao,0,OFFSET(Import.PLQ,$A60-1,Z$15-1,1,1)),OFFSET(Import.PLQ,$A60-1,Z$15-1,1,1)),(1-[1]PLE!$AA$28)*OFFSET(Import.PLQ,$A60-1,Z$15-1,1,1))))</f>
        <v>0</v>
      </c>
      <c r="AA60" s="7">
        <f ca="1">IF(AA$13="",0,CHOOSE(Detalhamento.OpçãoServiços,OFFSET(Import.PLQ,$A60-1,AA$15-1,1,1),IF($E60&lt;&gt;1,IF(ISNUMBER(INDEX(Import.PLE,Detalhamento!$E60,Detalhamento!AA$15)),IF(INDEX(Import.PLE,Detalhamento!$E60,Detalhamento!AA$15)&lt;=mediçao,OFFSET(Import.PLQ,$A60-1,AA$15-1,1,1),0),0),[1]PLE!$AA$28*OFFSET(Import.PLQ,$A60-1,AA$15-1,1,1)),IF($E60&lt;&gt;1,IF(ISNUMBER(INDEX(Import.PLE,Detalhamento!$E60,Detalhamento!AA$15)),IF(INDEX(Import.PLE,Detalhamento!$E60,Detalhamento!AA$15)&lt;=mediçao,0,OFFSET(Import.PLQ,$A60-1,AA$15-1,1,1)),OFFSET(Import.PLQ,$A60-1,AA$15-1,1,1)),(1-[1]PLE!$AA$28)*OFFSET(Import.PLQ,$A60-1,AA$15-1,1,1))))</f>
        <v>0</v>
      </c>
      <c r="AB60" s="7">
        <f ca="1">IF(AB$13="",0,CHOOSE(Detalhamento.OpçãoServiços,OFFSET(Import.PLQ,$A60-1,AB$15-1,1,1),IF($E60&lt;&gt;1,IF(ISNUMBER(INDEX(Import.PLE,Detalhamento!$E60,Detalhamento!AB$15)),IF(INDEX(Import.PLE,Detalhamento!$E60,Detalhamento!AB$15)&lt;=mediçao,OFFSET(Import.PLQ,$A60-1,AB$15-1,1,1),0),0),[1]PLE!$AA$28*OFFSET(Import.PLQ,$A60-1,AB$15-1,1,1)),IF($E60&lt;&gt;1,IF(ISNUMBER(INDEX(Import.PLE,Detalhamento!$E60,Detalhamento!AB$15)),IF(INDEX(Import.PLE,Detalhamento!$E60,Detalhamento!AB$15)&lt;=mediçao,0,OFFSET(Import.PLQ,$A60-1,AB$15-1,1,1)),OFFSET(Import.PLQ,$A60-1,AB$15-1,1,1)),(1-[1]PLE!$AA$28)*OFFSET(Import.PLQ,$A60-1,AB$15-1,1,1))))</f>
        <v>0</v>
      </c>
      <c r="AC60" s="7">
        <f ca="1">IF(AC$13="",0,CHOOSE(Detalhamento.OpçãoServiços,OFFSET(Import.PLQ,$A60-1,AC$15-1,1,1),IF($E60&lt;&gt;1,IF(ISNUMBER(INDEX(Import.PLE,Detalhamento!$E60,Detalhamento!AC$15)),IF(INDEX(Import.PLE,Detalhamento!$E60,Detalhamento!AC$15)&lt;=mediçao,OFFSET(Import.PLQ,$A60-1,AC$15-1,1,1),0),0),[1]PLE!$AA$28*OFFSET(Import.PLQ,$A60-1,AC$15-1,1,1)),IF($E60&lt;&gt;1,IF(ISNUMBER(INDEX(Import.PLE,Detalhamento!$E60,Detalhamento!AC$15)),IF(INDEX(Import.PLE,Detalhamento!$E60,Detalhamento!AC$15)&lt;=mediçao,0,OFFSET(Import.PLQ,$A60-1,AC$15-1,1,1)),OFFSET(Import.PLQ,$A60-1,AC$15-1,1,1)),(1-[1]PLE!$AA$28)*OFFSET(Import.PLQ,$A60-1,AC$15-1,1,1))))</f>
        <v>0</v>
      </c>
      <c r="AD60" s="7">
        <f ca="1">IF(AD$13="",0,CHOOSE(Detalhamento.OpçãoServiços,OFFSET(Import.PLQ,$A60-1,AD$15-1,1,1),IF($E60&lt;&gt;1,IF(ISNUMBER(INDEX(Import.PLE,Detalhamento!$E60,Detalhamento!AD$15)),IF(INDEX(Import.PLE,Detalhamento!$E60,Detalhamento!AD$15)&lt;=mediçao,OFFSET(Import.PLQ,$A60-1,AD$15-1,1,1),0),0),[1]PLE!$AA$28*OFFSET(Import.PLQ,$A60-1,AD$15-1,1,1)),IF($E60&lt;&gt;1,IF(ISNUMBER(INDEX(Import.PLE,Detalhamento!$E60,Detalhamento!AD$15)),IF(INDEX(Import.PLE,Detalhamento!$E60,Detalhamento!AD$15)&lt;=mediçao,0,OFFSET(Import.PLQ,$A60-1,AD$15-1,1,1)),OFFSET(Import.PLQ,$A60-1,AD$15-1,1,1)),(1-[1]PLE!$AA$28)*OFFSET(Import.PLQ,$A60-1,AD$15-1,1,1))))</f>
        <v>0</v>
      </c>
      <c r="AE60" s="7">
        <f ca="1">IF(AE$13="",0,CHOOSE(Detalhamento.OpçãoServiços,OFFSET(Import.PLQ,$A60-1,AE$15-1,1,1),IF($E60&lt;&gt;1,IF(ISNUMBER(INDEX(Import.PLE,Detalhamento!$E60,Detalhamento!AE$15)),IF(INDEX(Import.PLE,Detalhamento!$E60,Detalhamento!AE$15)&lt;=mediçao,OFFSET(Import.PLQ,$A60-1,AE$15-1,1,1),0),0),[1]PLE!$AA$28*OFFSET(Import.PLQ,$A60-1,AE$15-1,1,1)),IF($E60&lt;&gt;1,IF(ISNUMBER(INDEX(Import.PLE,Detalhamento!$E60,Detalhamento!AE$15)),IF(INDEX(Import.PLE,Detalhamento!$E60,Detalhamento!AE$15)&lt;=mediçao,0,OFFSET(Import.PLQ,$A60-1,AE$15-1,1,1)),OFFSET(Import.PLQ,$A60-1,AE$15-1,1,1)),(1-[1]PLE!$AA$28)*OFFSET(Import.PLQ,$A60-1,AE$15-1,1,1))))</f>
        <v>0</v>
      </c>
      <c r="AF60" s="7">
        <f ca="1">IF(AF$13="",0,CHOOSE(Detalhamento.OpçãoServiços,OFFSET(Import.PLQ,$A60-1,AF$15-1,1,1),IF($E60&lt;&gt;1,IF(ISNUMBER(INDEX(Import.PLE,Detalhamento!$E60,Detalhamento!AF$15)),IF(INDEX(Import.PLE,Detalhamento!$E60,Detalhamento!AF$15)&lt;=mediçao,OFFSET(Import.PLQ,$A60-1,AF$15-1,1,1),0),0),[1]PLE!$AA$28*OFFSET(Import.PLQ,$A60-1,AF$15-1,1,1)),IF($E60&lt;&gt;1,IF(ISNUMBER(INDEX(Import.PLE,Detalhamento!$E60,Detalhamento!AF$15)),IF(INDEX(Import.PLE,Detalhamento!$E60,Detalhamento!AF$15)&lt;=mediçao,0,OFFSET(Import.PLQ,$A60-1,AF$15-1,1,1)),OFFSET(Import.PLQ,$A60-1,AF$15-1,1,1)),(1-[1]PLE!$AA$28)*OFFSET(Import.PLQ,$A60-1,AF$15-1,1,1))))</f>
        <v>0</v>
      </c>
      <c r="AG60" s="7">
        <f ca="1">IF(AG$13="",0,CHOOSE(Detalhamento.OpçãoServiços,OFFSET(Import.PLQ,$A60-1,AG$15-1,1,1),IF($E60&lt;&gt;1,IF(ISNUMBER(INDEX(Import.PLE,Detalhamento!$E60,Detalhamento!AG$15)),IF(INDEX(Import.PLE,Detalhamento!$E60,Detalhamento!AG$15)&lt;=mediçao,OFFSET(Import.PLQ,$A60-1,AG$15-1,1,1),0),0),[1]PLE!$AA$28*OFFSET(Import.PLQ,$A60-1,AG$15-1,1,1)),IF($E60&lt;&gt;1,IF(ISNUMBER(INDEX(Import.PLE,Detalhamento!$E60,Detalhamento!AG$15)),IF(INDEX(Import.PLE,Detalhamento!$E60,Detalhamento!AG$15)&lt;=mediçao,0,OFFSET(Import.PLQ,$A60-1,AG$15-1,1,1)),OFFSET(Import.PLQ,$A60-1,AG$15-1,1,1)),(1-[1]PLE!$AA$28)*OFFSET(Import.PLQ,$A60-1,AG$15-1,1,1))))</f>
        <v>0</v>
      </c>
      <c r="AH60" s="7">
        <f ca="1">IF(AH$13="",0,CHOOSE(Detalhamento.OpçãoServiços,OFFSET(Import.PLQ,$A60-1,AH$15-1,1,1),IF($E60&lt;&gt;1,IF(ISNUMBER(INDEX(Import.PLE,Detalhamento!$E60,Detalhamento!AH$15)),IF(INDEX(Import.PLE,Detalhamento!$E60,Detalhamento!AH$15)&lt;=mediçao,OFFSET(Import.PLQ,$A60-1,AH$15-1,1,1),0),0),[1]PLE!$AA$28*OFFSET(Import.PLQ,$A60-1,AH$15-1,1,1)),IF($E60&lt;&gt;1,IF(ISNUMBER(INDEX(Import.PLE,Detalhamento!$E60,Detalhamento!AH$15)),IF(INDEX(Import.PLE,Detalhamento!$E60,Detalhamento!AH$15)&lt;=mediçao,0,OFFSET(Import.PLQ,$A60-1,AH$15-1,1,1)),OFFSET(Import.PLQ,$A60-1,AH$15-1,1,1)),(1-[1]PLE!$AA$28)*OFFSET(Import.PLQ,$A60-1,AH$15-1,1,1))))</f>
        <v>0</v>
      </c>
      <c r="AI60" s="7">
        <f ca="1">IF(AI$13="",0,CHOOSE(Detalhamento.OpçãoServiços,OFFSET(Import.PLQ,$A60-1,AI$15-1,1,1),IF($E60&lt;&gt;1,IF(ISNUMBER(INDEX(Import.PLE,Detalhamento!$E60,Detalhamento!AI$15)),IF(INDEX(Import.PLE,Detalhamento!$E60,Detalhamento!AI$15)&lt;=mediçao,OFFSET(Import.PLQ,$A60-1,AI$15-1,1,1),0),0),[1]PLE!$AA$28*OFFSET(Import.PLQ,$A60-1,AI$15-1,1,1)),IF($E60&lt;&gt;1,IF(ISNUMBER(INDEX(Import.PLE,Detalhamento!$E60,Detalhamento!AI$15)),IF(INDEX(Import.PLE,Detalhamento!$E60,Detalhamento!AI$15)&lt;=mediçao,0,OFFSET(Import.PLQ,$A60-1,AI$15-1,1,1)),OFFSET(Import.PLQ,$A60-1,AI$15-1,1,1)),(1-[1]PLE!$AA$28)*OFFSET(Import.PLQ,$A60-1,AI$15-1,1,1))))</f>
        <v>0</v>
      </c>
      <c r="AJ60" s="7">
        <f ca="1">IF(AJ$13="",0,CHOOSE(Detalhamento.OpçãoServiços,OFFSET(Import.PLQ,$A60-1,AJ$15-1,1,1),IF($E60&lt;&gt;1,IF(ISNUMBER(INDEX(Import.PLE,Detalhamento!$E60,Detalhamento!AJ$15)),IF(INDEX(Import.PLE,Detalhamento!$E60,Detalhamento!AJ$15)&lt;=mediçao,OFFSET(Import.PLQ,$A60-1,AJ$15-1,1,1),0),0),[1]PLE!$AA$28*OFFSET(Import.PLQ,$A60-1,AJ$15-1,1,1)),IF($E60&lt;&gt;1,IF(ISNUMBER(INDEX(Import.PLE,Detalhamento!$E60,Detalhamento!AJ$15)),IF(INDEX(Import.PLE,Detalhamento!$E60,Detalhamento!AJ$15)&lt;=mediçao,0,OFFSET(Import.PLQ,$A60-1,AJ$15-1,1,1)),OFFSET(Import.PLQ,$A60-1,AJ$15-1,1,1)),(1-[1]PLE!$AA$28)*OFFSET(Import.PLQ,$A60-1,AJ$15-1,1,1))))</f>
        <v>0</v>
      </c>
      <c r="AK60" s="7">
        <f ca="1">IF(AK$13="",0,CHOOSE(Detalhamento.OpçãoServiços,OFFSET(Import.PLQ,$A60-1,AK$15-1,1,1),IF($E60&lt;&gt;1,IF(ISNUMBER(INDEX(Import.PLE,Detalhamento!$E60,Detalhamento!AK$15)),IF(INDEX(Import.PLE,Detalhamento!$E60,Detalhamento!AK$15)&lt;=mediçao,OFFSET(Import.PLQ,$A60-1,AK$15-1,1,1),0),0),[1]PLE!$AA$28*OFFSET(Import.PLQ,$A60-1,AK$15-1,1,1)),IF($E60&lt;&gt;1,IF(ISNUMBER(INDEX(Import.PLE,Detalhamento!$E60,Detalhamento!AK$15)),IF(INDEX(Import.PLE,Detalhamento!$E60,Detalhamento!AK$15)&lt;=mediçao,0,OFFSET(Import.PLQ,$A60-1,AK$15-1,1,1)),OFFSET(Import.PLQ,$A60-1,AK$15-1,1,1)),(1-[1]PLE!$AA$28)*OFFSET(Import.PLQ,$A60-1,AK$15-1,1,1))))</f>
        <v>0</v>
      </c>
      <c r="AL60" s="7">
        <f ca="1">IF(AL$13="",0,CHOOSE(Detalhamento.OpçãoServiços,OFFSET(Import.PLQ,$A60-1,AL$15-1,1,1),IF($E60&lt;&gt;1,IF(ISNUMBER(INDEX(Import.PLE,Detalhamento!$E60,Detalhamento!AL$15)),IF(INDEX(Import.PLE,Detalhamento!$E60,Detalhamento!AL$15)&lt;=mediçao,OFFSET(Import.PLQ,$A60-1,AL$15-1,1,1),0),0),[1]PLE!$AA$28*OFFSET(Import.PLQ,$A60-1,AL$15-1,1,1)),IF($E60&lt;&gt;1,IF(ISNUMBER(INDEX(Import.PLE,Detalhamento!$E60,Detalhamento!AL$15)),IF(INDEX(Import.PLE,Detalhamento!$E60,Detalhamento!AL$15)&lt;=mediçao,0,OFFSET(Import.PLQ,$A60-1,AL$15-1,1,1)),OFFSET(Import.PLQ,$A60-1,AL$15-1,1,1)),(1-[1]PLE!$AA$28)*OFFSET(Import.PLQ,$A60-1,AL$15-1,1,1))))</f>
        <v>0</v>
      </c>
      <c r="AM60" s="7">
        <f ca="1">IF(AM$13="",0,CHOOSE(Detalhamento.OpçãoServiços,OFFSET(Import.PLQ,$A60-1,AM$15-1,1,1),IF($E60&lt;&gt;1,IF(ISNUMBER(INDEX(Import.PLE,Detalhamento!$E60,Detalhamento!AM$15)),IF(INDEX(Import.PLE,Detalhamento!$E60,Detalhamento!AM$15)&lt;=mediçao,OFFSET(Import.PLQ,$A60-1,AM$15-1,1,1),0),0),[1]PLE!$AA$28*OFFSET(Import.PLQ,$A60-1,AM$15-1,1,1)),IF($E60&lt;&gt;1,IF(ISNUMBER(INDEX(Import.PLE,Detalhamento!$E60,Detalhamento!AM$15)),IF(INDEX(Import.PLE,Detalhamento!$E60,Detalhamento!AM$15)&lt;=mediçao,0,OFFSET(Import.PLQ,$A60-1,AM$15-1,1,1)),OFFSET(Import.PLQ,$A60-1,AM$15-1,1,1)),(1-[1]PLE!$AA$28)*OFFSET(Import.PLQ,$A60-1,AM$15-1,1,1))))</f>
        <v>0</v>
      </c>
      <c r="AN60" s="7">
        <f ca="1">IF(AN$13="",0,CHOOSE(Detalhamento.OpçãoServiços,OFFSET(Import.PLQ,$A60-1,AN$15-1,1,1),IF($E60&lt;&gt;1,IF(ISNUMBER(INDEX(Import.PLE,Detalhamento!$E60,Detalhamento!AN$15)),IF(INDEX(Import.PLE,Detalhamento!$E60,Detalhamento!AN$15)&lt;=mediçao,OFFSET(Import.PLQ,$A60-1,AN$15-1,1,1),0),0),[1]PLE!$AA$28*OFFSET(Import.PLQ,$A60-1,AN$15-1,1,1)),IF($E60&lt;&gt;1,IF(ISNUMBER(INDEX(Import.PLE,Detalhamento!$E60,Detalhamento!AN$15)),IF(INDEX(Import.PLE,Detalhamento!$E60,Detalhamento!AN$15)&lt;=mediçao,0,OFFSET(Import.PLQ,$A60-1,AN$15-1,1,1)),OFFSET(Import.PLQ,$A60-1,AN$15-1,1,1)),(1-[1]PLE!$AA$28)*OFFSET(Import.PLQ,$A60-1,AN$15-1,1,1))))</f>
        <v>0</v>
      </c>
      <c r="AO60" s="7">
        <f ca="1">IF(AO$13="",0,CHOOSE(Detalhamento.OpçãoServiços,OFFSET(Import.PLQ,$A60-1,AO$15-1,1,1),IF($E60&lt;&gt;1,IF(ISNUMBER(INDEX(Import.PLE,Detalhamento!$E60,Detalhamento!AO$15)),IF(INDEX(Import.PLE,Detalhamento!$E60,Detalhamento!AO$15)&lt;=mediçao,OFFSET(Import.PLQ,$A60-1,AO$15-1,1,1),0),0),[1]PLE!$AA$28*OFFSET(Import.PLQ,$A60-1,AO$15-1,1,1)),IF($E60&lt;&gt;1,IF(ISNUMBER(INDEX(Import.PLE,Detalhamento!$E60,Detalhamento!AO$15)),IF(INDEX(Import.PLE,Detalhamento!$E60,Detalhamento!AO$15)&lt;=mediçao,0,OFFSET(Import.PLQ,$A60-1,AO$15-1,1,1)),OFFSET(Import.PLQ,$A60-1,AO$15-1,1,1)),(1-[1]PLE!$AA$28)*OFFSET(Import.PLQ,$A60-1,AO$15-1,1,1))))</f>
        <v>0</v>
      </c>
      <c r="AP60" s="7">
        <f ca="1">IF(AP$13="",0,CHOOSE(Detalhamento.OpçãoServiços,OFFSET(Import.PLQ,$A60-1,AP$15-1,1,1),IF($E60&lt;&gt;1,IF(ISNUMBER(INDEX(Import.PLE,Detalhamento!$E60,Detalhamento!AP$15)),IF(INDEX(Import.PLE,Detalhamento!$E60,Detalhamento!AP$15)&lt;=mediçao,OFFSET(Import.PLQ,$A60-1,AP$15-1,1,1),0),0),[1]PLE!$AA$28*OFFSET(Import.PLQ,$A60-1,AP$15-1,1,1)),IF($E60&lt;&gt;1,IF(ISNUMBER(INDEX(Import.PLE,Detalhamento!$E60,Detalhamento!AP$15)),IF(INDEX(Import.PLE,Detalhamento!$E60,Detalhamento!AP$15)&lt;=mediçao,0,OFFSET(Import.PLQ,$A60-1,AP$15-1,1,1)),OFFSET(Import.PLQ,$A60-1,AP$15-1,1,1)),(1-[1]PLE!$AA$28)*OFFSET(Import.PLQ,$A60-1,AP$15-1,1,1))))</f>
        <v>0</v>
      </c>
      <c r="AQ60" s="7">
        <f ca="1">IF(AQ$13="",0,CHOOSE(Detalhamento.OpçãoServiços,OFFSET(Import.PLQ,$A60-1,AQ$15-1,1,1),IF($E60&lt;&gt;1,IF(ISNUMBER(INDEX(Import.PLE,Detalhamento!$E60,Detalhamento!AQ$15)),IF(INDEX(Import.PLE,Detalhamento!$E60,Detalhamento!AQ$15)&lt;=mediçao,OFFSET(Import.PLQ,$A60-1,AQ$15-1,1,1),0),0),[1]PLE!$AA$28*OFFSET(Import.PLQ,$A60-1,AQ$15-1,1,1)),IF($E60&lt;&gt;1,IF(ISNUMBER(INDEX(Import.PLE,Detalhamento!$E60,Detalhamento!AQ$15)),IF(INDEX(Import.PLE,Detalhamento!$E60,Detalhamento!AQ$15)&lt;=mediçao,0,OFFSET(Import.PLQ,$A60-1,AQ$15-1,1,1)),OFFSET(Import.PLQ,$A60-1,AQ$15-1,1,1)),(1-[1]PLE!$AA$28)*OFFSET(Import.PLQ,$A60-1,AQ$15-1,1,1))))</f>
        <v>0</v>
      </c>
      <c r="AR60" s="7">
        <f ca="1">IF(AR$13="",0,CHOOSE(Detalhamento.OpçãoServiços,OFFSET(Import.PLQ,$A60-1,AR$15-1,1,1),IF($E60&lt;&gt;1,IF(ISNUMBER(INDEX(Import.PLE,Detalhamento!$E60,Detalhamento!AR$15)),IF(INDEX(Import.PLE,Detalhamento!$E60,Detalhamento!AR$15)&lt;=mediçao,OFFSET(Import.PLQ,$A60-1,AR$15-1,1,1),0),0),[1]PLE!$AA$28*OFFSET(Import.PLQ,$A60-1,AR$15-1,1,1)),IF($E60&lt;&gt;1,IF(ISNUMBER(INDEX(Import.PLE,Detalhamento!$E60,Detalhamento!AR$15)),IF(INDEX(Import.PLE,Detalhamento!$E60,Detalhamento!AR$15)&lt;=mediçao,0,OFFSET(Import.PLQ,$A60-1,AR$15-1,1,1)),OFFSET(Import.PLQ,$A60-1,AR$15-1,1,1)),(1-[1]PLE!$AA$28)*OFFSET(Import.PLQ,$A60-1,AR$15-1,1,1))))</f>
        <v>0</v>
      </c>
      <c r="AS60" s="7">
        <f ca="1">IF(AS$13="",0,CHOOSE(Detalhamento.OpçãoServiços,OFFSET(Import.PLQ,$A60-1,AS$15-1,1,1),IF($E60&lt;&gt;1,IF(ISNUMBER(INDEX(Import.PLE,Detalhamento!$E60,Detalhamento!AS$15)),IF(INDEX(Import.PLE,Detalhamento!$E60,Detalhamento!AS$15)&lt;=mediçao,OFFSET(Import.PLQ,$A60-1,AS$15-1,1,1),0),0),[1]PLE!$AA$28*OFFSET(Import.PLQ,$A60-1,AS$15-1,1,1)),IF($E60&lt;&gt;1,IF(ISNUMBER(INDEX(Import.PLE,Detalhamento!$E60,Detalhamento!AS$15)),IF(INDEX(Import.PLE,Detalhamento!$E60,Detalhamento!AS$15)&lt;=mediçao,0,OFFSET(Import.PLQ,$A60-1,AS$15-1,1,1)),OFFSET(Import.PLQ,$A60-1,AS$15-1,1,1)),(1-[1]PLE!$AA$28)*OFFSET(Import.PLQ,$A60-1,AS$15-1,1,1))))</f>
        <v>0</v>
      </c>
      <c r="AT60" s="7">
        <f ca="1">IF(AT$13="",0,CHOOSE(Detalhamento.OpçãoServiços,OFFSET(Import.PLQ,$A60-1,AT$15-1,1,1),IF($E60&lt;&gt;1,IF(ISNUMBER(INDEX(Import.PLE,Detalhamento!$E60,Detalhamento!AT$15)),IF(INDEX(Import.PLE,Detalhamento!$E60,Detalhamento!AT$15)&lt;=mediçao,OFFSET(Import.PLQ,$A60-1,AT$15-1,1,1),0),0),[1]PLE!$AA$28*OFFSET(Import.PLQ,$A60-1,AT$15-1,1,1)),IF($E60&lt;&gt;1,IF(ISNUMBER(INDEX(Import.PLE,Detalhamento!$E60,Detalhamento!AT$15)),IF(INDEX(Import.PLE,Detalhamento!$E60,Detalhamento!AT$15)&lt;=mediçao,0,OFFSET(Import.PLQ,$A60-1,AT$15-1,1,1)),OFFSET(Import.PLQ,$A60-1,AT$15-1,1,1)),(1-[1]PLE!$AA$28)*OFFSET(Import.PLQ,$A60-1,AT$15-1,1,1))))</f>
        <v>0</v>
      </c>
      <c r="AU60" s="7">
        <f ca="1">IF(AU$13="",0,CHOOSE(Detalhamento.OpçãoServiços,OFFSET(Import.PLQ,$A60-1,AU$15-1,1,1),IF($E60&lt;&gt;1,IF(ISNUMBER(INDEX(Import.PLE,Detalhamento!$E60,Detalhamento!AU$15)),IF(INDEX(Import.PLE,Detalhamento!$E60,Detalhamento!AU$15)&lt;=mediçao,OFFSET(Import.PLQ,$A60-1,AU$15-1,1,1),0),0),[1]PLE!$AA$28*OFFSET(Import.PLQ,$A60-1,AU$15-1,1,1)),IF($E60&lt;&gt;1,IF(ISNUMBER(INDEX(Import.PLE,Detalhamento!$E60,Detalhamento!AU$15)),IF(INDEX(Import.PLE,Detalhamento!$E60,Detalhamento!AU$15)&lt;=mediçao,0,OFFSET(Import.PLQ,$A60-1,AU$15-1,1,1)),OFFSET(Import.PLQ,$A60-1,AU$15-1,1,1)),(1-[1]PLE!$AA$28)*OFFSET(Import.PLQ,$A60-1,AU$15-1,1,1))))</f>
        <v>0</v>
      </c>
      <c r="AV60" s="7">
        <f ca="1">IF(AV$13="",0,CHOOSE(Detalhamento.OpçãoServiços,OFFSET(Import.PLQ,$A60-1,AV$15-1,1,1),IF($E60&lt;&gt;1,IF(ISNUMBER(INDEX(Import.PLE,Detalhamento!$E60,Detalhamento!AV$15)),IF(INDEX(Import.PLE,Detalhamento!$E60,Detalhamento!AV$15)&lt;=mediçao,OFFSET(Import.PLQ,$A60-1,AV$15-1,1,1),0),0),[1]PLE!$AA$28*OFFSET(Import.PLQ,$A60-1,AV$15-1,1,1)),IF($E60&lt;&gt;1,IF(ISNUMBER(INDEX(Import.PLE,Detalhamento!$E60,Detalhamento!AV$15)),IF(INDEX(Import.PLE,Detalhamento!$E60,Detalhamento!AV$15)&lt;=mediçao,0,OFFSET(Import.PLQ,$A60-1,AV$15-1,1,1)),OFFSET(Import.PLQ,$A60-1,AV$15-1,1,1)),(1-[1]PLE!$AA$28)*OFFSET(Import.PLQ,$A60-1,AV$15-1,1,1))))</f>
        <v>0</v>
      </c>
      <c r="AW60" s="7">
        <f ca="1">IF(AW$13="",0,CHOOSE(Detalhamento.OpçãoServiços,OFFSET(Import.PLQ,$A60-1,AW$15-1,1,1),IF($E60&lt;&gt;1,IF(ISNUMBER(INDEX(Import.PLE,Detalhamento!$E60,Detalhamento!AW$15)),IF(INDEX(Import.PLE,Detalhamento!$E60,Detalhamento!AW$15)&lt;=mediçao,OFFSET(Import.PLQ,$A60-1,AW$15-1,1,1),0),0),[1]PLE!$AA$28*OFFSET(Import.PLQ,$A60-1,AW$15-1,1,1)),IF($E60&lt;&gt;1,IF(ISNUMBER(INDEX(Import.PLE,Detalhamento!$E60,Detalhamento!AW$15)),IF(INDEX(Import.PLE,Detalhamento!$E60,Detalhamento!AW$15)&lt;=mediçao,0,OFFSET(Import.PLQ,$A60-1,AW$15-1,1,1)),OFFSET(Import.PLQ,$A60-1,AW$15-1,1,1)),(1-[1]PLE!$AA$28)*OFFSET(Import.PLQ,$A60-1,AW$15-1,1,1))))</f>
        <v>0</v>
      </c>
      <c r="AX60" s="7">
        <f ca="1">IF(AX$13="",0,CHOOSE(Detalhamento.OpçãoServiços,OFFSET(Import.PLQ,$A60-1,AX$15-1,1,1),IF($E60&lt;&gt;1,IF(ISNUMBER(INDEX(Import.PLE,Detalhamento!$E60,Detalhamento!AX$15)),IF(INDEX(Import.PLE,Detalhamento!$E60,Detalhamento!AX$15)&lt;=mediçao,OFFSET(Import.PLQ,$A60-1,AX$15-1,1,1),0),0),[1]PLE!$AA$28*OFFSET(Import.PLQ,$A60-1,AX$15-1,1,1)),IF($E60&lt;&gt;1,IF(ISNUMBER(INDEX(Import.PLE,Detalhamento!$E60,Detalhamento!AX$15)),IF(INDEX(Import.PLE,Detalhamento!$E60,Detalhamento!AX$15)&lt;=mediçao,0,OFFSET(Import.PLQ,$A60-1,AX$15-1,1,1)),OFFSET(Import.PLQ,$A60-1,AX$15-1,1,1)),(1-[1]PLE!$AA$28)*OFFSET(Import.PLQ,$A60-1,AX$15-1,1,1))))</f>
        <v>0</v>
      </c>
      <c r="AY60" s="7">
        <f ca="1">IF(AY$13="",0,CHOOSE(Detalhamento.OpçãoServiços,OFFSET(Import.PLQ,$A60-1,AY$15-1,1,1),IF($E60&lt;&gt;1,IF(ISNUMBER(INDEX(Import.PLE,Detalhamento!$E60,Detalhamento!AY$15)),IF(INDEX(Import.PLE,Detalhamento!$E60,Detalhamento!AY$15)&lt;=mediçao,OFFSET(Import.PLQ,$A60-1,AY$15-1,1,1),0),0),[1]PLE!$AA$28*OFFSET(Import.PLQ,$A60-1,AY$15-1,1,1)),IF($E60&lt;&gt;1,IF(ISNUMBER(INDEX(Import.PLE,Detalhamento!$E60,Detalhamento!AY$15)),IF(INDEX(Import.PLE,Detalhamento!$E60,Detalhamento!AY$15)&lt;=mediçao,0,OFFSET(Import.PLQ,$A60-1,AY$15-1,1,1)),OFFSET(Import.PLQ,$A60-1,AY$15-1,1,1)),(1-[1]PLE!$AA$28)*OFFSET(Import.PLQ,$A60-1,AY$15-1,1,1))))</f>
        <v>0</v>
      </c>
      <c r="AZ60" s="7">
        <f ca="1">IF(AZ$13="",0,CHOOSE(Detalhamento.OpçãoServiços,OFFSET(Import.PLQ,$A60-1,AZ$15-1,1,1),IF($E60&lt;&gt;1,IF(ISNUMBER(INDEX(Import.PLE,Detalhamento!$E60,Detalhamento!AZ$15)),IF(INDEX(Import.PLE,Detalhamento!$E60,Detalhamento!AZ$15)&lt;=mediçao,OFFSET(Import.PLQ,$A60-1,AZ$15-1,1,1),0),0),[1]PLE!$AA$28*OFFSET(Import.PLQ,$A60-1,AZ$15-1,1,1)),IF($E60&lt;&gt;1,IF(ISNUMBER(INDEX(Import.PLE,Detalhamento!$E60,Detalhamento!AZ$15)),IF(INDEX(Import.PLE,Detalhamento!$E60,Detalhamento!AZ$15)&lt;=mediçao,0,OFFSET(Import.PLQ,$A60-1,AZ$15-1,1,1)),OFFSET(Import.PLQ,$A60-1,AZ$15-1,1,1)),(1-[1]PLE!$AA$28)*OFFSET(Import.PLQ,$A60-1,AZ$15-1,1,1))))</f>
        <v>0</v>
      </c>
      <c r="BA60" s="7">
        <f ca="1">IF(BA$13="",0,CHOOSE(Detalhamento.OpçãoServiços,OFFSET(Import.PLQ,$A60-1,BA$15-1,1,1),IF($E60&lt;&gt;1,IF(ISNUMBER(INDEX(Import.PLE,Detalhamento!$E60,Detalhamento!BA$15)),IF(INDEX(Import.PLE,Detalhamento!$E60,Detalhamento!BA$15)&lt;=mediçao,OFFSET(Import.PLQ,$A60-1,BA$15-1,1,1),0),0),[1]PLE!$AA$28*OFFSET(Import.PLQ,$A60-1,BA$15-1,1,1)),IF($E60&lt;&gt;1,IF(ISNUMBER(INDEX(Import.PLE,Detalhamento!$E60,Detalhamento!BA$15)),IF(INDEX(Import.PLE,Detalhamento!$E60,Detalhamento!BA$15)&lt;=mediçao,0,OFFSET(Import.PLQ,$A60-1,BA$15-1,1,1)),OFFSET(Import.PLQ,$A60-1,BA$15-1,1,1)),(1-[1]PLE!$AA$28)*OFFSET(Import.PLQ,$A60-1,BA$15-1,1,1))))</f>
        <v>0</v>
      </c>
      <c r="BB60" s="7">
        <f ca="1">IF(BB$13="",0,CHOOSE(Detalhamento.OpçãoServiços,OFFSET(Import.PLQ,$A60-1,BB$15-1,1,1),IF($E60&lt;&gt;1,IF(ISNUMBER(INDEX(Import.PLE,Detalhamento!$E60,Detalhamento!BB$15)),IF(INDEX(Import.PLE,Detalhamento!$E60,Detalhamento!BB$15)&lt;=mediçao,OFFSET(Import.PLQ,$A60-1,BB$15-1,1,1),0),0),[1]PLE!$AA$28*OFFSET(Import.PLQ,$A60-1,BB$15-1,1,1)),IF($E60&lt;&gt;1,IF(ISNUMBER(INDEX(Import.PLE,Detalhamento!$E60,Detalhamento!BB$15)),IF(INDEX(Import.PLE,Detalhamento!$E60,Detalhamento!BB$15)&lt;=mediçao,0,OFFSET(Import.PLQ,$A60-1,BB$15-1,1,1)),OFFSET(Import.PLQ,$A60-1,BB$15-1,1,1)),(1-[1]PLE!$AA$28)*OFFSET(Import.PLQ,$A60-1,BB$15-1,1,1))))</f>
        <v>0</v>
      </c>
      <c r="BC60" s="7">
        <f ca="1">IF(BC$13="",0,CHOOSE(Detalhamento.OpçãoServiços,OFFSET(Import.PLQ,$A60-1,BC$15-1,1,1),IF($E60&lt;&gt;1,IF(ISNUMBER(INDEX(Import.PLE,Detalhamento!$E60,Detalhamento!BC$15)),IF(INDEX(Import.PLE,Detalhamento!$E60,Detalhamento!BC$15)&lt;=mediçao,OFFSET(Import.PLQ,$A60-1,BC$15-1,1,1),0),0),[1]PLE!$AA$28*OFFSET(Import.PLQ,$A60-1,BC$15-1,1,1)),IF($E60&lt;&gt;1,IF(ISNUMBER(INDEX(Import.PLE,Detalhamento!$E60,Detalhamento!BC$15)),IF(INDEX(Import.PLE,Detalhamento!$E60,Detalhamento!BC$15)&lt;=mediçao,0,OFFSET(Import.PLQ,$A60-1,BC$15-1,1,1)),OFFSET(Import.PLQ,$A60-1,BC$15-1,1,1)),(1-[1]PLE!$AA$28)*OFFSET(Import.PLQ,$A60-1,BC$15-1,1,1))))</f>
        <v>0</v>
      </c>
      <c r="BD60" s="7">
        <f ca="1">IF(BD$13="",0,CHOOSE(Detalhamento.OpçãoServiços,OFFSET(Import.PLQ,$A60-1,BD$15-1,1,1),IF($E60&lt;&gt;1,IF(ISNUMBER(INDEX(Import.PLE,Detalhamento!$E60,Detalhamento!BD$15)),IF(INDEX(Import.PLE,Detalhamento!$E60,Detalhamento!BD$15)&lt;=mediçao,OFFSET(Import.PLQ,$A60-1,BD$15-1,1,1),0),0),[1]PLE!$AA$28*OFFSET(Import.PLQ,$A60-1,BD$15-1,1,1)),IF($E60&lt;&gt;1,IF(ISNUMBER(INDEX(Import.PLE,Detalhamento!$E60,Detalhamento!BD$15)),IF(INDEX(Import.PLE,Detalhamento!$E60,Detalhamento!BD$15)&lt;=mediçao,0,OFFSET(Import.PLQ,$A60-1,BD$15-1,1,1)),OFFSET(Import.PLQ,$A60-1,BD$15-1,1,1)),(1-[1]PLE!$AA$28)*OFFSET(Import.PLQ,$A60-1,BD$15-1,1,1))))</f>
        <v>0</v>
      </c>
      <c r="BE60" s="7">
        <f ca="1">IF(BE$13="",0,CHOOSE(Detalhamento.OpçãoServiços,OFFSET(Import.PLQ,$A60-1,BE$15-1,1,1),IF($E60&lt;&gt;1,IF(ISNUMBER(INDEX(Import.PLE,Detalhamento!$E60,Detalhamento!BE$15)),IF(INDEX(Import.PLE,Detalhamento!$E60,Detalhamento!BE$15)&lt;=mediçao,OFFSET(Import.PLQ,$A60-1,BE$15-1,1,1),0),0),[1]PLE!$AA$28*OFFSET(Import.PLQ,$A60-1,BE$15-1,1,1)),IF($E60&lt;&gt;1,IF(ISNUMBER(INDEX(Import.PLE,Detalhamento!$E60,Detalhamento!BE$15)),IF(INDEX(Import.PLE,Detalhamento!$E60,Detalhamento!BE$15)&lt;=mediçao,0,OFFSET(Import.PLQ,$A60-1,BE$15-1,1,1)),OFFSET(Import.PLQ,$A60-1,BE$15-1,1,1)),(1-[1]PLE!$AA$28)*OFFSET(Import.PLQ,$A60-1,BE$15-1,1,1))))</f>
        <v>0</v>
      </c>
      <c r="BF60" s="7">
        <f ca="1">IF(BF$13="",0,CHOOSE(Detalhamento.OpçãoServiços,OFFSET(Import.PLQ,$A60-1,BF$15-1,1,1),IF($E60&lt;&gt;1,IF(ISNUMBER(INDEX(Import.PLE,Detalhamento!$E60,Detalhamento!BF$15)),IF(INDEX(Import.PLE,Detalhamento!$E60,Detalhamento!BF$15)&lt;=mediçao,OFFSET(Import.PLQ,$A60-1,BF$15-1,1,1),0),0),[1]PLE!$AA$28*OFFSET(Import.PLQ,$A60-1,BF$15-1,1,1)),IF($E60&lt;&gt;1,IF(ISNUMBER(INDEX(Import.PLE,Detalhamento!$E60,Detalhamento!BF$15)),IF(INDEX(Import.PLE,Detalhamento!$E60,Detalhamento!BF$15)&lt;=mediçao,0,OFFSET(Import.PLQ,$A60-1,BF$15-1,1,1)),OFFSET(Import.PLQ,$A60-1,BF$15-1,1,1)),(1-[1]PLE!$AA$28)*OFFSET(Import.PLQ,$A60-1,BF$15-1,1,1))))</f>
        <v>0</v>
      </c>
      <c r="BG60" s="7">
        <f ca="1">IF(BG$13="",0,CHOOSE(Detalhamento.OpçãoServiços,OFFSET(Import.PLQ,$A60-1,BG$15-1,1,1),IF($E60&lt;&gt;1,IF(ISNUMBER(INDEX(Import.PLE,Detalhamento!$E60,Detalhamento!BG$15)),IF(INDEX(Import.PLE,Detalhamento!$E60,Detalhamento!BG$15)&lt;=mediçao,OFFSET(Import.PLQ,$A60-1,BG$15-1,1,1),0),0),[1]PLE!$AA$28*OFFSET(Import.PLQ,$A60-1,BG$15-1,1,1)),IF($E60&lt;&gt;1,IF(ISNUMBER(INDEX(Import.PLE,Detalhamento!$E60,Detalhamento!BG$15)),IF(INDEX(Import.PLE,Detalhamento!$E60,Detalhamento!BG$15)&lt;=mediçao,0,OFFSET(Import.PLQ,$A60-1,BG$15-1,1,1)),OFFSET(Import.PLQ,$A60-1,BG$15-1,1,1)),(1-[1]PLE!$AA$28)*OFFSET(Import.PLQ,$A60-1,BG$15-1,1,1))))</f>
        <v>0</v>
      </c>
      <c r="BH60" s="7">
        <f ca="1">IF(BH$13="",0,CHOOSE(Detalhamento.OpçãoServiços,OFFSET(Import.PLQ,$A60-1,BH$15-1,1,1),IF($E60&lt;&gt;1,IF(ISNUMBER(INDEX(Import.PLE,Detalhamento!$E60,Detalhamento!BH$15)),IF(INDEX(Import.PLE,Detalhamento!$E60,Detalhamento!BH$15)&lt;=mediçao,OFFSET(Import.PLQ,$A60-1,BH$15-1,1,1),0),0),[1]PLE!$AA$28*OFFSET(Import.PLQ,$A60-1,BH$15-1,1,1)),IF($E60&lt;&gt;1,IF(ISNUMBER(INDEX(Import.PLE,Detalhamento!$E60,Detalhamento!BH$15)),IF(INDEX(Import.PLE,Detalhamento!$E60,Detalhamento!BH$15)&lt;=mediçao,0,OFFSET(Import.PLQ,$A60-1,BH$15-1,1,1)),OFFSET(Import.PLQ,$A60-1,BH$15-1,1,1)),(1-[1]PLE!$AA$28)*OFFSET(Import.PLQ,$A60-1,BH$15-1,1,1))))</f>
        <v>0</v>
      </c>
      <c r="BI60" s="7">
        <f ca="1">IF(BI$13="",0,CHOOSE(Detalhamento.OpçãoServiços,OFFSET(Import.PLQ,$A60-1,BI$15-1,1,1),IF($E60&lt;&gt;1,IF(ISNUMBER(INDEX(Import.PLE,Detalhamento!$E60,Detalhamento!BI$15)),IF(INDEX(Import.PLE,Detalhamento!$E60,Detalhamento!BI$15)&lt;=mediçao,OFFSET(Import.PLQ,$A60-1,BI$15-1,1,1),0),0),[1]PLE!$AA$28*OFFSET(Import.PLQ,$A60-1,BI$15-1,1,1)),IF($E60&lt;&gt;1,IF(ISNUMBER(INDEX(Import.PLE,Detalhamento!$E60,Detalhamento!BI$15)),IF(INDEX(Import.PLE,Detalhamento!$E60,Detalhamento!BI$15)&lt;=mediçao,0,OFFSET(Import.PLQ,$A60-1,BI$15-1,1,1)),OFFSET(Import.PLQ,$A60-1,BI$15-1,1,1)),(1-[1]PLE!$AA$28)*OFFSET(Import.PLQ,$A60-1,BI$15-1,1,1))))</f>
        <v>0</v>
      </c>
    </row>
    <row r="61" spans="1:61" ht="22.5" x14ac:dyDescent="0.2">
      <c r="A61" s="1">
        <v>37</v>
      </c>
      <c r="B61" s="2" t="str">
        <f ca="1">OFFSET(LIorçamento,$A61-1,B$16,1,1)</f>
        <v>Serviço</v>
      </c>
      <c r="E61" s="3">
        <f ca="1">OFFSET(LIorçamento,$A61-1,E$16,1,1)</f>
        <v>6</v>
      </c>
      <c r="F61" s="4">
        <f ca="1">CHOOSE($B$8,IF(OR(Nível="Serviço",Nível="Evento"),E61*10^4+IF(Nível&lt;&gt;"Evento",A61,0),0),IF(Nível&lt;&gt;"Evento",A61,0))</f>
        <v>60037</v>
      </c>
      <c r="G61" s="4" t="str">
        <f ca="1">OFFSET(LIorçamento,$A61-1,G$16,1,1)</f>
        <v>5.1</v>
      </c>
      <c r="H61" s="5" t="str">
        <f ca="1">OFFSET(LIorçamento,$A61-1,H$16,1,1)</f>
        <v>LASTRO DE CONCRETO MAGRO, APLICADO EM PISOS OU RADIERS. AF_08/2017</v>
      </c>
      <c r="I61" s="6" t="str">
        <f ca="1">IF(OR(Nível="Serviço",Nível="evento"),OFFSET(LIorçamento,$A61-1,I$16,1,1),"")</f>
        <v>M³</v>
      </c>
      <c r="J61" s="7">
        <f ca="1">IF(OR(Nível="Serviço",Nível="evento"),SUM(L61:BI61),"")</f>
        <v>0.41099999999999998</v>
      </c>
      <c r="K61" s="8"/>
      <c r="L61" s="7">
        <f ca="1">IF(L$13="",0,CHOOSE(Detalhamento.OpçãoServiços,OFFSET(Import.PLQ,$A61-1,L$15-1,1,1),IF($E61&lt;&gt;1,IF(ISNUMBER(INDEX(Import.PLE,Detalhamento!$E61,Detalhamento!L$15)),IF(INDEX(Import.PLE,Detalhamento!$E61,Detalhamento!L$15)&lt;=mediçao,OFFSET(Import.PLQ,$A61-1,L$15-1,1,1),0),0),[1]PLE!$AA$28*OFFSET(Import.PLQ,$A61-1,L$15-1,1,1)),IF($E61&lt;&gt;1,IF(ISNUMBER(INDEX(Import.PLE,Detalhamento!$E61,Detalhamento!L$15)),IF(INDEX(Import.PLE,Detalhamento!$E61,Detalhamento!L$15)&lt;=mediçao,0,OFFSET(Import.PLQ,$A61-1,L$15-1,1,1)),OFFSET(Import.PLQ,$A61-1,L$15-1,1,1)),(1-[1]PLE!$AA$28)*OFFSET(Import.PLQ,$A61-1,L$15-1,1,1))))</f>
        <v>0.11</v>
      </c>
      <c r="M61" s="7">
        <f ca="1">IF(M$13="",0,CHOOSE(Detalhamento.OpçãoServiços,OFFSET(Import.PLQ,$A61-1,M$15-1,1,1),IF($E61&lt;&gt;1,IF(ISNUMBER(INDEX(Import.PLE,Detalhamento!$E61,Detalhamento!M$15)),IF(INDEX(Import.PLE,Detalhamento!$E61,Detalhamento!M$15)&lt;=mediçao,OFFSET(Import.PLQ,$A61-1,M$15-1,1,1),0),0),[1]PLE!$AA$28*OFFSET(Import.PLQ,$A61-1,M$15-1,1,1)),IF($E61&lt;&gt;1,IF(ISNUMBER(INDEX(Import.PLE,Detalhamento!$E61,Detalhamento!M$15)),IF(INDEX(Import.PLE,Detalhamento!$E61,Detalhamento!M$15)&lt;=mediçao,0,OFFSET(Import.PLQ,$A61-1,M$15-1,1,1)),OFFSET(Import.PLQ,$A61-1,M$15-1,1,1)),(1-[1]PLE!$AA$28)*OFFSET(Import.PLQ,$A61-1,M$15-1,1,1))))</f>
        <v>7.8E-2</v>
      </c>
      <c r="N61" s="7">
        <f ca="1">IF(N$13="",0,CHOOSE(Detalhamento.OpçãoServiços,OFFSET(Import.PLQ,$A61-1,N$15-1,1,1),IF($E61&lt;&gt;1,IF(ISNUMBER(INDEX(Import.PLE,Detalhamento!$E61,Detalhamento!N$15)),IF(INDEX(Import.PLE,Detalhamento!$E61,Detalhamento!N$15)&lt;=mediçao,OFFSET(Import.PLQ,$A61-1,N$15-1,1,1),0),0),[1]PLE!$AA$28*OFFSET(Import.PLQ,$A61-1,N$15-1,1,1)),IF($E61&lt;&gt;1,IF(ISNUMBER(INDEX(Import.PLE,Detalhamento!$E61,Detalhamento!N$15)),IF(INDEX(Import.PLE,Detalhamento!$E61,Detalhamento!N$15)&lt;=mediçao,0,OFFSET(Import.PLQ,$A61-1,N$15-1,1,1)),OFFSET(Import.PLQ,$A61-1,N$15-1,1,1)),(1-[1]PLE!$AA$28)*OFFSET(Import.PLQ,$A61-1,N$15-1,1,1))))</f>
        <v>8.3000000000000004E-2</v>
      </c>
      <c r="O61" s="7">
        <f ca="1">IF(O$13="",0,CHOOSE(Detalhamento.OpçãoServiços,OFFSET(Import.PLQ,$A61-1,O$15-1,1,1),IF($E61&lt;&gt;1,IF(ISNUMBER(INDEX(Import.PLE,Detalhamento!$E61,Detalhamento!O$15)),IF(INDEX(Import.PLE,Detalhamento!$E61,Detalhamento!O$15)&lt;=mediçao,OFFSET(Import.PLQ,$A61-1,O$15-1,1,1),0),0),[1]PLE!$AA$28*OFFSET(Import.PLQ,$A61-1,O$15-1,1,1)),IF($E61&lt;&gt;1,IF(ISNUMBER(INDEX(Import.PLE,Detalhamento!$E61,Detalhamento!O$15)),IF(INDEX(Import.PLE,Detalhamento!$E61,Detalhamento!O$15)&lt;=mediçao,0,OFFSET(Import.PLQ,$A61-1,O$15-1,1,1)),OFFSET(Import.PLQ,$A61-1,O$15-1,1,1)),(1-[1]PLE!$AA$28)*OFFSET(Import.PLQ,$A61-1,O$15-1,1,1))))</f>
        <v>0.04</v>
      </c>
      <c r="P61" s="7">
        <f ca="1">IF(P$13="",0,CHOOSE(Detalhamento.OpçãoServiços,OFFSET(Import.PLQ,$A61-1,P$15-1,1,1),IF($E61&lt;&gt;1,IF(ISNUMBER(INDEX(Import.PLE,Detalhamento!$E61,Detalhamento!P$15)),IF(INDEX(Import.PLE,Detalhamento!$E61,Detalhamento!P$15)&lt;=mediçao,OFFSET(Import.PLQ,$A61-1,P$15-1,1,1),0),0),[1]PLE!$AA$28*OFFSET(Import.PLQ,$A61-1,P$15-1,1,1)),IF($E61&lt;&gt;1,IF(ISNUMBER(INDEX(Import.PLE,Detalhamento!$E61,Detalhamento!P$15)),IF(INDEX(Import.PLE,Detalhamento!$E61,Detalhamento!P$15)&lt;=mediçao,0,OFFSET(Import.PLQ,$A61-1,P$15-1,1,1)),OFFSET(Import.PLQ,$A61-1,P$15-1,1,1)),(1-[1]PLE!$AA$28)*OFFSET(Import.PLQ,$A61-1,P$15-1,1,1))))</f>
        <v>0.06</v>
      </c>
      <c r="Q61" s="7">
        <f ca="1">IF(Q$13="",0,CHOOSE(Detalhamento.OpçãoServiços,OFFSET(Import.PLQ,$A61-1,Q$15-1,1,1),IF($E61&lt;&gt;1,IF(ISNUMBER(INDEX(Import.PLE,Detalhamento!$E61,Detalhamento!Q$15)),IF(INDEX(Import.PLE,Detalhamento!$E61,Detalhamento!Q$15)&lt;=mediçao,OFFSET(Import.PLQ,$A61-1,Q$15-1,1,1),0),0),[1]PLE!$AA$28*OFFSET(Import.PLQ,$A61-1,Q$15-1,1,1)),IF($E61&lt;&gt;1,IF(ISNUMBER(INDEX(Import.PLE,Detalhamento!$E61,Detalhamento!Q$15)),IF(INDEX(Import.PLE,Detalhamento!$E61,Detalhamento!Q$15)&lt;=mediçao,0,OFFSET(Import.PLQ,$A61-1,Q$15-1,1,1)),OFFSET(Import.PLQ,$A61-1,Q$15-1,1,1)),(1-[1]PLE!$AA$28)*OFFSET(Import.PLQ,$A61-1,Q$15-1,1,1))))</f>
        <v>0.04</v>
      </c>
      <c r="R61" s="7">
        <f ca="1">IF(R$13="",0,CHOOSE(Detalhamento.OpçãoServiços,OFFSET(Import.PLQ,$A61-1,R$15-1,1,1),IF($E61&lt;&gt;1,IF(ISNUMBER(INDEX(Import.PLE,Detalhamento!$E61,Detalhamento!R$15)),IF(INDEX(Import.PLE,Detalhamento!$E61,Detalhamento!R$15)&lt;=mediçao,OFFSET(Import.PLQ,$A61-1,R$15-1,1,1),0),0),[1]PLE!$AA$28*OFFSET(Import.PLQ,$A61-1,R$15-1,1,1)),IF($E61&lt;&gt;1,IF(ISNUMBER(INDEX(Import.PLE,Detalhamento!$E61,Detalhamento!R$15)),IF(INDEX(Import.PLE,Detalhamento!$E61,Detalhamento!R$15)&lt;=mediçao,0,OFFSET(Import.PLQ,$A61-1,R$15-1,1,1)),OFFSET(Import.PLQ,$A61-1,R$15-1,1,1)),(1-[1]PLE!$AA$28)*OFFSET(Import.PLQ,$A61-1,R$15-1,1,1))))</f>
        <v>0</v>
      </c>
      <c r="S61" s="7">
        <f ca="1">IF(S$13="",0,CHOOSE(Detalhamento.OpçãoServiços,OFFSET(Import.PLQ,$A61-1,S$15-1,1,1),IF($E61&lt;&gt;1,IF(ISNUMBER(INDEX(Import.PLE,Detalhamento!$E61,Detalhamento!S$15)),IF(INDEX(Import.PLE,Detalhamento!$E61,Detalhamento!S$15)&lt;=mediçao,OFFSET(Import.PLQ,$A61-1,S$15-1,1,1),0),0),[1]PLE!$AA$28*OFFSET(Import.PLQ,$A61-1,S$15-1,1,1)),IF($E61&lt;&gt;1,IF(ISNUMBER(INDEX(Import.PLE,Detalhamento!$E61,Detalhamento!S$15)),IF(INDEX(Import.PLE,Detalhamento!$E61,Detalhamento!S$15)&lt;=mediçao,0,OFFSET(Import.PLQ,$A61-1,S$15-1,1,1)),OFFSET(Import.PLQ,$A61-1,S$15-1,1,1)),(1-[1]PLE!$AA$28)*OFFSET(Import.PLQ,$A61-1,S$15-1,1,1))))</f>
        <v>0</v>
      </c>
      <c r="T61" s="7">
        <f ca="1">IF(T$13="",0,CHOOSE(Detalhamento.OpçãoServiços,OFFSET(Import.PLQ,$A61-1,T$15-1,1,1),IF($E61&lt;&gt;1,IF(ISNUMBER(INDEX(Import.PLE,Detalhamento!$E61,Detalhamento!T$15)),IF(INDEX(Import.PLE,Detalhamento!$E61,Detalhamento!T$15)&lt;=mediçao,OFFSET(Import.PLQ,$A61-1,T$15-1,1,1),0),0),[1]PLE!$AA$28*OFFSET(Import.PLQ,$A61-1,T$15-1,1,1)),IF($E61&lt;&gt;1,IF(ISNUMBER(INDEX(Import.PLE,Detalhamento!$E61,Detalhamento!T$15)),IF(INDEX(Import.PLE,Detalhamento!$E61,Detalhamento!T$15)&lt;=mediçao,0,OFFSET(Import.PLQ,$A61-1,T$15-1,1,1)),OFFSET(Import.PLQ,$A61-1,T$15-1,1,1)),(1-[1]PLE!$AA$28)*OFFSET(Import.PLQ,$A61-1,T$15-1,1,1))))</f>
        <v>0</v>
      </c>
      <c r="U61" s="7">
        <f ca="1">IF(U$13="",0,CHOOSE(Detalhamento.OpçãoServiços,OFFSET(Import.PLQ,$A61-1,U$15-1,1,1),IF($E61&lt;&gt;1,IF(ISNUMBER(INDEX(Import.PLE,Detalhamento!$E61,Detalhamento!U$15)),IF(INDEX(Import.PLE,Detalhamento!$E61,Detalhamento!U$15)&lt;=mediçao,OFFSET(Import.PLQ,$A61-1,U$15-1,1,1),0),0),[1]PLE!$AA$28*OFFSET(Import.PLQ,$A61-1,U$15-1,1,1)),IF($E61&lt;&gt;1,IF(ISNUMBER(INDEX(Import.PLE,Detalhamento!$E61,Detalhamento!U$15)),IF(INDEX(Import.PLE,Detalhamento!$E61,Detalhamento!U$15)&lt;=mediçao,0,OFFSET(Import.PLQ,$A61-1,U$15-1,1,1)),OFFSET(Import.PLQ,$A61-1,U$15-1,1,1)),(1-[1]PLE!$AA$28)*OFFSET(Import.PLQ,$A61-1,U$15-1,1,1))))</f>
        <v>0</v>
      </c>
      <c r="V61" s="7">
        <f ca="1">IF(V$13="",0,CHOOSE(Detalhamento.OpçãoServiços,OFFSET(Import.PLQ,$A61-1,V$15-1,1,1),IF($E61&lt;&gt;1,IF(ISNUMBER(INDEX(Import.PLE,Detalhamento!$E61,Detalhamento!V$15)),IF(INDEX(Import.PLE,Detalhamento!$E61,Detalhamento!V$15)&lt;=mediçao,OFFSET(Import.PLQ,$A61-1,V$15-1,1,1),0),0),[1]PLE!$AA$28*OFFSET(Import.PLQ,$A61-1,V$15-1,1,1)),IF($E61&lt;&gt;1,IF(ISNUMBER(INDEX(Import.PLE,Detalhamento!$E61,Detalhamento!V$15)),IF(INDEX(Import.PLE,Detalhamento!$E61,Detalhamento!V$15)&lt;=mediçao,0,OFFSET(Import.PLQ,$A61-1,V$15-1,1,1)),OFFSET(Import.PLQ,$A61-1,V$15-1,1,1)),(1-[1]PLE!$AA$28)*OFFSET(Import.PLQ,$A61-1,V$15-1,1,1))))</f>
        <v>0</v>
      </c>
      <c r="W61" s="7">
        <f ca="1">IF(W$13="",0,CHOOSE(Detalhamento.OpçãoServiços,OFFSET(Import.PLQ,$A61-1,W$15-1,1,1),IF($E61&lt;&gt;1,IF(ISNUMBER(INDEX(Import.PLE,Detalhamento!$E61,Detalhamento!W$15)),IF(INDEX(Import.PLE,Detalhamento!$E61,Detalhamento!W$15)&lt;=mediçao,OFFSET(Import.PLQ,$A61-1,W$15-1,1,1),0),0),[1]PLE!$AA$28*OFFSET(Import.PLQ,$A61-1,W$15-1,1,1)),IF($E61&lt;&gt;1,IF(ISNUMBER(INDEX(Import.PLE,Detalhamento!$E61,Detalhamento!W$15)),IF(INDEX(Import.PLE,Detalhamento!$E61,Detalhamento!W$15)&lt;=mediçao,0,OFFSET(Import.PLQ,$A61-1,W$15-1,1,1)),OFFSET(Import.PLQ,$A61-1,W$15-1,1,1)),(1-[1]PLE!$AA$28)*OFFSET(Import.PLQ,$A61-1,W$15-1,1,1))))</f>
        <v>0</v>
      </c>
      <c r="X61" s="7">
        <f ca="1">IF(X$13="",0,CHOOSE(Detalhamento.OpçãoServiços,OFFSET(Import.PLQ,$A61-1,X$15-1,1,1),IF($E61&lt;&gt;1,IF(ISNUMBER(INDEX(Import.PLE,Detalhamento!$E61,Detalhamento!X$15)),IF(INDEX(Import.PLE,Detalhamento!$E61,Detalhamento!X$15)&lt;=mediçao,OFFSET(Import.PLQ,$A61-1,X$15-1,1,1),0),0),[1]PLE!$AA$28*OFFSET(Import.PLQ,$A61-1,X$15-1,1,1)),IF($E61&lt;&gt;1,IF(ISNUMBER(INDEX(Import.PLE,Detalhamento!$E61,Detalhamento!X$15)),IF(INDEX(Import.PLE,Detalhamento!$E61,Detalhamento!X$15)&lt;=mediçao,0,OFFSET(Import.PLQ,$A61-1,X$15-1,1,1)),OFFSET(Import.PLQ,$A61-1,X$15-1,1,1)),(1-[1]PLE!$AA$28)*OFFSET(Import.PLQ,$A61-1,X$15-1,1,1))))</f>
        <v>0</v>
      </c>
      <c r="Y61" s="7">
        <f ca="1">IF(Y$13="",0,CHOOSE(Detalhamento.OpçãoServiços,OFFSET(Import.PLQ,$A61-1,Y$15-1,1,1),IF($E61&lt;&gt;1,IF(ISNUMBER(INDEX(Import.PLE,Detalhamento!$E61,Detalhamento!Y$15)),IF(INDEX(Import.PLE,Detalhamento!$E61,Detalhamento!Y$15)&lt;=mediçao,OFFSET(Import.PLQ,$A61-1,Y$15-1,1,1),0),0),[1]PLE!$AA$28*OFFSET(Import.PLQ,$A61-1,Y$15-1,1,1)),IF($E61&lt;&gt;1,IF(ISNUMBER(INDEX(Import.PLE,Detalhamento!$E61,Detalhamento!Y$15)),IF(INDEX(Import.PLE,Detalhamento!$E61,Detalhamento!Y$15)&lt;=mediçao,0,OFFSET(Import.PLQ,$A61-1,Y$15-1,1,1)),OFFSET(Import.PLQ,$A61-1,Y$15-1,1,1)),(1-[1]PLE!$AA$28)*OFFSET(Import.PLQ,$A61-1,Y$15-1,1,1))))</f>
        <v>0</v>
      </c>
      <c r="Z61" s="7">
        <f ca="1">IF(Z$13="",0,CHOOSE(Detalhamento.OpçãoServiços,OFFSET(Import.PLQ,$A61-1,Z$15-1,1,1),IF($E61&lt;&gt;1,IF(ISNUMBER(INDEX(Import.PLE,Detalhamento!$E61,Detalhamento!Z$15)),IF(INDEX(Import.PLE,Detalhamento!$E61,Detalhamento!Z$15)&lt;=mediçao,OFFSET(Import.PLQ,$A61-1,Z$15-1,1,1),0),0),[1]PLE!$AA$28*OFFSET(Import.PLQ,$A61-1,Z$15-1,1,1)),IF($E61&lt;&gt;1,IF(ISNUMBER(INDEX(Import.PLE,Detalhamento!$E61,Detalhamento!Z$15)),IF(INDEX(Import.PLE,Detalhamento!$E61,Detalhamento!Z$15)&lt;=mediçao,0,OFFSET(Import.PLQ,$A61-1,Z$15-1,1,1)),OFFSET(Import.PLQ,$A61-1,Z$15-1,1,1)),(1-[1]PLE!$AA$28)*OFFSET(Import.PLQ,$A61-1,Z$15-1,1,1))))</f>
        <v>0</v>
      </c>
      <c r="AA61" s="7">
        <f ca="1">IF(AA$13="",0,CHOOSE(Detalhamento.OpçãoServiços,OFFSET(Import.PLQ,$A61-1,AA$15-1,1,1),IF($E61&lt;&gt;1,IF(ISNUMBER(INDEX(Import.PLE,Detalhamento!$E61,Detalhamento!AA$15)),IF(INDEX(Import.PLE,Detalhamento!$E61,Detalhamento!AA$15)&lt;=mediçao,OFFSET(Import.PLQ,$A61-1,AA$15-1,1,1),0),0),[1]PLE!$AA$28*OFFSET(Import.PLQ,$A61-1,AA$15-1,1,1)),IF($E61&lt;&gt;1,IF(ISNUMBER(INDEX(Import.PLE,Detalhamento!$E61,Detalhamento!AA$15)),IF(INDEX(Import.PLE,Detalhamento!$E61,Detalhamento!AA$15)&lt;=mediçao,0,OFFSET(Import.PLQ,$A61-1,AA$15-1,1,1)),OFFSET(Import.PLQ,$A61-1,AA$15-1,1,1)),(1-[1]PLE!$AA$28)*OFFSET(Import.PLQ,$A61-1,AA$15-1,1,1))))</f>
        <v>0</v>
      </c>
      <c r="AB61" s="7">
        <f ca="1">IF(AB$13="",0,CHOOSE(Detalhamento.OpçãoServiços,OFFSET(Import.PLQ,$A61-1,AB$15-1,1,1),IF($E61&lt;&gt;1,IF(ISNUMBER(INDEX(Import.PLE,Detalhamento!$E61,Detalhamento!AB$15)),IF(INDEX(Import.PLE,Detalhamento!$E61,Detalhamento!AB$15)&lt;=mediçao,OFFSET(Import.PLQ,$A61-1,AB$15-1,1,1),0),0),[1]PLE!$AA$28*OFFSET(Import.PLQ,$A61-1,AB$15-1,1,1)),IF($E61&lt;&gt;1,IF(ISNUMBER(INDEX(Import.PLE,Detalhamento!$E61,Detalhamento!AB$15)),IF(INDEX(Import.PLE,Detalhamento!$E61,Detalhamento!AB$15)&lt;=mediçao,0,OFFSET(Import.PLQ,$A61-1,AB$15-1,1,1)),OFFSET(Import.PLQ,$A61-1,AB$15-1,1,1)),(1-[1]PLE!$AA$28)*OFFSET(Import.PLQ,$A61-1,AB$15-1,1,1))))</f>
        <v>0</v>
      </c>
      <c r="AC61" s="7">
        <f ca="1">IF(AC$13="",0,CHOOSE(Detalhamento.OpçãoServiços,OFFSET(Import.PLQ,$A61-1,AC$15-1,1,1),IF($E61&lt;&gt;1,IF(ISNUMBER(INDEX(Import.PLE,Detalhamento!$E61,Detalhamento!AC$15)),IF(INDEX(Import.PLE,Detalhamento!$E61,Detalhamento!AC$15)&lt;=mediçao,OFFSET(Import.PLQ,$A61-1,AC$15-1,1,1),0),0),[1]PLE!$AA$28*OFFSET(Import.PLQ,$A61-1,AC$15-1,1,1)),IF($E61&lt;&gt;1,IF(ISNUMBER(INDEX(Import.PLE,Detalhamento!$E61,Detalhamento!AC$15)),IF(INDEX(Import.PLE,Detalhamento!$E61,Detalhamento!AC$15)&lt;=mediçao,0,OFFSET(Import.PLQ,$A61-1,AC$15-1,1,1)),OFFSET(Import.PLQ,$A61-1,AC$15-1,1,1)),(1-[1]PLE!$AA$28)*OFFSET(Import.PLQ,$A61-1,AC$15-1,1,1))))</f>
        <v>0</v>
      </c>
      <c r="AD61" s="7">
        <f ca="1">IF(AD$13="",0,CHOOSE(Detalhamento.OpçãoServiços,OFFSET(Import.PLQ,$A61-1,AD$15-1,1,1),IF($E61&lt;&gt;1,IF(ISNUMBER(INDEX(Import.PLE,Detalhamento!$E61,Detalhamento!AD$15)),IF(INDEX(Import.PLE,Detalhamento!$E61,Detalhamento!AD$15)&lt;=mediçao,OFFSET(Import.PLQ,$A61-1,AD$15-1,1,1),0),0),[1]PLE!$AA$28*OFFSET(Import.PLQ,$A61-1,AD$15-1,1,1)),IF($E61&lt;&gt;1,IF(ISNUMBER(INDEX(Import.PLE,Detalhamento!$E61,Detalhamento!AD$15)),IF(INDEX(Import.PLE,Detalhamento!$E61,Detalhamento!AD$15)&lt;=mediçao,0,OFFSET(Import.PLQ,$A61-1,AD$15-1,1,1)),OFFSET(Import.PLQ,$A61-1,AD$15-1,1,1)),(1-[1]PLE!$AA$28)*OFFSET(Import.PLQ,$A61-1,AD$15-1,1,1))))</f>
        <v>0</v>
      </c>
      <c r="AE61" s="7">
        <f ca="1">IF(AE$13="",0,CHOOSE(Detalhamento.OpçãoServiços,OFFSET(Import.PLQ,$A61-1,AE$15-1,1,1),IF($E61&lt;&gt;1,IF(ISNUMBER(INDEX(Import.PLE,Detalhamento!$E61,Detalhamento!AE$15)),IF(INDEX(Import.PLE,Detalhamento!$E61,Detalhamento!AE$15)&lt;=mediçao,OFFSET(Import.PLQ,$A61-1,AE$15-1,1,1),0),0),[1]PLE!$AA$28*OFFSET(Import.PLQ,$A61-1,AE$15-1,1,1)),IF($E61&lt;&gt;1,IF(ISNUMBER(INDEX(Import.PLE,Detalhamento!$E61,Detalhamento!AE$15)),IF(INDEX(Import.PLE,Detalhamento!$E61,Detalhamento!AE$15)&lt;=mediçao,0,OFFSET(Import.PLQ,$A61-1,AE$15-1,1,1)),OFFSET(Import.PLQ,$A61-1,AE$15-1,1,1)),(1-[1]PLE!$AA$28)*OFFSET(Import.PLQ,$A61-1,AE$15-1,1,1))))</f>
        <v>0</v>
      </c>
      <c r="AF61" s="7">
        <f ca="1">IF(AF$13="",0,CHOOSE(Detalhamento.OpçãoServiços,OFFSET(Import.PLQ,$A61-1,AF$15-1,1,1),IF($E61&lt;&gt;1,IF(ISNUMBER(INDEX(Import.PLE,Detalhamento!$E61,Detalhamento!AF$15)),IF(INDEX(Import.PLE,Detalhamento!$E61,Detalhamento!AF$15)&lt;=mediçao,OFFSET(Import.PLQ,$A61-1,AF$15-1,1,1),0),0),[1]PLE!$AA$28*OFFSET(Import.PLQ,$A61-1,AF$15-1,1,1)),IF($E61&lt;&gt;1,IF(ISNUMBER(INDEX(Import.PLE,Detalhamento!$E61,Detalhamento!AF$15)),IF(INDEX(Import.PLE,Detalhamento!$E61,Detalhamento!AF$15)&lt;=mediçao,0,OFFSET(Import.PLQ,$A61-1,AF$15-1,1,1)),OFFSET(Import.PLQ,$A61-1,AF$15-1,1,1)),(1-[1]PLE!$AA$28)*OFFSET(Import.PLQ,$A61-1,AF$15-1,1,1))))</f>
        <v>0</v>
      </c>
      <c r="AG61" s="7">
        <f ca="1">IF(AG$13="",0,CHOOSE(Detalhamento.OpçãoServiços,OFFSET(Import.PLQ,$A61-1,AG$15-1,1,1),IF($E61&lt;&gt;1,IF(ISNUMBER(INDEX(Import.PLE,Detalhamento!$E61,Detalhamento!AG$15)),IF(INDEX(Import.PLE,Detalhamento!$E61,Detalhamento!AG$15)&lt;=mediçao,OFFSET(Import.PLQ,$A61-1,AG$15-1,1,1),0),0),[1]PLE!$AA$28*OFFSET(Import.PLQ,$A61-1,AG$15-1,1,1)),IF($E61&lt;&gt;1,IF(ISNUMBER(INDEX(Import.PLE,Detalhamento!$E61,Detalhamento!AG$15)),IF(INDEX(Import.PLE,Detalhamento!$E61,Detalhamento!AG$15)&lt;=mediçao,0,OFFSET(Import.PLQ,$A61-1,AG$15-1,1,1)),OFFSET(Import.PLQ,$A61-1,AG$15-1,1,1)),(1-[1]PLE!$AA$28)*OFFSET(Import.PLQ,$A61-1,AG$15-1,1,1))))</f>
        <v>0</v>
      </c>
      <c r="AH61" s="7">
        <f ca="1">IF(AH$13="",0,CHOOSE(Detalhamento.OpçãoServiços,OFFSET(Import.PLQ,$A61-1,AH$15-1,1,1),IF($E61&lt;&gt;1,IF(ISNUMBER(INDEX(Import.PLE,Detalhamento!$E61,Detalhamento!AH$15)),IF(INDEX(Import.PLE,Detalhamento!$E61,Detalhamento!AH$15)&lt;=mediçao,OFFSET(Import.PLQ,$A61-1,AH$15-1,1,1),0),0),[1]PLE!$AA$28*OFFSET(Import.PLQ,$A61-1,AH$15-1,1,1)),IF($E61&lt;&gt;1,IF(ISNUMBER(INDEX(Import.PLE,Detalhamento!$E61,Detalhamento!AH$15)),IF(INDEX(Import.PLE,Detalhamento!$E61,Detalhamento!AH$15)&lt;=mediçao,0,OFFSET(Import.PLQ,$A61-1,AH$15-1,1,1)),OFFSET(Import.PLQ,$A61-1,AH$15-1,1,1)),(1-[1]PLE!$AA$28)*OFFSET(Import.PLQ,$A61-1,AH$15-1,1,1))))</f>
        <v>0</v>
      </c>
      <c r="AI61" s="7">
        <f ca="1">IF(AI$13="",0,CHOOSE(Detalhamento.OpçãoServiços,OFFSET(Import.PLQ,$A61-1,AI$15-1,1,1),IF($E61&lt;&gt;1,IF(ISNUMBER(INDEX(Import.PLE,Detalhamento!$E61,Detalhamento!AI$15)),IF(INDEX(Import.PLE,Detalhamento!$E61,Detalhamento!AI$15)&lt;=mediçao,OFFSET(Import.PLQ,$A61-1,AI$15-1,1,1),0),0),[1]PLE!$AA$28*OFFSET(Import.PLQ,$A61-1,AI$15-1,1,1)),IF($E61&lt;&gt;1,IF(ISNUMBER(INDEX(Import.PLE,Detalhamento!$E61,Detalhamento!AI$15)),IF(INDEX(Import.PLE,Detalhamento!$E61,Detalhamento!AI$15)&lt;=mediçao,0,OFFSET(Import.PLQ,$A61-1,AI$15-1,1,1)),OFFSET(Import.PLQ,$A61-1,AI$15-1,1,1)),(1-[1]PLE!$AA$28)*OFFSET(Import.PLQ,$A61-1,AI$15-1,1,1))))</f>
        <v>0</v>
      </c>
      <c r="AJ61" s="7">
        <f ca="1">IF(AJ$13="",0,CHOOSE(Detalhamento.OpçãoServiços,OFFSET(Import.PLQ,$A61-1,AJ$15-1,1,1),IF($E61&lt;&gt;1,IF(ISNUMBER(INDEX(Import.PLE,Detalhamento!$E61,Detalhamento!AJ$15)),IF(INDEX(Import.PLE,Detalhamento!$E61,Detalhamento!AJ$15)&lt;=mediçao,OFFSET(Import.PLQ,$A61-1,AJ$15-1,1,1),0),0),[1]PLE!$AA$28*OFFSET(Import.PLQ,$A61-1,AJ$15-1,1,1)),IF($E61&lt;&gt;1,IF(ISNUMBER(INDEX(Import.PLE,Detalhamento!$E61,Detalhamento!AJ$15)),IF(INDEX(Import.PLE,Detalhamento!$E61,Detalhamento!AJ$15)&lt;=mediçao,0,OFFSET(Import.PLQ,$A61-1,AJ$15-1,1,1)),OFFSET(Import.PLQ,$A61-1,AJ$15-1,1,1)),(1-[1]PLE!$AA$28)*OFFSET(Import.PLQ,$A61-1,AJ$15-1,1,1))))</f>
        <v>0</v>
      </c>
      <c r="AK61" s="7">
        <f ca="1">IF(AK$13="",0,CHOOSE(Detalhamento.OpçãoServiços,OFFSET(Import.PLQ,$A61-1,AK$15-1,1,1),IF($E61&lt;&gt;1,IF(ISNUMBER(INDEX(Import.PLE,Detalhamento!$E61,Detalhamento!AK$15)),IF(INDEX(Import.PLE,Detalhamento!$E61,Detalhamento!AK$15)&lt;=mediçao,OFFSET(Import.PLQ,$A61-1,AK$15-1,1,1),0),0),[1]PLE!$AA$28*OFFSET(Import.PLQ,$A61-1,AK$15-1,1,1)),IF($E61&lt;&gt;1,IF(ISNUMBER(INDEX(Import.PLE,Detalhamento!$E61,Detalhamento!AK$15)),IF(INDEX(Import.PLE,Detalhamento!$E61,Detalhamento!AK$15)&lt;=mediçao,0,OFFSET(Import.PLQ,$A61-1,AK$15-1,1,1)),OFFSET(Import.PLQ,$A61-1,AK$15-1,1,1)),(1-[1]PLE!$AA$28)*OFFSET(Import.PLQ,$A61-1,AK$15-1,1,1))))</f>
        <v>0</v>
      </c>
      <c r="AL61" s="7">
        <f ca="1">IF(AL$13="",0,CHOOSE(Detalhamento.OpçãoServiços,OFFSET(Import.PLQ,$A61-1,AL$15-1,1,1),IF($E61&lt;&gt;1,IF(ISNUMBER(INDEX(Import.PLE,Detalhamento!$E61,Detalhamento!AL$15)),IF(INDEX(Import.PLE,Detalhamento!$E61,Detalhamento!AL$15)&lt;=mediçao,OFFSET(Import.PLQ,$A61-1,AL$15-1,1,1),0),0),[1]PLE!$AA$28*OFFSET(Import.PLQ,$A61-1,AL$15-1,1,1)),IF($E61&lt;&gt;1,IF(ISNUMBER(INDEX(Import.PLE,Detalhamento!$E61,Detalhamento!AL$15)),IF(INDEX(Import.PLE,Detalhamento!$E61,Detalhamento!AL$15)&lt;=mediçao,0,OFFSET(Import.PLQ,$A61-1,AL$15-1,1,1)),OFFSET(Import.PLQ,$A61-1,AL$15-1,1,1)),(1-[1]PLE!$AA$28)*OFFSET(Import.PLQ,$A61-1,AL$15-1,1,1))))</f>
        <v>0</v>
      </c>
      <c r="AM61" s="7">
        <f ca="1">IF(AM$13="",0,CHOOSE(Detalhamento.OpçãoServiços,OFFSET(Import.PLQ,$A61-1,AM$15-1,1,1),IF($E61&lt;&gt;1,IF(ISNUMBER(INDEX(Import.PLE,Detalhamento!$E61,Detalhamento!AM$15)),IF(INDEX(Import.PLE,Detalhamento!$E61,Detalhamento!AM$15)&lt;=mediçao,OFFSET(Import.PLQ,$A61-1,AM$15-1,1,1),0),0),[1]PLE!$AA$28*OFFSET(Import.PLQ,$A61-1,AM$15-1,1,1)),IF($E61&lt;&gt;1,IF(ISNUMBER(INDEX(Import.PLE,Detalhamento!$E61,Detalhamento!AM$15)),IF(INDEX(Import.PLE,Detalhamento!$E61,Detalhamento!AM$15)&lt;=mediçao,0,OFFSET(Import.PLQ,$A61-1,AM$15-1,1,1)),OFFSET(Import.PLQ,$A61-1,AM$15-1,1,1)),(1-[1]PLE!$AA$28)*OFFSET(Import.PLQ,$A61-1,AM$15-1,1,1))))</f>
        <v>0</v>
      </c>
      <c r="AN61" s="7">
        <f ca="1">IF(AN$13="",0,CHOOSE(Detalhamento.OpçãoServiços,OFFSET(Import.PLQ,$A61-1,AN$15-1,1,1),IF($E61&lt;&gt;1,IF(ISNUMBER(INDEX(Import.PLE,Detalhamento!$E61,Detalhamento!AN$15)),IF(INDEX(Import.PLE,Detalhamento!$E61,Detalhamento!AN$15)&lt;=mediçao,OFFSET(Import.PLQ,$A61-1,AN$15-1,1,1),0),0),[1]PLE!$AA$28*OFFSET(Import.PLQ,$A61-1,AN$15-1,1,1)),IF($E61&lt;&gt;1,IF(ISNUMBER(INDEX(Import.PLE,Detalhamento!$E61,Detalhamento!AN$15)),IF(INDEX(Import.PLE,Detalhamento!$E61,Detalhamento!AN$15)&lt;=mediçao,0,OFFSET(Import.PLQ,$A61-1,AN$15-1,1,1)),OFFSET(Import.PLQ,$A61-1,AN$15-1,1,1)),(1-[1]PLE!$AA$28)*OFFSET(Import.PLQ,$A61-1,AN$15-1,1,1))))</f>
        <v>0</v>
      </c>
      <c r="AO61" s="7">
        <f ca="1">IF(AO$13="",0,CHOOSE(Detalhamento.OpçãoServiços,OFFSET(Import.PLQ,$A61-1,AO$15-1,1,1),IF($E61&lt;&gt;1,IF(ISNUMBER(INDEX(Import.PLE,Detalhamento!$E61,Detalhamento!AO$15)),IF(INDEX(Import.PLE,Detalhamento!$E61,Detalhamento!AO$15)&lt;=mediçao,OFFSET(Import.PLQ,$A61-1,AO$15-1,1,1),0),0),[1]PLE!$AA$28*OFFSET(Import.PLQ,$A61-1,AO$15-1,1,1)),IF($E61&lt;&gt;1,IF(ISNUMBER(INDEX(Import.PLE,Detalhamento!$E61,Detalhamento!AO$15)),IF(INDEX(Import.PLE,Detalhamento!$E61,Detalhamento!AO$15)&lt;=mediçao,0,OFFSET(Import.PLQ,$A61-1,AO$15-1,1,1)),OFFSET(Import.PLQ,$A61-1,AO$15-1,1,1)),(1-[1]PLE!$AA$28)*OFFSET(Import.PLQ,$A61-1,AO$15-1,1,1))))</f>
        <v>0</v>
      </c>
      <c r="AP61" s="7">
        <f ca="1">IF(AP$13="",0,CHOOSE(Detalhamento.OpçãoServiços,OFFSET(Import.PLQ,$A61-1,AP$15-1,1,1),IF($E61&lt;&gt;1,IF(ISNUMBER(INDEX(Import.PLE,Detalhamento!$E61,Detalhamento!AP$15)),IF(INDEX(Import.PLE,Detalhamento!$E61,Detalhamento!AP$15)&lt;=mediçao,OFFSET(Import.PLQ,$A61-1,AP$15-1,1,1),0),0),[1]PLE!$AA$28*OFFSET(Import.PLQ,$A61-1,AP$15-1,1,1)),IF($E61&lt;&gt;1,IF(ISNUMBER(INDEX(Import.PLE,Detalhamento!$E61,Detalhamento!AP$15)),IF(INDEX(Import.PLE,Detalhamento!$E61,Detalhamento!AP$15)&lt;=mediçao,0,OFFSET(Import.PLQ,$A61-1,AP$15-1,1,1)),OFFSET(Import.PLQ,$A61-1,AP$15-1,1,1)),(1-[1]PLE!$AA$28)*OFFSET(Import.PLQ,$A61-1,AP$15-1,1,1))))</f>
        <v>0</v>
      </c>
      <c r="AQ61" s="7">
        <f ca="1">IF(AQ$13="",0,CHOOSE(Detalhamento.OpçãoServiços,OFFSET(Import.PLQ,$A61-1,AQ$15-1,1,1),IF($E61&lt;&gt;1,IF(ISNUMBER(INDEX(Import.PLE,Detalhamento!$E61,Detalhamento!AQ$15)),IF(INDEX(Import.PLE,Detalhamento!$E61,Detalhamento!AQ$15)&lt;=mediçao,OFFSET(Import.PLQ,$A61-1,AQ$15-1,1,1),0),0),[1]PLE!$AA$28*OFFSET(Import.PLQ,$A61-1,AQ$15-1,1,1)),IF($E61&lt;&gt;1,IF(ISNUMBER(INDEX(Import.PLE,Detalhamento!$E61,Detalhamento!AQ$15)),IF(INDEX(Import.PLE,Detalhamento!$E61,Detalhamento!AQ$15)&lt;=mediçao,0,OFFSET(Import.PLQ,$A61-1,AQ$15-1,1,1)),OFFSET(Import.PLQ,$A61-1,AQ$15-1,1,1)),(1-[1]PLE!$AA$28)*OFFSET(Import.PLQ,$A61-1,AQ$15-1,1,1))))</f>
        <v>0</v>
      </c>
      <c r="AR61" s="7">
        <f ca="1">IF(AR$13="",0,CHOOSE(Detalhamento.OpçãoServiços,OFFSET(Import.PLQ,$A61-1,AR$15-1,1,1),IF($E61&lt;&gt;1,IF(ISNUMBER(INDEX(Import.PLE,Detalhamento!$E61,Detalhamento!AR$15)),IF(INDEX(Import.PLE,Detalhamento!$E61,Detalhamento!AR$15)&lt;=mediçao,OFFSET(Import.PLQ,$A61-1,AR$15-1,1,1),0),0),[1]PLE!$AA$28*OFFSET(Import.PLQ,$A61-1,AR$15-1,1,1)),IF($E61&lt;&gt;1,IF(ISNUMBER(INDEX(Import.PLE,Detalhamento!$E61,Detalhamento!AR$15)),IF(INDEX(Import.PLE,Detalhamento!$E61,Detalhamento!AR$15)&lt;=mediçao,0,OFFSET(Import.PLQ,$A61-1,AR$15-1,1,1)),OFFSET(Import.PLQ,$A61-1,AR$15-1,1,1)),(1-[1]PLE!$AA$28)*OFFSET(Import.PLQ,$A61-1,AR$15-1,1,1))))</f>
        <v>0</v>
      </c>
      <c r="AS61" s="7">
        <f ca="1">IF(AS$13="",0,CHOOSE(Detalhamento.OpçãoServiços,OFFSET(Import.PLQ,$A61-1,AS$15-1,1,1),IF($E61&lt;&gt;1,IF(ISNUMBER(INDEX(Import.PLE,Detalhamento!$E61,Detalhamento!AS$15)),IF(INDEX(Import.PLE,Detalhamento!$E61,Detalhamento!AS$15)&lt;=mediçao,OFFSET(Import.PLQ,$A61-1,AS$15-1,1,1),0),0),[1]PLE!$AA$28*OFFSET(Import.PLQ,$A61-1,AS$15-1,1,1)),IF($E61&lt;&gt;1,IF(ISNUMBER(INDEX(Import.PLE,Detalhamento!$E61,Detalhamento!AS$15)),IF(INDEX(Import.PLE,Detalhamento!$E61,Detalhamento!AS$15)&lt;=mediçao,0,OFFSET(Import.PLQ,$A61-1,AS$15-1,1,1)),OFFSET(Import.PLQ,$A61-1,AS$15-1,1,1)),(1-[1]PLE!$AA$28)*OFFSET(Import.PLQ,$A61-1,AS$15-1,1,1))))</f>
        <v>0</v>
      </c>
      <c r="AT61" s="7">
        <f ca="1">IF(AT$13="",0,CHOOSE(Detalhamento.OpçãoServiços,OFFSET(Import.PLQ,$A61-1,AT$15-1,1,1),IF($E61&lt;&gt;1,IF(ISNUMBER(INDEX(Import.PLE,Detalhamento!$E61,Detalhamento!AT$15)),IF(INDEX(Import.PLE,Detalhamento!$E61,Detalhamento!AT$15)&lt;=mediçao,OFFSET(Import.PLQ,$A61-1,AT$15-1,1,1),0),0),[1]PLE!$AA$28*OFFSET(Import.PLQ,$A61-1,AT$15-1,1,1)),IF($E61&lt;&gt;1,IF(ISNUMBER(INDEX(Import.PLE,Detalhamento!$E61,Detalhamento!AT$15)),IF(INDEX(Import.PLE,Detalhamento!$E61,Detalhamento!AT$15)&lt;=mediçao,0,OFFSET(Import.PLQ,$A61-1,AT$15-1,1,1)),OFFSET(Import.PLQ,$A61-1,AT$15-1,1,1)),(1-[1]PLE!$AA$28)*OFFSET(Import.PLQ,$A61-1,AT$15-1,1,1))))</f>
        <v>0</v>
      </c>
      <c r="AU61" s="7">
        <f ca="1">IF(AU$13="",0,CHOOSE(Detalhamento.OpçãoServiços,OFFSET(Import.PLQ,$A61-1,AU$15-1,1,1),IF($E61&lt;&gt;1,IF(ISNUMBER(INDEX(Import.PLE,Detalhamento!$E61,Detalhamento!AU$15)),IF(INDEX(Import.PLE,Detalhamento!$E61,Detalhamento!AU$15)&lt;=mediçao,OFFSET(Import.PLQ,$A61-1,AU$15-1,1,1),0),0),[1]PLE!$AA$28*OFFSET(Import.PLQ,$A61-1,AU$15-1,1,1)),IF($E61&lt;&gt;1,IF(ISNUMBER(INDEX(Import.PLE,Detalhamento!$E61,Detalhamento!AU$15)),IF(INDEX(Import.PLE,Detalhamento!$E61,Detalhamento!AU$15)&lt;=mediçao,0,OFFSET(Import.PLQ,$A61-1,AU$15-1,1,1)),OFFSET(Import.PLQ,$A61-1,AU$15-1,1,1)),(1-[1]PLE!$AA$28)*OFFSET(Import.PLQ,$A61-1,AU$15-1,1,1))))</f>
        <v>0</v>
      </c>
      <c r="AV61" s="7">
        <f ca="1">IF(AV$13="",0,CHOOSE(Detalhamento.OpçãoServiços,OFFSET(Import.PLQ,$A61-1,AV$15-1,1,1),IF($E61&lt;&gt;1,IF(ISNUMBER(INDEX(Import.PLE,Detalhamento!$E61,Detalhamento!AV$15)),IF(INDEX(Import.PLE,Detalhamento!$E61,Detalhamento!AV$15)&lt;=mediçao,OFFSET(Import.PLQ,$A61-1,AV$15-1,1,1),0),0),[1]PLE!$AA$28*OFFSET(Import.PLQ,$A61-1,AV$15-1,1,1)),IF($E61&lt;&gt;1,IF(ISNUMBER(INDEX(Import.PLE,Detalhamento!$E61,Detalhamento!AV$15)),IF(INDEX(Import.PLE,Detalhamento!$E61,Detalhamento!AV$15)&lt;=mediçao,0,OFFSET(Import.PLQ,$A61-1,AV$15-1,1,1)),OFFSET(Import.PLQ,$A61-1,AV$15-1,1,1)),(1-[1]PLE!$AA$28)*OFFSET(Import.PLQ,$A61-1,AV$15-1,1,1))))</f>
        <v>0</v>
      </c>
      <c r="AW61" s="7">
        <f ca="1">IF(AW$13="",0,CHOOSE(Detalhamento.OpçãoServiços,OFFSET(Import.PLQ,$A61-1,AW$15-1,1,1),IF($E61&lt;&gt;1,IF(ISNUMBER(INDEX(Import.PLE,Detalhamento!$E61,Detalhamento!AW$15)),IF(INDEX(Import.PLE,Detalhamento!$E61,Detalhamento!AW$15)&lt;=mediçao,OFFSET(Import.PLQ,$A61-1,AW$15-1,1,1),0),0),[1]PLE!$AA$28*OFFSET(Import.PLQ,$A61-1,AW$15-1,1,1)),IF($E61&lt;&gt;1,IF(ISNUMBER(INDEX(Import.PLE,Detalhamento!$E61,Detalhamento!AW$15)),IF(INDEX(Import.PLE,Detalhamento!$E61,Detalhamento!AW$15)&lt;=mediçao,0,OFFSET(Import.PLQ,$A61-1,AW$15-1,1,1)),OFFSET(Import.PLQ,$A61-1,AW$15-1,1,1)),(1-[1]PLE!$AA$28)*OFFSET(Import.PLQ,$A61-1,AW$15-1,1,1))))</f>
        <v>0</v>
      </c>
      <c r="AX61" s="7">
        <f ca="1">IF(AX$13="",0,CHOOSE(Detalhamento.OpçãoServiços,OFFSET(Import.PLQ,$A61-1,AX$15-1,1,1),IF($E61&lt;&gt;1,IF(ISNUMBER(INDEX(Import.PLE,Detalhamento!$E61,Detalhamento!AX$15)),IF(INDEX(Import.PLE,Detalhamento!$E61,Detalhamento!AX$15)&lt;=mediçao,OFFSET(Import.PLQ,$A61-1,AX$15-1,1,1),0),0),[1]PLE!$AA$28*OFFSET(Import.PLQ,$A61-1,AX$15-1,1,1)),IF($E61&lt;&gt;1,IF(ISNUMBER(INDEX(Import.PLE,Detalhamento!$E61,Detalhamento!AX$15)),IF(INDEX(Import.PLE,Detalhamento!$E61,Detalhamento!AX$15)&lt;=mediçao,0,OFFSET(Import.PLQ,$A61-1,AX$15-1,1,1)),OFFSET(Import.PLQ,$A61-1,AX$15-1,1,1)),(1-[1]PLE!$AA$28)*OFFSET(Import.PLQ,$A61-1,AX$15-1,1,1))))</f>
        <v>0</v>
      </c>
      <c r="AY61" s="7">
        <f ca="1">IF(AY$13="",0,CHOOSE(Detalhamento.OpçãoServiços,OFFSET(Import.PLQ,$A61-1,AY$15-1,1,1),IF($E61&lt;&gt;1,IF(ISNUMBER(INDEX(Import.PLE,Detalhamento!$E61,Detalhamento!AY$15)),IF(INDEX(Import.PLE,Detalhamento!$E61,Detalhamento!AY$15)&lt;=mediçao,OFFSET(Import.PLQ,$A61-1,AY$15-1,1,1),0),0),[1]PLE!$AA$28*OFFSET(Import.PLQ,$A61-1,AY$15-1,1,1)),IF($E61&lt;&gt;1,IF(ISNUMBER(INDEX(Import.PLE,Detalhamento!$E61,Detalhamento!AY$15)),IF(INDEX(Import.PLE,Detalhamento!$E61,Detalhamento!AY$15)&lt;=mediçao,0,OFFSET(Import.PLQ,$A61-1,AY$15-1,1,1)),OFFSET(Import.PLQ,$A61-1,AY$15-1,1,1)),(1-[1]PLE!$AA$28)*OFFSET(Import.PLQ,$A61-1,AY$15-1,1,1))))</f>
        <v>0</v>
      </c>
      <c r="AZ61" s="7">
        <f ca="1">IF(AZ$13="",0,CHOOSE(Detalhamento.OpçãoServiços,OFFSET(Import.PLQ,$A61-1,AZ$15-1,1,1),IF($E61&lt;&gt;1,IF(ISNUMBER(INDEX(Import.PLE,Detalhamento!$E61,Detalhamento!AZ$15)),IF(INDEX(Import.PLE,Detalhamento!$E61,Detalhamento!AZ$15)&lt;=mediçao,OFFSET(Import.PLQ,$A61-1,AZ$15-1,1,1),0),0),[1]PLE!$AA$28*OFFSET(Import.PLQ,$A61-1,AZ$15-1,1,1)),IF($E61&lt;&gt;1,IF(ISNUMBER(INDEX(Import.PLE,Detalhamento!$E61,Detalhamento!AZ$15)),IF(INDEX(Import.PLE,Detalhamento!$E61,Detalhamento!AZ$15)&lt;=mediçao,0,OFFSET(Import.PLQ,$A61-1,AZ$15-1,1,1)),OFFSET(Import.PLQ,$A61-1,AZ$15-1,1,1)),(1-[1]PLE!$AA$28)*OFFSET(Import.PLQ,$A61-1,AZ$15-1,1,1))))</f>
        <v>0</v>
      </c>
      <c r="BA61" s="7">
        <f ca="1">IF(BA$13="",0,CHOOSE(Detalhamento.OpçãoServiços,OFFSET(Import.PLQ,$A61-1,BA$15-1,1,1),IF($E61&lt;&gt;1,IF(ISNUMBER(INDEX(Import.PLE,Detalhamento!$E61,Detalhamento!BA$15)),IF(INDEX(Import.PLE,Detalhamento!$E61,Detalhamento!BA$15)&lt;=mediçao,OFFSET(Import.PLQ,$A61-1,BA$15-1,1,1),0),0),[1]PLE!$AA$28*OFFSET(Import.PLQ,$A61-1,BA$15-1,1,1)),IF($E61&lt;&gt;1,IF(ISNUMBER(INDEX(Import.PLE,Detalhamento!$E61,Detalhamento!BA$15)),IF(INDEX(Import.PLE,Detalhamento!$E61,Detalhamento!BA$15)&lt;=mediçao,0,OFFSET(Import.PLQ,$A61-1,BA$15-1,1,1)),OFFSET(Import.PLQ,$A61-1,BA$15-1,1,1)),(1-[1]PLE!$AA$28)*OFFSET(Import.PLQ,$A61-1,BA$15-1,1,1))))</f>
        <v>0</v>
      </c>
      <c r="BB61" s="7">
        <f ca="1">IF(BB$13="",0,CHOOSE(Detalhamento.OpçãoServiços,OFFSET(Import.PLQ,$A61-1,BB$15-1,1,1),IF($E61&lt;&gt;1,IF(ISNUMBER(INDEX(Import.PLE,Detalhamento!$E61,Detalhamento!BB$15)),IF(INDEX(Import.PLE,Detalhamento!$E61,Detalhamento!BB$15)&lt;=mediçao,OFFSET(Import.PLQ,$A61-1,BB$15-1,1,1),0),0),[1]PLE!$AA$28*OFFSET(Import.PLQ,$A61-1,BB$15-1,1,1)),IF($E61&lt;&gt;1,IF(ISNUMBER(INDEX(Import.PLE,Detalhamento!$E61,Detalhamento!BB$15)),IF(INDEX(Import.PLE,Detalhamento!$E61,Detalhamento!BB$15)&lt;=mediçao,0,OFFSET(Import.PLQ,$A61-1,BB$15-1,1,1)),OFFSET(Import.PLQ,$A61-1,BB$15-1,1,1)),(1-[1]PLE!$AA$28)*OFFSET(Import.PLQ,$A61-1,BB$15-1,1,1))))</f>
        <v>0</v>
      </c>
      <c r="BC61" s="7">
        <f ca="1">IF(BC$13="",0,CHOOSE(Detalhamento.OpçãoServiços,OFFSET(Import.PLQ,$A61-1,BC$15-1,1,1),IF($E61&lt;&gt;1,IF(ISNUMBER(INDEX(Import.PLE,Detalhamento!$E61,Detalhamento!BC$15)),IF(INDEX(Import.PLE,Detalhamento!$E61,Detalhamento!BC$15)&lt;=mediçao,OFFSET(Import.PLQ,$A61-1,BC$15-1,1,1),0),0),[1]PLE!$AA$28*OFFSET(Import.PLQ,$A61-1,BC$15-1,1,1)),IF($E61&lt;&gt;1,IF(ISNUMBER(INDEX(Import.PLE,Detalhamento!$E61,Detalhamento!BC$15)),IF(INDEX(Import.PLE,Detalhamento!$E61,Detalhamento!BC$15)&lt;=mediçao,0,OFFSET(Import.PLQ,$A61-1,BC$15-1,1,1)),OFFSET(Import.PLQ,$A61-1,BC$15-1,1,1)),(1-[1]PLE!$AA$28)*OFFSET(Import.PLQ,$A61-1,BC$15-1,1,1))))</f>
        <v>0</v>
      </c>
      <c r="BD61" s="7">
        <f ca="1">IF(BD$13="",0,CHOOSE(Detalhamento.OpçãoServiços,OFFSET(Import.PLQ,$A61-1,BD$15-1,1,1),IF($E61&lt;&gt;1,IF(ISNUMBER(INDEX(Import.PLE,Detalhamento!$E61,Detalhamento!BD$15)),IF(INDEX(Import.PLE,Detalhamento!$E61,Detalhamento!BD$15)&lt;=mediçao,OFFSET(Import.PLQ,$A61-1,BD$15-1,1,1),0),0),[1]PLE!$AA$28*OFFSET(Import.PLQ,$A61-1,BD$15-1,1,1)),IF($E61&lt;&gt;1,IF(ISNUMBER(INDEX(Import.PLE,Detalhamento!$E61,Detalhamento!BD$15)),IF(INDEX(Import.PLE,Detalhamento!$E61,Detalhamento!BD$15)&lt;=mediçao,0,OFFSET(Import.PLQ,$A61-1,BD$15-1,1,1)),OFFSET(Import.PLQ,$A61-1,BD$15-1,1,1)),(1-[1]PLE!$AA$28)*OFFSET(Import.PLQ,$A61-1,BD$15-1,1,1))))</f>
        <v>0</v>
      </c>
      <c r="BE61" s="7">
        <f ca="1">IF(BE$13="",0,CHOOSE(Detalhamento.OpçãoServiços,OFFSET(Import.PLQ,$A61-1,BE$15-1,1,1),IF($E61&lt;&gt;1,IF(ISNUMBER(INDEX(Import.PLE,Detalhamento!$E61,Detalhamento!BE$15)),IF(INDEX(Import.PLE,Detalhamento!$E61,Detalhamento!BE$15)&lt;=mediçao,OFFSET(Import.PLQ,$A61-1,BE$15-1,1,1),0),0),[1]PLE!$AA$28*OFFSET(Import.PLQ,$A61-1,BE$15-1,1,1)),IF($E61&lt;&gt;1,IF(ISNUMBER(INDEX(Import.PLE,Detalhamento!$E61,Detalhamento!BE$15)),IF(INDEX(Import.PLE,Detalhamento!$E61,Detalhamento!BE$15)&lt;=mediçao,0,OFFSET(Import.PLQ,$A61-1,BE$15-1,1,1)),OFFSET(Import.PLQ,$A61-1,BE$15-1,1,1)),(1-[1]PLE!$AA$28)*OFFSET(Import.PLQ,$A61-1,BE$15-1,1,1))))</f>
        <v>0</v>
      </c>
      <c r="BF61" s="7">
        <f ca="1">IF(BF$13="",0,CHOOSE(Detalhamento.OpçãoServiços,OFFSET(Import.PLQ,$A61-1,BF$15-1,1,1),IF($E61&lt;&gt;1,IF(ISNUMBER(INDEX(Import.PLE,Detalhamento!$E61,Detalhamento!BF$15)),IF(INDEX(Import.PLE,Detalhamento!$E61,Detalhamento!BF$15)&lt;=mediçao,OFFSET(Import.PLQ,$A61-1,BF$15-1,1,1),0),0),[1]PLE!$AA$28*OFFSET(Import.PLQ,$A61-1,BF$15-1,1,1)),IF($E61&lt;&gt;1,IF(ISNUMBER(INDEX(Import.PLE,Detalhamento!$E61,Detalhamento!BF$15)),IF(INDEX(Import.PLE,Detalhamento!$E61,Detalhamento!BF$15)&lt;=mediçao,0,OFFSET(Import.PLQ,$A61-1,BF$15-1,1,1)),OFFSET(Import.PLQ,$A61-1,BF$15-1,1,1)),(1-[1]PLE!$AA$28)*OFFSET(Import.PLQ,$A61-1,BF$15-1,1,1))))</f>
        <v>0</v>
      </c>
      <c r="BG61" s="7">
        <f ca="1">IF(BG$13="",0,CHOOSE(Detalhamento.OpçãoServiços,OFFSET(Import.PLQ,$A61-1,BG$15-1,1,1),IF($E61&lt;&gt;1,IF(ISNUMBER(INDEX(Import.PLE,Detalhamento!$E61,Detalhamento!BG$15)),IF(INDEX(Import.PLE,Detalhamento!$E61,Detalhamento!BG$15)&lt;=mediçao,OFFSET(Import.PLQ,$A61-1,BG$15-1,1,1),0),0),[1]PLE!$AA$28*OFFSET(Import.PLQ,$A61-1,BG$15-1,1,1)),IF($E61&lt;&gt;1,IF(ISNUMBER(INDEX(Import.PLE,Detalhamento!$E61,Detalhamento!BG$15)),IF(INDEX(Import.PLE,Detalhamento!$E61,Detalhamento!BG$15)&lt;=mediçao,0,OFFSET(Import.PLQ,$A61-1,BG$15-1,1,1)),OFFSET(Import.PLQ,$A61-1,BG$15-1,1,1)),(1-[1]PLE!$AA$28)*OFFSET(Import.PLQ,$A61-1,BG$15-1,1,1))))</f>
        <v>0</v>
      </c>
      <c r="BH61" s="7">
        <f ca="1">IF(BH$13="",0,CHOOSE(Detalhamento.OpçãoServiços,OFFSET(Import.PLQ,$A61-1,BH$15-1,1,1),IF($E61&lt;&gt;1,IF(ISNUMBER(INDEX(Import.PLE,Detalhamento!$E61,Detalhamento!BH$15)),IF(INDEX(Import.PLE,Detalhamento!$E61,Detalhamento!BH$15)&lt;=mediçao,OFFSET(Import.PLQ,$A61-1,BH$15-1,1,1),0),0),[1]PLE!$AA$28*OFFSET(Import.PLQ,$A61-1,BH$15-1,1,1)),IF($E61&lt;&gt;1,IF(ISNUMBER(INDEX(Import.PLE,Detalhamento!$E61,Detalhamento!BH$15)),IF(INDEX(Import.PLE,Detalhamento!$E61,Detalhamento!BH$15)&lt;=mediçao,0,OFFSET(Import.PLQ,$A61-1,BH$15-1,1,1)),OFFSET(Import.PLQ,$A61-1,BH$15-1,1,1)),(1-[1]PLE!$AA$28)*OFFSET(Import.PLQ,$A61-1,BH$15-1,1,1))))</f>
        <v>0</v>
      </c>
      <c r="BI61" s="7">
        <f ca="1">IF(BI$13="",0,CHOOSE(Detalhamento.OpçãoServiços,OFFSET(Import.PLQ,$A61-1,BI$15-1,1,1),IF($E61&lt;&gt;1,IF(ISNUMBER(INDEX(Import.PLE,Detalhamento!$E61,Detalhamento!BI$15)),IF(INDEX(Import.PLE,Detalhamento!$E61,Detalhamento!BI$15)&lt;=mediçao,OFFSET(Import.PLQ,$A61-1,BI$15-1,1,1),0),0),[1]PLE!$AA$28*OFFSET(Import.PLQ,$A61-1,BI$15-1,1,1)),IF($E61&lt;&gt;1,IF(ISNUMBER(INDEX(Import.PLE,Detalhamento!$E61,Detalhamento!BI$15)),IF(INDEX(Import.PLE,Detalhamento!$E61,Detalhamento!BI$15)&lt;=mediçao,0,OFFSET(Import.PLQ,$A61-1,BI$15-1,1,1)),OFFSET(Import.PLQ,$A61-1,BI$15-1,1,1)),(1-[1]PLE!$AA$28)*OFFSET(Import.PLQ,$A61-1,BI$15-1,1,1))))</f>
        <v>0</v>
      </c>
    </row>
    <row r="62" spans="1:61" ht="22.5" x14ac:dyDescent="0.2">
      <c r="A62" s="1">
        <v>38</v>
      </c>
      <c r="B62" s="2" t="str">
        <f ca="1">OFFSET(LIorçamento,$A62-1,B$16,1,1)</f>
        <v>Serviço</v>
      </c>
      <c r="E62" s="3">
        <f ca="1">OFFSET(LIorçamento,$A62-1,E$16,1,1)</f>
        <v>6</v>
      </c>
      <c r="F62" s="4">
        <f ca="1">CHOOSE($B$8,IF(OR(Nível="Serviço",Nível="Evento"),E62*10^4+IF(Nível&lt;&gt;"Evento",A62,0),0),IF(Nível&lt;&gt;"Evento",A62,0))</f>
        <v>60038</v>
      </c>
      <c r="G62" s="4" t="str">
        <f ca="1">OFFSET(LIorçamento,$A62-1,G$16,1,1)</f>
        <v>5.2</v>
      </c>
      <c r="H62" s="5" t="str">
        <f ca="1">OFFSET(LIorçamento,$A62-1,H$16,1,1)</f>
        <v>ARMAÇÃO DE BLOCO, VIGA BALDRAME OU SAPATA UTILIZANDO AÇO CA-50 DE 6,3MM - MONTAGEM. AF_06/2017</v>
      </c>
      <c r="I62" s="6" t="str">
        <f ca="1">IF(OR(Nível="Serviço",Nível="evento"),OFFSET(LIorçamento,$A62-1,I$16,1,1),"")</f>
        <v>Kg</v>
      </c>
      <c r="J62" s="7">
        <f ca="1">IF(OR(Nível="Serviço",Nível="evento"),SUM(L62:BI62),"")</f>
        <v>84.86</v>
      </c>
      <c r="K62" s="8"/>
      <c r="L62" s="7">
        <f ca="1">IF(L$13="",0,CHOOSE(Detalhamento.OpçãoServiços,OFFSET(Import.PLQ,$A62-1,L$15-1,1,1),IF($E62&lt;&gt;1,IF(ISNUMBER(INDEX(Import.PLE,Detalhamento!$E62,Detalhamento!L$15)),IF(INDEX(Import.PLE,Detalhamento!$E62,Detalhamento!L$15)&lt;=mediçao,OFFSET(Import.PLQ,$A62-1,L$15-1,1,1),0),0),[1]PLE!$AA$28*OFFSET(Import.PLQ,$A62-1,L$15-1,1,1)),IF($E62&lt;&gt;1,IF(ISNUMBER(INDEX(Import.PLE,Detalhamento!$E62,Detalhamento!L$15)),IF(INDEX(Import.PLE,Detalhamento!$E62,Detalhamento!L$15)&lt;=mediçao,0,OFFSET(Import.PLQ,$A62-1,L$15-1,1,1)),OFFSET(Import.PLQ,$A62-1,L$15-1,1,1)),(1-[1]PLE!$AA$28)*OFFSET(Import.PLQ,$A62-1,L$15-1,1,1))))</f>
        <v>21.75</v>
      </c>
      <c r="M62" s="7">
        <f ca="1">IF(M$13="",0,CHOOSE(Detalhamento.OpçãoServiços,OFFSET(Import.PLQ,$A62-1,M$15-1,1,1),IF($E62&lt;&gt;1,IF(ISNUMBER(INDEX(Import.PLE,Detalhamento!$E62,Detalhamento!M$15)),IF(INDEX(Import.PLE,Detalhamento!$E62,Detalhamento!M$15)&lt;=mediçao,OFFSET(Import.PLQ,$A62-1,M$15-1,1,1),0),0),[1]PLE!$AA$28*OFFSET(Import.PLQ,$A62-1,M$15-1,1,1)),IF($E62&lt;&gt;1,IF(ISNUMBER(INDEX(Import.PLE,Detalhamento!$E62,Detalhamento!M$15)),IF(INDEX(Import.PLE,Detalhamento!$E62,Detalhamento!M$15)&lt;=mediçao,0,OFFSET(Import.PLQ,$A62-1,M$15-1,1,1)),OFFSET(Import.PLQ,$A62-1,M$15-1,1,1)),(1-[1]PLE!$AA$28)*OFFSET(Import.PLQ,$A62-1,M$15-1,1,1))))</f>
        <v>15.9</v>
      </c>
      <c r="N62" s="7">
        <f ca="1">IF(N$13="",0,CHOOSE(Detalhamento.OpçãoServiços,OFFSET(Import.PLQ,$A62-1,N$15-1,1,1),IF($E62&lt;&gt;1,IF(ISNUMBER(INDEX(Import.PLE,Detalhamento!$E62,Detalhamento!N$15)),IF(INDEX(Import.PLE,Detalhamento!$E62,Detalhamento!N$15)&lt;=mediçao,OFFSET(Import.PLQ,$A62-1,N$15-1,1,1),0),0),[1]PLE!$AA$28*OFFSET(Import.PLQ,$A62-1,N$15-1,1,1)),IF($E62&lt;&gt;1,IF(ISNUMBER(INDEX(Import.PLE,Detalhamento!$E62,Detalhamento!N$15)),IF(INDEX(Import.PLE,Detalhamento!$E62,Detalhamento!N$15)&lt;=mediçao,0,OFFSET(Import.PLQ,$A62-1,N$15-1,1,1)),OFFSET(Import.PLQ,$A62-1,N$15-1,1,1)),(1-[1]PLE!$AA$28)*OFFSET(Import.PLQ,$A62-1,N$15-1,1,1))))</f>
        <v>16.95</v>
      </c>
      <c r="O62" s="7">
        <f ca="1">IF(O$13="",0,CHOOSE(Detalhamento.OpçãoServiços,OFFSET(Import.PLQ,$A62-1,O$15-1,1,1),IF($E62&lt;&gt;1,IF(ISNUMBER(INDEX(Import.PLE,Detalhamento!$E62,Detalhamento!O$15)),IF(INDEX(Import.PLE,Detalhamento!$E62,Detalhamento!O$15)&lt;=mediçao,OFFSET(Import.PLQ,$A62-1,O$15-1,1,1),0),0),[1]PLE!$AA$28*OFFSET(Import.PLQ,$A62-1,O$15-1,1,1)),IF($E62&lt;&gt;1,IF(ISNUMBER(INDEX(Import.PLE,Detalhamento!$E62,Detalhamento!O$15)),IF(INDEX(Import.PLE,Detalhamento!$E62,Detalhamento!O$15)&lt;=mediçao,0,OFFSET(Import.PLQ,$A62-1,O$15-1,1,1)),OFFSET(Import.PLQ,$A62-1,O$15-1,1,1)),(1-[1]PLE!$AA$28)*OFFSET(Import.PLQ,$A62-1,O$15-1,1,1))))</f>
        <v>9.23</v>
      </c>
      <c r="P62" s="7">
        <f ca="1">IF(P$13="",0,CHOOSE(Detalhamento.OpçãoServiços,OFFSET(Import.PLQ,$A62-1,P$15-1,1,1),IF($E62&lt;&gt;1,IF(ISNUMBER(INDEX(Import.PLE,Detalhamento!$E62,Detalhamento!P$15)),IF(INDEX(Import.PLE,Detalhamento!$E62,Detalhamento!P$15)&lt;=mediçao,OFFSET(Import.PLQ,$A62-1,P$15-1,1,1),0),0),[1]PLE!$AA$28*OFFSET(Import.PLQ,$A62-1,P$15-1,1,1)),IF($E62&lt;&gt;1,IF(ISNUMBER(INDEX(Import.PLE,Detalhamento!$E62,Detalhamento!P$15)),IF(INDEX(Import.PLE,Detalhamento!$E62,Detalhamento!P$15)&lt;=mediçao,0,OFFSET(Import.PLQ,$A62-1,P$15-1,1,1)),OFFSET(Import.PLQ,$A62-1,P$15-1,1,1)),(1-[1]PLE!$AA$28)*OFFSET(Import.PLQ,$A62-1,P$15-1,1,1))))</f>
        <v>11.88</v>
      </c>
      <c r="Q62" s="7">
        <f ca="1">IF(Q$13="",0,CHOOSE(Detalhamento.OpçãoServiços,OFFSET(Import.PLQ,$A62-1,Q$15-1,1,1),IF($E62&lt;&gt;1,IF(ISNUMBER(INDEX(Import.PLE,Detalhamento!$E62,Detalhamento!Q$15)),IF(INDEX(Import.PLE,Detalhamento!$E62,Detalhamento!Q$15)&lt;=mediçao,OFFSET(Import.PLQ,$A62-1,Q$15-1,1,1),0),0),[1]PLE!$AA$28*OFFSET(Import.PLQ,$A62-1,Q$15-1,1,1)),IF($E62&lt;&gt;1,IF(ISNUMBER(INDEX(Import.PLE,Detalhamento!$E62,Detalhamento!Q$15)),IF(INDEX(Import.PLE,Detalhamento!$E62,Detalhamento!Q$15)&lt;=mediçao,0,OFFSET(Import.PLQ,$A62-1,Q$15-1,1,1)),OFFSET(Import.PLQ,$A62-1,Q$15-1,1,1)),(1-[1]PLE!$AA$28)*OFFSET(Import.PLQ,$A62-1,Q$15-1,1,1))))</f>
        <v>9.15</v>
      </c>
      <c r="R62" s="7">
        <f ca="1">IF(R$13="",0,CHOOSE(Detalhamento.OpçãoServiços,OFFSET(Import.PLQ,$A62-1,R$15-1,1,1),IF($E62&lt;&gt;1,IF(ISNUMBER(INDEX(Import.PLE,Detalhamento!$E62,Detalhamento!R$15)),IF(INDEX(Import.PLE,Detalhamento!$E62,Detalhamento!R$15)&lt;=mediçao,OFFSET(Import.PLQ,$A62-1,R$15-1,1,1),0),0),[1]PLE!$AA$28*OFFSET(Import.PLQ,$A62-1,R$15-1,1,1)),IF($E62&lt;&gt;1,IF(ISNUMBER(INDEX(Import.PLE,Detalhamento!$E62,Detalhamento!R$15)),IF(INDEX(Import.PLE,Detalhamento!$E62,Detalhamento!R$15)&lt;=mediçao,0,OFFSET(Import.PLQ,$A62-1,R$15-1,1,1)),OFFSET(Import.PLQ,$A62-1,R$15-1,1,1)),(1-[1]PLE!$AA$28)*OFFSET(Import.PLQ,$A62-1,R$15-1,1,1))))</f>
        <v>0</v>
      </c>
      <c r="S62" s="7">
        <f ca="1">IF(S$13="",0,CHOOSE(Detalhamento.OpçãoServiços,OFFSET(Import.PLQ,$A62-1,S$15-1,1,1),IF($E62&lt;&gt;1,IF(ISNUMBER(INDEX(Import.PLE,Detalhamento!$E62,Detalhamento!S$15)),IF(INDEX(Import.PLE,Detalhamento!$E62,Detalhamento!S$15)&lt;=mediçao,OFFSET(Import.PLQ,$A62-1,S$15-1,1,1),0),0),[1]PLE!$AA$28*OFFSET(Import.PLQ,$A62-1,S$15-1,1,1)),IF($E62&lt;&gt;1,IF(ISNUMBER(INDEX(Import.PLE,Detalhamento!$E62,Detalhamento!S$15)),IF(INDEX(Import.PLE,Detalhamento!$E62,Detalhamento!S$15)&lt;=mediçao,0,OFFSET(Import.PLQ,$A62-1,S$15-1,1,1)),OFFSET(Import.PLQ,$A62-1,S$15-1,1,1)),(1-[1]PLE!$AA$28)*OFFSET(Import.PLQ,$A62-1,S$15-1,1,1))))</f>
        <v>0</v>
      </c>
      <c r="T62" s="7">
        <f ca="1">IF(T$13="",0,CHOOSE(Detalhamento.OpçãoServiços,OFFSET(Import.PLQ,$A62-1,T$15-1,1,1),IF($E62&lt;&gt;1,IF(ISNUMBER(INDEX(Import.PLE,Detalhamento!$E62,Detalhamento!T$15)),IF(INDEX(Import.PLE,Detalhamento!$E62,Detalhamento!T$15)&lt;=mediçao,OFFSET(Import.PLQ,$A62-1,T$15-1,1,1),0),0),[1]PLE!$AA$28*OFFSET(Import.PLQ,$A62-1,T$15-1,1,1)),IF($E62&lt;&gt;1,IF(ISNUMBER(INDEX(Import.PLE,Detalhamento!$E62,Detalhamento!T$15)),IF(INDEX(Import.PLE,Detalhamento!$E62,Detalhamento!T$15)&lt;=mediçao,0,OFFSET(Import.PLQ,$A62-1,T$15-1,1,1)),OFFSET(Import.PLQ,$A62-1,T$15-1,1,1)),(1-[1]PLE!$AA$28)*OFFSET(Import.PLQ,$A62-1,T$15-1,1,1))))</f>
        <v>0</v>
      </c>
      <c r="U62" s="7">
        <f ca="1">IF(U$13="",0,CHOOSE(Detalhamento.OpçãoServiços,OFFSET(Import.PLQ,$A62-1,U$15-1,1,1),IF($E62&lt;&gt;1,IF(ISNUMBER(INDEX(Import.PLE,Detalhamento!$E62,Detalhamento!U$15)),IF(INDEX(Import.PLE,Detalhamento!$E62,Detalhamento!U$15)&lt;=mediçao,OFFSET(Import.PLQ,$A62-1,U$15-1,1,1),0),0),[1]PLE!$AA$28*OFFSET(Import.PLQ,$A62-1,U$15-1,1,1)),IF($E62&lt;&gt;1,IF(ISNUMBER(INDEX(Import.PLE,Detalhamento!$E62,Detalhamento!U$15)),IF(INDEX(Import.PLE,Detalhamento!$E62,Detalhamento!U$15)&lt;=mediçao,0,OFFSET(Import.PLQ,$A62-1,U$15-1,1,1)),OFFSET(Import.PLQ,$A62-1,U$15-1,1,1)),(1-[1]PLE!$AA$28)*OFFSET(Import.PLQ,$A62-1,U$15-1,1,1))))</f>
        <v>0</v>
      </c>
      <c r="V62" s="7">
        <f ca="1">IF(V$13="",0,CHOOSE(Detalhamento.OpçãoServiços,OFFSET(Import.PLQ,$A62-1,V$15-1,1,1),IF($E62&lt;&gt;1,IF(ISNUMBER(INDEX(Import.PLE,Detalhamento!$E62,Detalhamento!V$15)),IF(INDEX(Import.PLE,Detalhamento!$E62,Detalhamento!V$15)&lt;=mediçao,OFFSET(Import.PLQ,$A62-1,V$15-1,1,1),0),0),[1]PLE!$AA$28*OFFSET(Import.PLQ,$A62-1,V$15-1,1,1)),IF($E62&lt;&gt;1,IF(ISNUMBER(INDEX(Import.PLE,Detalhamento!$E62,Detalhamento!V$15)),IF(INDEX(Import.PLE,Detalhamento!$E62,Detalhamento!V$15)&lt;=mediçao,0,OFFSET(Import.PLQ,$A62-1,V$15-1,1,1)),OFFSET(Import.PLQ,$A62-1,V$15-1,1,1)),(1-[1]PLE!$AA$28)*OFFSET(Import.PLQ,$A62-1,V$15-1,1,1))))</f>
        <v>0</v>
      </c>
      <c r="W62" s="7">
        <f ca="1">IF(W$13="",0,CHOOSE(Detalhamento.OpçãoServiços,OFFSET(Import.PLQ,$A62-1,W$15-1,1,1),IF($E62&lt;&gt;1,IF(ISNUMBER(INDEX(Import.PLE,Detalhamento!$E62,Detalhamento!W$15)),IF(INDEX(Import.PLE,Detalhamento!$E62,Detalhamento!W$15)&lt;=mediçao,OFFSET(Import.PLQ,$A62-1,W$15-1,1,1),0),0),[1]PLE!$AA$28*OFFSET(Import.PLQ,$A62-1,W$15-1,1,1)),IF($E62&lt;&gt;1,IF(ISNUMBER(INDEX(Import.PLE,Detalhamento!$E62,Detalhamento!W$15)),IF(INDEX(Import.PLE,Detalhamento!$E62,Detalhamento!W$15)&lt;=mediçao,0,OFFSET(Import.PLQ,$A62-1,W$15-1,1,1)),OFFSET(Import.PLQ,$A62-1,W$15-1,1,1)),(1-[1]PLE!$AA$28)*OFFSET(Import.PLQ,$A62-1,W$15-1,1,1))))</f>
        <v>0</v>
      </c>
      <c r="X62" s="7">
        <f ca="1">IF(X$13="",0,CHOOSE(Detalhamento.OpçãoServiços,OFFSET(Import.PLQ,$A62-1,X$15-1,1,1),IF($E62&lt;&gt;1,IF(ISNUMBER(INDEX(Import.PLE,Detalhamento!$E62,Detalhamento!X$15)),IF(INDEX(Import.PLE,Detalhamento!$E62,Detalhamento!X$15)&lt;=mediçao,OFFSET(Import.PLQ,$A62-1,X$15-1,1,1),0),0),[1]PLE!$AA$28*OFFSET(Import.PLQ,$A62-1,X$15-1,1,1)),IF($E62&lt;&gt;1,IF(ISNUMBER(INDEX(Import.PLE,Detalhamento!$E62,Detalhamento!X$15)),IF(INDEX(Import.PLE,Detalhamento!$E62,Detalhamento!X$15)&lt;=mediçao,0,OFFSET(Import.PLQ,$A62-1,X$15-1,1,1)),OFFSET(Import.PLQ,$A62-1,X$15-1,1,1)),(1-[1]PLE!$AA$28)*OFFSET(Import.PLQ,$A62-1,X$15-1,1,1))))</f>
        <v>0</v>
      </c>
      <c r="Y62" s="7">
        <f ca="1">IF(Y$13="",0,CHOOSE(Detalhamento.OpçãoServiços,OFFSET(Import.PLQ,$A62-1,Y$15-1,1,1),IF($E62&lt;&gt;1,IF(ISNUMBER(INDEX(Import.PLE,Detalhamento!$E62,Detalhamento!Y$15)),IF(INDEX(Import.PLE,Detalhamento!$E62,Detalhamento!Y$15)&lt;=mediçao,OFFSET(Import.PLQ,$A62-1,Y$15-1,1,1),0),0),[1]PLE!$AA$28*OFFSET(Import.PLQ,$A62-1,Y$15-1,1,1)),IF($E62&lt;&gt;1,IF(ISNUMBER(INDEX(Import.PLE,Detalhamento!$E62,Detalhamento!Y$15)),IF(INDEX(Import.PLE,Detalhamento!$E62,Detalhamento!Y$15)&lt;=mediçao,0,OFFSET(Import.PLQ,$A62-1,Y$15-1,1,1)),OFFSET(Import.PLQ,$A62-1,Y$15-1,1,1)),(1-[1]PLE!$AA$28)*OFFSET(Import.PLQ,$A62-1,Y$15-1,1,1))))</f>
        <v>0</v>
      </c>
      <c r="Z62" s="7">
        <f ca="1">IF(Z$13="",0,CHOOSE(Detalhamento.OpçãoServiços,OFFSET(Import.PLQ,$A62-1,Z$15-1,1,1),IF($E62&lt;&gt;1,IF(ISNUMBER(INDEX(Import.PLE,Detalhamento!$E62,Detalhamento!Z$15)),IF(INDEX(Import.PLE,Detalhamento!$E62,Detalhamento!Z$15)&lt;=mediçao,OFFSET(Import.PLQ,$A62-1,Z$15-1,1,1),0),0),[1]PLE!$AA$28*OFFSET(Import.PLQ,$A62-1,Z$15-1,1,1)),IF($E62&lt;&gt;1,IF(ISNUMBER(INDEX(Import.PLE,Detalhamento!$E62,Detalhamento!Z$15)),IF(INDEX(Import.PLE,Detalhamento!$E62,Detalhamento!Z$15)&lt;=mediçao,0,OFFSET(Import.PLQ,$A62-1,Z$15-1,1,1)),OFFSET(Import.PLQ,$A62-1,Z$15-1,1,1)),(1-[1]PLE!$AA$28)*OFFSET(Import.PLQ,$A62-1,Z$15-1,1,1))))</f>
        <v>0</v>
      </c>
      <c r="AA62" s="7">
        <f ca="1">IF(AA$13="",0,CHOOSE(Detalhamento.OpçãoServiços,OFFSET(Import.PLQ,$A62-1,AA$15-1,1,1),IF($E62&lt;&gt;1,IF(ISNUMBER(INDEX(Import.PLE,Detalhamento!$E62,Detalhamento!AA$15)),IF(INDEX(Import.PLE,Detalhamento!$E62,Detalhamento!AA$15)&lt;=mediçao,OFFSET(Import.PLQ,$A62-1,AA$15-1,1,1),0),0),[1]PLE!$AA$28*OFFSET(Import.PLQ,$A62-1,AA$15-1,1,1)),IF($E62&lt;&gt;1,IF(ISNUMBER(INDEX(Import.PLE,Detalhamento!$E62,Detalhamento!AA$15)),IF(INDEX(Import.PLE,Detalhamento!$E62,Detalhamento!AA$15)&lt;=mediçao,0,OFFSET(Import.PLQ,$A62-1,AA$15-1,1,1)),OFFSET(Import.PLQ,$A62-1,AA$15-1,1,1)),(1-[1]PLE!$AA$28)*OFFSET(Import.PLQ,$A62-1,AA$15-1,1,1))))</f>
        <v>0</v>
      </c>
      <c r="AB62" s="7">
        <f ca="1">IF(AB$13="",0,CHOOSE(Detalhamento.OpçãoServiços,OFFSET(Import.PLQ,$A62-1,AB$15-1,1,1),IF($E62&lt;&gt;1,IF(ISNUMBER(INDEX(Import.PLE,Detalhamento!$E62,Detalhamento!AB$15)),IF(INDEX(Import.PLE,Detalhamento!$E62,Detalhamento!AB$15)&lt;=mediçao,OFFSET(Import.PLQ,$A62-1,AB$15-1,1,1),0),0),[1]PLE!$AA$28*OFFSET(Import.PLQ,$A62-1,AB$15-1,1,1)),IF($E62&lt;&gt;1,IF(ISNUMBER(INDEX(Import.PLE,Detalhamento!$E62,Detalhamento!AB$15)),IF(INDEX(Import.PLE,Detalhamento!$E62,Detalhamento!AB$15)&lt;=mediçao,0,OFFSET(Import.PLQ,$A62-1,AB$15-1,1,1)),OFFSET(Import.PLQ,$A62-1,AB$15-1,1,1)),(1-[1]PLE!$AA$28)*OFFSET(Import.PLQ,$A62-1,AB$15-1,1,1))))</f>
        <v>0</v>
      </c>
      <c r="AC62" s="7">
        <f ca="1">IF(AC$13="",0,CHOOSE(Detalhamento.OpçãoServiços,OFFSET(Import.PLQ,$A62-1,AC$15-1,1,1),IF($E62&lt;&gt;1,IF(ISNUMBER(INDEX(Import.PLE,Detalhamento!$E62,Detalhamento!AC$15)),IF(INDEX(Import.PLE,Detalhamento!$E62,Detalhamento!AC$15)&lt;=mediçao,OFFSET(Import.PLQ,$A62-1,AC$15-1,1,1),0),0),[1]PLE!$AA$28*OFFSET(Import.PLQ,$A62-1,AC$15-1,1,1)),IF($E62&lt;&gt;1,IF(ISNUMBER(INDEX(Import.PLE,Detalhamento!$E62,Detalhamento!AC$15)),IF(INDEX(Import.PLE,Detalhamento!$E62,Detalhamento!AC$15)&lt;=mediçao,0,OFFSET(Import.PLQ,$A62-1,AC$15-1,1,1)),OFFSET(Import.PLQ,$A62-1,AC$15-1,1,1)),(1-[1]PLE!$AA$28)*OFFSET(Import.PLQ,$A62-1,AC$15-1,1,1))))</f>
        <v>0</v>
      </c>
      <c r="AD62" s="7">
        <f ca="1">IF(AD$13="",0,CHOOSE(Detalhamento.OpçãoServiços,OFFSET(Import.PLQ,$A62-1,AD$15-1,1,1),IF($E62&lt;&gt;1,IF(ISNUMBER(INDEX(Import.PLE,Detalhamento!$E62,Detalhamento!AD$15)),IF(INDEX(Import.PLE,Detalhamento!$E62,Detalhamento!AD$15)&lt;=mediçao,OFFSET(Import.PLQ,$A62-1,AD$15-1,1,1),0),0),[1]PLE!$AA$28*OFFSET(Import.PLQ,$A62-1,AD$15-1,1,1)),IF($E62&lt;&gt;1,IF(ISNUMBER(INDEX(Import.PLE,Detalhamento!$E62,Detalhamento!AD$15)),IF(INDEX(Import.PLE,Detalhamento!$E62,Detalhamento!AD$15)&lt;=mediçao,0,OFFSET(Import.PLQ,$A62-1,AD$15-1,1,1)),OFFSET(Import.PLQ,$A62-1,AD$15-1,1,1)),(1-[1]PLE!$AA$28)*OFFSET(Import.PLQ,$A62-1,AD$15-1,1,1))))</f>
        <v>0</v>
      </c>
      <c r="AE62" s="7">
        <f ca="1">IF(AE$13="",0,CHOOSE(Detalhamento.OpçãoServiços,OFFSET(Import.PLQ,$A62-1,AE$15-1,1,1),IF($E62&lt;&gt;1,IF(ISNUMBER(INDEX(Import.PLE,Detalhamento!$E62,Detalhamento!AE$15)),IF(INDEX(Import.PLE,Detalhamento!$E62,Detalhamento!AE$15)&lt;=mediçao,OFFSET(Import.PLQ,$A62-1,AE$15-1,1,1),0),0),[1]PLE!$AA$28*OFFSET(Import.PLQ,$A62-1,AE$15-1,1,1)),IF($E62&lt;&gt;1,IF(ISNUMBER(INDEX(Import.PLE,Detalhamento!$E62,Detalhamento!AE$15)),IF(INDEX(Import.PLE,Detalhamento!$E62,Detalhamento!AE$15)&lt;=mediçao,0,OFFSET(Import.PLQ,$A62-1,AE$15-1,1,1)),OFFSET(Import.PLQ,$A62-1,AE$15-1,1,1)),(1-[1]PLE!$AA$28)*OFFSET(Import.PLQ,$A62-1,AE$15-1,1,1))))</f>
        <v>0</v>
      </c>
      <c r="AF62" s="7">
        <f ca="1">IF(AF$13="",0,CHOOSE(Detalhamento.OpçãoServiços,OFFSET(Import.PLQ,$A62-1,AF$15-1,1,1),IF($E62&lt;&gt;1,IF(ISNUMBER(INDEX(Import.PLE,Detalhamento!$E62,Detalhamento!AF$15)),IF(INDEX(Import.PLE,Detalhamento!$E62,Detalhamento!AF$15)&lt;=mediçao,OFFSET(Import.PLQ,$A62-1,AF$15-1,1,1),0),0),[1]PLE!$AA$28*OFFSET(Import.PLQ,$A62-1,AF$15-1,1,1)),IF($E62&lt;&gt;1,IF(ISNUMBER(INDEX(Import.PLE,Detalhamento!$E62,Detalhamento!AF$15)),IF(INDEX(Import.PLE,Detalhamento!$E62,Detalhamento!AF$15)&lt;=mediçao,0,OFFSET(Import.PLQ,$A62-1,AF$15-1,1,1)),OFFSET(Import.PLQ,$A62-1,AF$15-1,1,1)),(1-[1]PLE!$AA$28)*OFFSET(Import.PLQ,$A62-1,AF$15-1,1,1))))</f>
        <v>0</v>
      </c>
      <c r="AG62" s="7">
        <f ca="1">IF(AG$13="",0,CHOOSE(Detalhamento.OpçãoServiços,OFFSET(Import.PLQ,$A62-1,AG$15-1,1,1),IF($E62&lt;&gt;1,IF(ISNUMBER(INDEX(Import.PLE,Detalhamento!$E62,Detalhamento!AG$15)),IF(INDEX(Import.PLE,Detalhamento!$E62,Detalhamento!AG$15)&lt;=mediçao,OFFSET(Import.PLQ,$A62-1,AG$15-1,1,1),0),0),[1]PLE!$AA$28*OFFSET(Import.PLQ,$A62-1,AG$15-1,1,1)),IF($E62&lt;&gt;1,IF(ISNUMBER(INDEX(Import.PLE,Detalhamento!$E62,Detalhamento!AG$15)),IF(INDEX(Import.PLE,Detalhamento!$E62,Detalhamento!AG$15)&lt;=mediçao,0,OFFSET(Import.PLQ,$A62-1,AG$15-1,1,1)),OFFSET(Import.PLQ,$A62-1,AG$15-1,1,1)),(1-[1]PLE!$AA$28)*OFFSET(Import.PLQ,$A62-1,AG$15-1,1,1))))</f>
        <v>0</v>
      </c>
      <c r="AH62" s="7">
        <f ca="1">IF(AH$13="",0,CHOOSE(Detalhamento.OpçãoServiços,OFFSET(Import.PLQ,$A62-1,AH$15-1,1,1),IF($E62&lt;&gt;1,IF(ISNUMBER(INDEX(Import.PLE,Detalhamento!$E62,Detalhamento!AH$15)),IF(INDEX(Import.PLE,Detalhamento!$E62,Detalhamento!AH$15)&lt;=mediçao,OFFSET(Import.PLQ,$A62-1,AH$15-1,1,1),0),0),[1]PLE!$AA$28*OFFSET(Import.PLQ,$A62-1,AH$15-1,1,1)),IF($E62&lt;&gt;1,IF(ISNUMBER(INDEX(Import.PLE,Detalhamento!$E62,Detalhamento!AH$15)),IF(INDEX(Import.PLE,Detalhamento!$E62,Detalhamento!AH$15)&lt;=mediçao,0,OFFSET(Import.PLQ,$A62-1,AH$15-1,1,1)),OFFSET(Import.PLQ,$A62-1,AH$15-1,1,1)),(1-[1]PLE!$AA$28)*OFFSET(Import.PLQ,$A62-1,AH$15-1,1,1))))</f>
        <v>0</v>
      </c>
      <c r="AI62" s="7">
        <f ca="1">IF(AI$13="",0,CHOOSE(Detalhamento.OpçãoServiços,OFFSET(Import.PLQ,$A62-1,AI$15-1,1,1),IF($E62&lt;&gt;1,IF(ISNUMBER(INDEX(Import.PLE,Detalhamento!$E62,Detalhamento!AI$15)),IF(INDEX(Import.PLE,Detalhamento!$E62,Detalhamento!AI$15)&lt;=mediçao,OFFSET(Import.PLQ,$A62-1,AI$15-1,1,1),0),0),[1]PLE!$AA$28*OFFSET(Import.PLQ,$A62-1,AI$15-1,1,1)),IF($E62&lt;&gt;1,IF(ISNUMBER(INDEX(Import.PLE,Detalhamento!$E62,Detalhamento!AI$15)),IF(INDEX(Import.PLE,Detalhamento!$E62,Detalhamento!AI$15)&lt;=mediçao,0,OFFSET(Import.PLQ,$A62-1,AI$15-1,1,1)),OFFSET(Import.PLQ,$A62-1,AI$15-1,1,1)),(1-[1]PLE!$AA$28)*OFFSET(Import.PLQ,$A62-1,AI$15-1,1,1))))</f>
        <v>0</v>
      </c>
      <c r="AJ62" s="7">
        <f ca="1">IF(AJ$13="",0,CHOOSE(Detalhamento.OpçãoServiços,OFFSET(Import.PLQ,$A62-1,AJ$15-1,1,1),IF($E62&lt;&gt;1,IF(ISNUMBER(INDEX(Import.PLE,Detalhamento!$E62,Detalhamento!AJ$15)),IF(INDEX(Import.PLE,Detalhamento!$E62,Detalhamento!AJ$15)&lt;=mediçao,OFFSET(Import.PLQ,$A62-1,AJ$15-1,1,1),0),0),[1]PLE!$AA$28*OFFSET(Import.PLQ,$A62-1,AJ$15-1,1,1)),IF($E62&lt;&gt;1,IF(ISNUMBER(INDEX(Import.PLE,Detalhamento!$E62,Detalhamento!AJ$15)),IF(INDEX(Import.PLE,Detalhamento!$E62,Detalhamento!AJ$15)&lt;=mediçao,0,OFFSET(Import.PLQ,$A62-1,AJ$15-1,1,1)),OFFSET(Import.PLQ,$A62-1,AJ$15-1,1,1)),(1-[1]PLE!$AA$28)*OFFSET(Import.PLQ,$A62-1,AJ$15-1,1,1))))</f>
        <v>0</v>
      </c>
      <c r="AK62" s="7">
        <f ca="1">IF(AK$13="",0,CHOOSE(Detalhamento.OpçãoServiços,OFFSET(Import.PLQ,$A62-1,AK$15-1,1,1),IF($E62&lt;&gt;1,IF(ISNUMBER(INDEX(Import.PLE,Detalhamento!$E62,Detalhamento!AK$15)),IF(INDEX(Import.PLE,Detalhamento!$E62,Detalhamento!AK$15)&lt;=mediçao,OFFSET(Import.PLQ,$A62-1,AK$15-1,1,1),0),0),[1]PLE!$AA$28*OFFSET(Import.PLQ,$A62-1,AK$15-1,1,1)),IF($E62&lt;&gt;1,IF(ISNUMBER(INDEX(Import.PLE,Detalhamento!$E62,Detalhamento!AK$15)),IF(INDEX(Import.PLE,Detalhamento!$E62,Detalhamento!AK$15)&lt;=mediçao,0,OFFSET(Import.PLQ,$A62-1,AK$15-1,1,1)),OFFSET(Import.PLQ,$A62-1,AK$15-1,1,1)),(1-[1]PLE!$AA$28)*OFFSET(Import.PLQ,$A62-1,AK$15-1,1,1))))</f>
        <v>0</v>
      </c>
      <c r="AL62" s="7">
        <f ca="1">IF(AL$13="",0,CHOOSE(Detalhamento.OpçãoServiços,OFFSET(Import.PLQ,$A62-1,AL$15-1,1,1),IF($E62&lt;&gt;1,IF(ISNUMBER(INDEX(Import.PLE,Detalhamento!$E62,Detalhamento!AL$15)),IF(INDEX(Import.PLE,Detalhamento!$E62,Detalhamento!AL$15)&lt;=mediçao,OFFSET(Import.PLQ,$A62-1,AL$15-1,1,1),0),0),[1]PLE!$AA$28*OFFSET(Import.PLQ,$A62-1,AL$15-1,1,1)),IF($E62&lt;&gt;1,IF(ISNUMBER(INDEX(Import.PLE,Detalhamento!$E62,Detalhamento!AL$15)),IF(INDEX(Import.PLE,Detalhamento!$E62,Detalhamento!AL$15)&lt;=mediçao,0,OFFSET(Import.PLQ,$A62-1,AL$15-1,1,1)),OFFSET(Import.PLQ,$A62-1,AL$15-1,1,1)),(1-[1]PLE!$AA$28)*OFFSET(Import.PLQ,$A62-1,AL$15-1,1,1))))</f>
        <v>0</v>
      </c>
      <c r="AM62" s="7">
        <f ca="1">IF(AM$13="",0,CHOOSE(Detalhamento.OpçãoServiços,OFFSET(Import.PLQ,$A62-1,AM$15-1,1,1),IF($E62&lt;&gt;1,IF(ISNUMBER(INDEX(Import.PLE,Detalhamento!$E62,Detalhamento!AM$15)),IF(INDEX(Import.PLE,Detalhamento!$E62,Detalhamento!AM$15)&lt;=mediçao,OFFSET(Import.PLQ,$A62-1,AM$15-1,1,1),0),0),[1]PLE!$AA$28*OFFSET(Import.PLQ,$A62-1,AM$15-1,1,1)),IF($E62&lt;&gt;1,IF(ISNUMBER(INDEX(Import.PLE,Detalhamento!$E62,Detalhamento!AM$15)),IF(INDEX(Import.PLE,Detalhamento!$E62,Detalhamento!AM$15)&lt;=mediçao,0,OFFSET(Import.PLQ,$A62-1,AM$15-1,1,1)),OFFSET(Import.PLQ,$A62-1,AM$15-1,1,1)),(1-[1]PLE!$AA$28)*OFFSET(Import.PLQ,$A62-1,AM$15-1,1,1))))</f>
        <v>0</v>
      </c>
      <c r="AN62" s="7">
        <f ca="1">IF(AN$13="",0,CHOOSE(Detalhamento.OpçãoServiços,OFFSET(Import.PLQ,$A62-1,AN$15-1,1,1),IF($E62&lt;&gt;1,IF(ISNUMBER(INDEX(Import.PLE,Detalhamento!$E62,Detalhamento!AN$15)),IF(INDEX(Import.PLE,Detalhamento!$E62,Detalhamento!AN$15)&lt;=mediçao,OFFSET(Import.PLQ,$A62-1,AN$15-1,1,1),0),0),[1]PLE!$AA$28*OFFSET(Import.PLQ,$A62-1,AN$15-1,1,1)),IF($E62&lt;&gt;1,IF(ISNUMBER(INDEX(Import.PLE,Detalhamento!$E62,Detalhamento!AN$15)),IF(INDEX(Import.PLE,Detalhamento!$E62,Detalhamento!AN$15)&lt;=mediçao,0,OFFSET(Import.PLQ,$A62-1,AN$15-1,1,1)),OFFSET(Import.PLQ,$A62-1,AN$15-1,1,1)),(1-[1]PLE!$AA$28)*OFFSET(Import.PLQ,$A62-1,AN$15-1,1,1))))</f>
        <v>0</v>
      </c>
      <c r="AO62" s="7">
        <f ca="1">IF(AO$13="",0,CHOOSE(Detalhamento.OpçãoServiços,OFFSET(Import.PLQ,$A62-1,AO$15-1,1,1),IF($E62&lt;&gt;1,IF(ISNUMBER(INDEX(Import.PLE,Detalhamento!$E62,Detalhamento!AO$15)),IF(INDEX(Import.PLE,Detalhamento!$E62,Detalhamento!AO$15)&lt;=mediçao,OFFSET(Import.PLQ,$A62-1,AO$15-1,1,1),0),0),[1]PLE!$AA$28*OFFSET(Import.PLQ,$A62-1,AO$15-1,1,1)),IF($E62&lt;&gt;1,IF(ISNUMBER(INDEX(Import.PLE,Detalhamento!$E62,Detalhamento!AO$15)),IF(INDEX(Import.PLE,Detalhamento!$E62,Detalhamento!AO$15)&lt;=mediçao,0,OFFSET(Import.PLQ,$A62-1,AO$15-1,1,1)),OFFSET(Import.PLQ,$A62-1,AO$15-1,1,1)),(1-[1]PLE!$AA$28)*OFFSET(Import.PLQ,$A62-1,AO$15-1,1,1))))</f>
        <v>0</v>
      </c>
      <c r="AP62" s="7">
        <f ca="1">IF(AP$13="",0,CHOOSE(Detalhamento.OpçãoServiços,OFFSET(Import.PLQ,$A62-1,AP$15-1,1,1),IF($E62&lt;&gt;1,IF(ISNUMBER(INDEX(Import.PLE,Detalhamento!$E62,Detalhamento!AP$15)),IF(INDEX(Import.PLE,Detalhamento!$E62,Detalhamento!AP$15)&lt;=mediçao,OFFSET(Import.PLQ,$A62-1,AP$15-1,1,1),0),0),[1]PLE!$AA$28*OFFSET(Import.PLQ,$A62-1,AP$15-1,1,1)),IF($E62&lt;&gt;1,IF(ISNUMBER(INDEX(Import.PLE,Detalhamento!$E62,Detalhamento!AP$15)),IF(INDEX(Import.PLE,Detalhamento!$E62,Detalhamento!AP$15)&lt;=mediçao,0,OFFSET(Import.PLQ,$A62-1,AP$15-1,1,1)),OFFSET(Import.PLQ,$A62-1,AP$15-1,1,1)),(1-[1]PLE!$AA$28)*OFFSET(Import.PLQ,$A62-1,AP$15-1,1,1))))</f>
        <v>0</v>
      </c>
      <c r="AQ62" s="7">
        <f ca="1">IF(AQ$13="",0,CHOOSE(Detalhamento.OpçãoServiços,OFFSET(Import.PLQ,$A62-1,AQ$15-1,1,1),IF($E62&lt;&gt;1,IF(ISNUMBER(INDEX(Import.PLE,Detalhamento!$E62,Detalhamento!AQ$15)),IF(INDEX(Import.PLE,Detalhamento!$E62,Detalhamento!AQ$15)&lt;=mediçao,OFFSET(Import.PLQ,$A62-1,AQ$15-1,1,1),0),0),[1]PLE!$AA$28*OFFSET(Import.PLQ,$A62-1,AQ$15-1,1,1)),IF($E62&lt;&gt;1,IF(ISNUMBER(INDEX(Import.PLE,Detalhamento!$E62,Detalhamento!AQ$15)),IF(INDEX(Import.PLE,Detalhamento!$E62,Detalhamento!AQ$15)&lt;=mediçao,0,OFFSET(Import.PLQ,$A62-1,AQ$15-1,1,1)),OFFSET(Import.PLQ,$A62-1,AQ$15-1,1,1)),(1-[1]PLE!$AA$28)*OFFSET(Import.PLQ,$A62-1,AQ$15-1,1,1))))</f>
        <v>0</v>
      </c>
      <c r="AR62" s="7">
        <f ca="1">IF(AR$13="",0,CHOOSE(Detalhamento.OpçãoServiços,OFFSET(Import.PLQ,$A62-1,AR$15-1,1,1),IF($E62&lt;&gt;1,IF(ISNUMBER(INDEX(Import.PLE,Detalhamento!$E62,Detalhamento!AR$15)),IF(INDEX(Import.PLE,Detalhamento!$E62,Detalhamento!AR$15)&lt;=mediçao,OFFSET(Import.PLQ,$A62-1,AR$15-1,1,1),0),0),[1]PLE!$AA$28*OFFSET(Import.PLQ,$A62-1,AR$15-1,1,1)),IF($E62&lt;&gt;1,IF(ISNUMBER(INDEX(Import.PLE,Detalhamento!$E62,Detalhamento!AR$15)),IF(INDEX(Import.PLE,Detalhamento!$E62,Detalhamento!AR$15)&lt;=mediçao,0,OFFSET(Import.PLQ,$A62-1,AR$15-1,1,1)),OFFSET(Import.PLQ,$A62-1,AR$15-1,1,1)),(1-[1]PLE!$AA$28)*OFFSET(Import.PLQ,$A62-1,AR$15-1,1,1))))</f>
        <v>0</v>
      </c>
      <c r="AS62" s="7">
        <f ca="1">IF(AS$13="",0,CHOOSE(Detalhamento.OpçãoServiços,OFFSET(Import.PLQ,$A62-1,AS$15-1,1,1),IF($E62&lt;&gt;1,IF(ISNUMBER(INDEX(Import.PLE,Detalhamento!$E62,Detalhamento!AS$15)),IF(INDEX(Import.PLE,Detalhamento!$E62,Detalhamento!AS$15)&lt;=mediçao,OFFSET(Import.PLQ,$A62-1,AS$15-1,1,1),0),0),[1]PLE!$AA$28*OFFSET(Import.PLQ,$A62-1,AS$15-1,1,1)),IF($E62&lt;&gt;1,IF(ISNUMBER(INDEX(Import.PLE,Detalhamento!$E62,Detalhamento!AS$15)),IF(INDEX(Import.PLE,Detalhamento!$E62,Detalhamento!AS$15)&lt;=mediçao,0,OFFSET(Import.PLQ,$A62-1,AS$15-1,1,1)),OFFSET(Import.PLQ,$A62-1,AS$15-1,1,1)),(1-[1]PLE!$AA$28)*OFFSET(Import.PLQ,$A62-1,AS$15-1,1,1))))</f>
        <v>0</v>
      </c>
      <c r="AT62" s="7">
        <f ca="1">IF(AT$13="",0,CHOOSE(Detalhamento.OpçãoServiços,OFFSET(Import.PLQ,$A62-1,AT$15-1,1,1),IF($E62&lt;&gt;1,IF(ISNUMBER(INDEX(Import.PLE,Detalhamento!$E62,Detalhamento!AT$15)),IF(INDEX(Import.PLE,Detalhamento!$E62,Detalhamento!AT$15)&lt;=mediçao,OFFSET(Import.PLQ,$A62-1,AT$15-1,1,1),0),0),[1]PLE!$AA$28*OFFSET(Import.PLQ,$A62-1,AT$15-1,1,1)),IF($E62&lt;&gt;1,IF(ISNUMBER(INDEX(Import.PLE,Detalhamento!$E62,Detalhamento!AT$15)),IF(INDEX(Import.PLE,Detalhamento!$E62,Detalhamento!AT$15)&lt;=mediçao,0,OFFSET(Import.PLQ,$A62-1,AT$15-1,1,1)),OFFSET(Import.PLQ,$A62-1,AT$15-1,1,1)),(1-[1]PLE!$AA$28)*OFFSET(Import.PLQ,$A62-1,AT$15-1,1,1))))</f>
        <v>0</v>
      </c>
      <c r="AU62" s="7">
        <f ca="1">IF(AU$13="",0,CHOOSE(Detalhamento.OpçãoServiços,OFFSET(Import.PLQ,$A62-1,AU$15-1,1,1),IF($E62&lt;&gt;1,IF(ISNUMBER(INDEX(Import.PLE,Detalhamento!$E62,Detalhamento!AU$15)),IF(INDEX(Import.PLE,Detalhamento!$E62,Detalhamento!AU$15)&lt;=mediçao,OFFSET(Import.PLQ,$A62-1,AU$15-1,1,1),0),0),[1]PLE!$AA$28*OFFSET(Import.PLQ,$A62-1,AU$15-1,1,1)),IF($E62&lt;&gt;1,IF(ISNUMBER(INDEX(Import.PLE,Detalhamento!$E62,Detalhamento!AU$15)),IF(INDEX(Import.PLE,Detalhamento!$E62,Detalhamento!AU$15)&lt;=mediçao,0,OFFSET(Import.PLQ,$A62-1,AU$15-1,1,1)),OFFSET(Import.PLQ,$A62-1,AU$15-1,1,1)),(1-[1]PLE!$AA$28)*OFFSET(Import.PLQ,$A62-1,AU$15-1,1,1))))</f>
        <v>0</v>
      </c>
      <c r="AV62" s="7">
        <f ca="1">IF(AV$13="",0,CHOOSE(Detalhamento.OpçãoServiços,OFFSET(Import.PLQ,$A62-1,AV$15-1,1,1),IF($E62&lt;&gt;1,IF(ISNUMBER(INDEX(Import.PLE,Detalhamento!$E62,Detalhamento!AV$15)),IF(INDEX(Import.PLE,Detalhamento!$E62,Detalhamento!AV$15)&lt;=mediçao,OFFSET(Import.PLQ,$A62-1,AV$15-1,1,1),0),0),[1]PLE!$AA$28*OFFSET(Import.PLQ,$A62-1,AV$15-1,1,1)),IF($E62&lt;&gt;1,IF(ISNUMBER(INDEX(Import.PLE,Detalhamento!$E62,Detalhamento!AV$15)),IF(INDEX(Import.PLE,Detalhamento!$E62,Detalhamento!AV$15)&lt;=mediçao,0,OFFSET(Import.PLQ,$A62-1,AV$15-1,1,1)),OFFSET(Import.PLQ,$A62-1,AV$15-1,1,1)),(1-[1]PLE!$AA$28)*OFFSET(Import.PLQ,$A62-1,AV$15-1,1,1))))</f>
        <v>0</v>
      </c>
      <c r="AW62" s="7">
        <f ca="1">IF(AW$13="",0,CHOOSE(Detalhamento.OpçãoServiços,OFFSET(Import.PLQ,$A62-1,AW$15-1,1,1),IF($E62&lt;&gt;1,IF(ISNUMBER(INDEX(Import.PLE,Detalhamento!$E62,Detalhamento!AW$15)),IF(INDEX(Import.PLE,Detalhamento!$E62,Detalhamento!AW$15)&lt;=mediçao,OFFSET(Import.PLQ,$A62-1,AW$15-1,1,1),0),0),[1]PLE!$AA$28*OFFSET(Import.PLQ,$A62-1,AW$15-1,1,1)),IF($E62&lt;&gt;1,IF(ISNUMBER(INDEX(Import.PLE,Detalhamento!$E62,Detalhamento!AW$15)),IF(INDEX(Import.PLE,Detalhamento!$E62,Detalhamento!AW$15)&lt;=mediçao,0,OFFSET(Import.PLQ,$A62-1,AW$15-1,1,1)),OFFSET(Import.PLQ,$A62-1,AW$15-1,1,1)),(1-[1]PLE!$AA$28)*OFFSET(Import.PLQ,$A62-1,AW$15-1,1,1))))</f>
        <v>0</v>
      </c>
      <c r="AX62" s="7">
        <f ca="1">IF(AX$13="",0,CHOOSE(Detalhamento.OpçãoServiços,OFFSET(Import.PLQ,$A62-1,AX$15-1,1,1),IF($E62&lt;&gt;1,IF(ISNUMBER(INDEX(Import.PLE,Detalhamento!$E62,Detalhamento!AX$15)),IF(INDEX(Import.PLE,Detalhamento!$E62,Detalhamento!AX$15)&lt;=mediçao,OFFSET(Import.PLQ,$A62-1,AX$15-1,1,1),0),0),[1]PLE!$AA$28*OFFSET(Import.PLQ,$A62-1,AX$15-1,1,1)),IF($E62&lt;&gt;1,IF(ISNUMBER(INDEX(Import.PLE,Detalhamento!$E62,Detalhamento!AX$15)),IF(INDEX(Import.PLE,Detalhamento!$E62,Detalhamento!AX$15)&lt;=mediçao,0,OFFSET(Import.PLQ,$A62-1,AX$15-1,1,1)),OFFSET(Import.PLQ,$A62-1,AX$15-1,1,1)),(1-[1]PLE!$AA$28)*OFFSET(Import.PLQ,$A62-1,AX$15-1,1,1))))</f>
        <v>0</v>
      </c>
      <c r="AY62" s="7">
        <f ca="1">IF(AY$13="",0,CHOOSE(Detalhamento.OpçãoServiços,OFFSET(Import.PLQ,$A62-1,AY$15-1,1,1),IF($E62&lt;&gt;1,IF(ISNUMBER(INDEX(Import.PLE,Detalhamento!$E62,Detalhamento!AY$15)),IF(INDEX(Import.PLE,Detalhamento!$E62,Detalhamento!AY$15)&lt;=mediçao,OFFSET(Import.PLQ,$A62-1,AY$15-1,1,1),0),0),[1]PLE!$AA$28*OFFSET(Import.PLQ,$A62-1,AY$15-1,1,1)),IF($E62&lt;&gt;1,IF(ISNUMBER(INDEX(Import.PLE,Detalhamento!$E62,Detalhamento!AY$15)),IF(INDEX(Import.PLE,Detalhamento!$E62,Detalhamento!AY$15)&lt;=mediçao,0,OFFSET(Import.PLQ,$A62-1,AY$15-1,1,1)),OFFSET(Import.PLQ,$A62-1,AY$15-1,1,1)),(1-[1]PLE!$AA$28)*OFFSET(Import.PLQ,$A62-1,AY$15-1,1,1))))</f>
        <v>0</v>
      </c>
      <c r="AZ62" s="7">
        <f ca="1">IF(AZ$13="",0,CHOOSE(Detalhamento.OpçãoServiços,OFFSET(Import.PLQ,$A62-1,AZ$15-1,1,1),IF($E62&lt;&gt;1,IF(ISNUMBER(INDEX(Import.PLE,Detalhamento!$E62,Detalhamento!AZ$15)),IF(INDEX(Import.PLE,Detalhamento!$E62,Detalhamento!AZ$15)&lt;=mediçao,OFFSET(Import.PLQ,$A62-1,AZ$15-1,1,1),0),0),[1]PLE!$AA$28*OFFSET(Import.PLQ,$A62-1,AZ$15-1,1,1)),IF($E62&lt;&gt;1,IF(ISNUMBER(INDEX(Import.PLE,Detalhamento!$E62,Detalhamento!AZ$15)),IF(INDEX(Import.PLE,Detalhamento!$E62,Detalhamento!AZ$15)&lt;=mediçao,0,OFFSET(Import.PLQ,$A62-1,AZ$15-1,1,1)),OFFSET(Import.PLQ,$A62-1,AZ$15-1,1,1)),(1-[1]PLE!$AA$28)*OFFSET(Import.PLQ,$A62-1,AZ$15-1,1,1))))</f>
        <v>0</v>
      </c>
      <c r="BA62" s="7">
        <f ca="1">IF(BA$13="",0,CHOOSE(Detalhamento.OpçãoServiços,OFFSET(Import.PLQ,$A62-1,BA$15-1,1,1),IF($E62&lt;&gt;1,IF(ISNUMBER(INDEX(Import.PLE,Detalhamento!$E62,Detalhamento!BA$15)),IF(INDEX(Import.PLE,Detalhamento!$E62,Detalhamento!BA$15)&lt;=mediçao,OFFSET(Import.PLQ,$A62-1,BA$15-1,1,1),0),0),[1]PLE!$AA$28*OFFSET(Import.PLQ,$A62-1,BA$15-1,1,1)),IF($E62&lt;&gt;1,IF(ISNUMBER(INDEX(Import.PLE,Detalhamento!$E62,Detalhamento!BA$15)),IF(INDEX(Import.PLE,Detalhamento!$E62,Detalhamento!BA$15)&lt;=mediçao,0,OFFSET(Import.PLQ,$A62-1,BA$15-1,1,1)),OFFSET(Import.PLQ,$A62-1,BA$15-1,1,1)),(1-[1]PLE!$AA$28)*OFFSET(Import.PLQ,$A62-1,BA$15-1,1,1))))</f>
        <v>0</v>
      </c>
      <c r="BB62" s="7">
        <f ca="1">IF(BB$13="",0,CHOOSE(Detalhamento.OpçãoServiços,OFFSET(Import.PLQ,$A62-1,BB$15-1,1,1),IF($E62&lt;&gt;1,IF(ISNUMBER(INDEX(Import.PLE,Detalhamento!$E62,Detalhamento!BB$15)),IF(INDEX(Import.PLE,Detalhamento!$E62,Detalhamento!BB$15)&lt;=mediçao,OFFSET(Import.PLQ,$A62-1,BB$15-1,1,1),0),0),[1]PLE!$AA$28*OFFSET(Import.PLQ,$A62-1,BB$15-1,1,1)),IF($E62&lt;&gt;1,IF(ISNUMBER(INDEX(Import.PLE,Detalhamento!$E62,Detalhamento!BB$15)),IF(INDEX(Import.PLE,Detalhamento!$E62,Detalhamento!BB$15)&lt;=mediçao,0,OFFSET(Import.PLQ,$A62-1,BB$15-1,1,1)),OFFSET(Import.PLQ,$A62-1,BB$15-1,1,1)),(1-[1]PLE!$AA$28)*OFFSET(Import.PLQ,$A62-1,BB$15-1,1,1))))</f>
        <v>0</v>
      </c>
      <c r="BC62" s="7">
        <f ca="1">IF(BC$13="",0,CHOOSE(Detalhamento.OpçãoServiços,OFFSET(Import.PLQ,$A62-1,BC$15-1,1,1),IF($E62&lt;&gt;1,IF(ISNUMBER(INDEX(Import.PLE,Detalhamento!$E62,Detalhamento!BC$15)),IF(INDEX(Import.PLE,Detalhamento!$E62,Detalhamento!BC$15)&lt;=mediçao,OFFSET(Import.PLQ,$A62-1,BC$15-1,1,1),0),0),[1]PLE!$AA$28*OFFSET(Import.PLQ,$A62-1,BC$15-1,1,1)),IF($E62&lt;&gt;1,IF(ISNUMBER(INDEX(Import.PLE,Detalhamento!$E62,Detalhamento!BC$15)),IF(INDEX(Import.PLE,Detalhamento!$E62,Detalhamento!BC$15)&lt;=mediçao,0,OFFSET(Import.PLQ,$A62-1,BC$15-1,1,1)),OFFSET(Import.PLQ,$A62-1,BC$15-1,1,1)),(1-[1]PLE!$AA$28)*OFFSET(Import.PLQ,$A62-1,BC$15-1,1,1))))</f>
        <v>0</v>
      </c>
      <c r="BD62" s="7">
        <f ca="1">IF(BD$13="",0,CHOOSE(Detalhamento.OpçãoServiços,OFFSET(Import.PLQ,$A62-1,BD$15-1,1,1),IF($E62&lt;&gt;1,IF(ISNUMBER(INDEX(Import.PLE,Detalhamento!$E62,Detalhamento!BD$15)),IF(INDEX(Import.PLE,Detalhamento!$E62,Detalhamento!BD$15)&lt;=mediçao,OFFSET(Import.PLQ,$A62-1,BD$15-1,1,1),0),0),[1]PLE!$AA$28*OFFSET(Import.PLQ,$A62-1,BD$15-1,1,1)),IF($E62&lt;&gt;1,IF(ISNUMBER(INDEX(Import.PLE,Detalhamento!$E62,Detalhamento!BD$15)),IF(INDEX(Import.PLE,Detalhamento!$E62,Detalhamento!BD$15)&lt;=mediçao,0,OFFSET(Import.PLQ,$A62-1,BD$15-1,1,1)),OFFSET(Import.PLQ,$A62-1,BD$15-1,1,1)),(1-[1]PLE!$AA$28)*OFFSET(Import.PLQ,$A62-1,BD$15-1,1,1))))</f>
        <v>0</v>
      </c>
      <c r="BE62" s="7">
        <f ca="1">IF(BE$13="",0,CHOOSE(Detalhamento.OpçãoServiços,OFFSET(Import.PLQ,$A62-1,BE$15-1,1,1),IF($E62&lt;&gt;1,IF(ISNUMBER(INDEX(Import.PLE,Detalhamento!$E62,Detalhamento!BE$15)),IF(INDEX(Import.PLE,Detalhamento!$E62,Detalhamento!BE$15)&lt;=mediçao,OFFSET(Import.PLQ,$A62-1,BE$15-1,1,1),0),0),[1]PLE!$AA$28*OFFSET(Import.PLQ,$A62-1,BE$15-1,1,1)),IF($E62&lt;&gt;1,IF(ISNUMBER(INDEX(Import.PLE,Detalhamento!$E62,Detalhamento!BE$15)),IF(INDEX(Import.PLE,Detalhamento!$E62,Detalhamento!BE$15)&lt;=mediçao,0,OFFSET(Import.PLQ,$A62-1,BE$15-1,1,1)),OFFSET(Import.PLQ,$A62-1,BE$15-1,1,1)),(1-[1]PLE!$AA$28)*OFFSET(Import.PLQ,$A62-1,BE$15-1,1,1))))</f>
        <v>0</v>
      </c>
      <c r="BF62" s="7">
        <f ca="1">IF(BF$13="",0,CHOOSE(Detalhamento.OpçãoServiços,OFFSET(Import.PLQ,$A62-1,BF$15-1,1,1),IF($E62&lt;&gt;1,IF(ISNUMBER(INDEX(Import.PLE,Detalhamento!$E62,Detalhamento!BF$15)),IF(INDEX(Import.PLE,Detalhamento!$E62,Detalhamento!BF$15)&lt;=mediçao,OFFSET(Import.PLQ,$A62-1,BF$15-1,1,1),0),0),[1]PLE!$AA$28*OFFSET(Import.PLQ,$A62-1,BF$15-1,1,1)),IF($E62&lt;&gt;1,IF(ISNUMBER(INDEX(Import.PLE,Detalhamento!$E62,Detalhamento!BF$15)),IF(INDEX(Import.PLE,Detalhamento!$E62,Detalhamento!BF$15)&lt;=mediçao,0,OFFSET(Import.PLQ,$A62-1,BF$15-1,1,1)),OFFSET(Import.PLQ,$A62-1,BF$15-1,1,1)),(1-[1]PLE!$AA$28)*OFFSET(Import.PLQ,$A62-1,BF$15-1,1,1))))</f>
        <v>0</v>
      </c>
      <c r="BG62" s="7">
        <f ca="1">IF(BG$13="",0,CHOOSE(Detalhamento.OpçãoServiços,OFFSET(Import.PLQ,$A62-1,BG$15-1,1,1),IF($E62&lt;&gt;1,IF(ISNUMBER(INDEX(Import.PLE,Detalhamento!$E62,Detalhamento!BG$15)),IF(INDEX(Import.PLE,Detalhamento!$E62,Detalhamento!BG$15)&lt;=mediçao,OFFSET(Import.PLQ,$A62-1,BG$15-1,1,1),0),0),[1]PLE!$AA$28*OFFSET(Import.PLQ,$A62-1,BG$15-1,1,1)),IF($E62&lt;&gt;1,IF(ISNUMBER(INDEX(Import.PLE,Detalhamento!$E62,Detalhamento!BG$15)),IF(INDEX(Import.PLE,Detalhamento!$E62,Detalhamento!BG$15)&lt;=mediçao,0,OFFSET(Import.PLQ,$A62-1,BG$15-1,1,1)),OFFSET(Import.PLQ,$A62-1,BG$15-1,1,1)),(1-[1]PLE!$AA$28)*OFFSET(Import.PLQ,$A62-1,BG$15-1,1,1))))</f>
        <v>0</v>
      </c>
      <c r="BH62" s="7">
        <f ca="1">IF(BH$13="",0,CHOOSE(Detalhamento.OpçãoServiços,OFFSET(Import.PLQ,$A62-1,BH$15-1,1,1),IF($E62&lt;&gt;1,IF(ISNUMBER(INDEX(Import.PLE,Detalhamento!$E62,Detalhamento!BH$15)),IF(INDEX(Import.PLE,Detalhamento!$E62,Detalhamento!BH$15)&lt;=mediçao,OFFSET(Import.PLQ,$A62-1,BH$15-1,1,1),0),0),[1]PLE!$AA$28*OFFSET(Import.PLQ,$A62-1,BH$15-1,1,1)),IF($E62&lt;&gt;1,IF(ISNUMBER(INDEX(Import.PLE,Detalhamento!$E62,Detalhamento!BH$15)),IF(INDEX(Import.PLE,Detalhamento!$E62,Detalhamento!BH$15)&lt;=mediçao,0,OFFSET(Import.PLQ,$A62-1,BH$15-1,1,1)),OFFSET(Import.PLQ,$A62-1,BH$15-1,1,1)),(1-[1]PLE!$AA$28)*OFFSET(Import.PLQ,$A62-1,BH$15-1,1,1))))</f>
        <v>0</v>
      </c>
      <c r="BI62" s="7">
        <f ca="1">IF(BI$13="",0,CHOOSE(Detalhamento.OpçãoServiços,OFFSET(Import.PLQ,$A62-1,BI$15-1,1,1),IF($E62&lt;&gt;1,IF(ISNUMBER(INDEX(Import.PLE,Detalhamento!$E62,Detalhamento!BI$15)),IF(INDEX(Import.PLE,Detalhamento!$E62,Detalhamento!BI$15)&lt;=mediçao,OFFSET(Import.PLQ,$A62-1,BI$15-1,1,1),0),0),[1]PLE!$AA$28*OFFSET(Import.PLQ,$A62-1,BI$15-1,1,1)),IF($E62&lt;&gt;1,IF(ISNUMBER(INDEX(Import.PLE,Detalhamento!$E62,Detalhamento!BI$15)),IF(INDEX(Import.PLE,Detalhamento!$E62,Detalhamento!BI$15)&lt;=mediçao,0,OFFSET(Import.PLQ,$A62-1,BI$15-1,1,1)),OFFSET(Import.PLQ,$A62-1,BI$15-1,1,1)),(1-[1]PLE!$AA$28)*OFFSET(Import.PLQ,$A62-1,BI$15-1,1,1))))</f>
        <v>0</v>
      </c>
    </row>
    <row r="63" spans="1:61" hidden="1" x14ac:dyDescent="0.2">
      <c r="A63" s="1">
        <v>47</v>
      </c>
      <c r="B63" s="2" t="str">
        <f ca="1">OFFSET(LIorçamento,$A63-1,B$16,1,1)</f>
        <v>Nível</v>
      </c>
      <c r="E63" s="3" t="str">
        <f ca="1">OFFSET(LIorçamento,$A63-1,E$16,1,1)</f>
        <v/>
      </c>
      <c r="F63" s="4">
        <f ca="1">CHOOSE($B$8,IF(OR(Nível="Serviço",Nível="Evento"),E63*10^4+IF(Nível&lt;&gt;"Evento",A63,0),0),IF(Nível&lt;&gt;"Evento",A63,0))</f>
        <v>0</v>
      </c>
      <c r="G63" s="4" t="str">
        <f ca="1">OFFSET(LIorçamento,$A63-1,G$16,1,1)</f>
        <v>7.0</v>
      </c>
      <c r="H63" s="5" t="str">
        <f ca="1">OFFSET(LIorçamento,$A63-1,H$16,1,1)</f>
        <v>SINALIZAÇÃO VIÁRIA HORIZONTAL E VERTICAL</v>
      </c>
      <c r="I63" s="6" t="str">
        <f ca="1">IF(OR(Nível="Serviço",Nível="evento"),OFFSET(LIorçamento,$A63-1,I$16,1,1),"")</f>
        <v/>
      </c>
      <c r="J63" s="7" t="str">
        <f ca="1">IF(OR(Nível="Serviço",Nível="evento"),SUM(L63:BI63),"")</f>
        <v/>
      </c>
      <c r="K63" s="8"/>
      <c r="L63" s="7">
        <f ca="1">IF(L$13="",0,CHOOSE(Detalhamento.OpçãoServiços,OFFSET(Import.PLQ,$A63-1,L$15-1,1,1),IF($E63&lt;&gt;1,IF(ISNUMBER(INDEX(Import.PLE,Detalhamento!$E63,Detalhamento!L$15)),IF(INDEX(Import.PLE,Detalhamento!$E63,Detalhamento!L$15)&lt;=mediçao,OFFSET(Import.PLQ,$A63-1,L$15-1,1,1),0),0),[1]PLE!$AA$28*OFFSET(Import.PLQ,$A63-1,L$15-1,1,1)),IF($E63&lt;&gt;1,IF(ISNUMBER(INDEX(Import.PLE,Detalhamento!$E63,Detalhamento!L$15)),IF(INDEX(Import.PLE,Detalhamento!$E63,Detalhamento!L$15)&lt;=mediçao,0,OFFSET(Import.PLQ,$A63-1,L$15-1,1,1)),OFFSET(Import.PLQ,$A63-1,L$15-1,1,1)),(1-[1]PLE!$AA$28)*OFFSET(Import.PLQ,$A63-1,L$15-1,1,1))))</f>
        <v>0</v>
      </c>
      <c r="M63" s="7">
        <f ca="1">IF(M$13="",0,CHOOSE(Detalhamento.OpçãoServiços,OFFSET(Import.PLQ,$A63-1,M$15-1,1,1),IF($E63&lt;&gt;1,IF(ISNUMBER(INDEX(Import.PLE,Detalhamento!$E63,Detalhamento!M$15)),IF(INDEX(Import.PLE,Detalhamento!$E63,Detalhamento!M$15)&lt;=mediçao,OFFSET(Import.PLQ,$A63-1,M$15-1,1,1),0),0),[1]PLE!$AA$28*OFFSET(Import.PLQ,$A63-1,M$15-1,1,1)),IF($E63&lt;&gt;1,IF(ISNUMBER(INDEX(Import.PLE,Detalhamento!$E63,Detalhamento!M$15)),IF(INDEX(Import.PLE,Detalhamento!$E63,Detalhamento!M$15)&lt;=mediçao,0,OFFSET(Import.PLQ,$A63-1,M$15-1,1,1)),OFFSET(Import.PLQ,$A63-1,M$15-1,1,1)),(1-[1]PLE!$AA$28)*OFFSET(Import.PLQ,$A63-1,M$15-1,1,1))))</f>
        <v>0</v>
      </c>
      <c r="N63" s="7">
        <f ca="1">IF(N$13="",0,CHOOSE(Detalhamento.OpçãoServiços,OFFSET(Import.PLQ,$A63-1,N$15-1,1,1),IF($E63&lt;&gt;1,IF(ISNUMBER(INDEX(Import.PLE,Detalhamento!$E63,Detalhamento!N$15)),IF(INDEX(Import.PLE,Detalhamento!$E63,Detalhamento!N$15)&lt;=mediçao,OFFSET(Import.PLQ,$A63-1,N$15-1,1,1),0),0),[1]PLE!$AA$28*OFFSET(Import.PLQ,$A63-1,N$15-1,1,1)),IF($E63&lt;&gt;1,IF(ISNUMBER(INDEX(Import.PLE,Detalhamento!$E63,Detalhamento!N$15)),IF(INDEX(Import.PLE,Detalhamento!$E63,Detalhamento!N$15)&lt;=mediçao,0,OFFSET(Import.PLQ,$A63-1,N$15-1,1,1)),OFFSET(Import.PLQ,$A63-1,N$15-1,1,1)),(1-[1]PLE!$AA$28)*OFFSET(Import.PLQ,$A63-1,N$15-1,1,1))))</f>
        <v>0</v>
      </c>
      <c r="O63" s="7">
        <f ca="1">IF(O$13="",0,CHOOSE(Detalhamento.OpçãoServiços,OFFSET(Import.PLQ,$A63-1,O$15-1,1,1),IF($E63&lt;&gt;1,IF(ISNUMBER(INDEX(Import.PLE,Detalhamento!$E63,Detalhamento!O$15)),IF(INDEX(Import.PLE,Detalhamento!$E63,Detalhamento!O$15)&lt;=mediçao,OFFSET(Import.PLQ,$A63-1,O$15-1,1,1),0),0),[1]PLE!$AA$28*OFFSET(Import.PLQ,$A63-1,O$15-1,1,1)),IF($E63&lt;&gt;1,IF(ISNUMBER(INDEX(Import.PLE,Detalhamento!$E63,Detalhamento!O$15)),IF(INDEX(Import.PLE,Detalhamento!$E63,Detalhamento!O$15)&lt;=mediçao,0,OFFSET(Import.PLQ,$A63-1,O$15-1,1,1)),OFFSET(Import.PLQ,$A63-1,O$15-1,1,1)),(1-[1]PLE!$AA$28)*OFFSET(Import.PLQ,$A63-1,O$15-1,1,1))))</f>
        <v>0</v>
      </c>
      <c r="P63" s="7">
        <f ca="1">IF(P$13="",0,CHOOSE(Detalhamento.OpçãoServiços,OFFSET(Import.PLQ,$A63-1,P$15-1,1,1),IF($E63&lt;&gt;1,IF(ISNUMBER(INDEX(Import.PLE,Detalhamento!$E63,Detalhamento!P$15)),IF(INDEX(Import.PLE,Detalhamento!$E63,Detalhamento!P$15)&lt;=mediçao,OFFSET(Import.PLQ,$A63-1,P$15-1,1,1),0),0),[1]PLE!$AA$28*OFFSET(Import.PLQ,$A63-1,P$15-1,1,1)),IF($E63&lt;&gt;1,IF(ISNUMBER(INDEX(Import.PLE,Detalhamento!$E63,Detalhamento!P$15)),IF(INDEX(Import.PLE,Detalhamento!$E63,Detalhamento!P$15)&lt;=mediçao,0,OFFSET(Import.PLQ,$A63-1,P$15-1,1,1)),OFFSET(Import.PLQ,$A63-1,P$15-1,1,1)),(1-[1]PLE!$AA$28)*OFFSET(Import.PLQ,$A63-1,P$15-1,1,1))))</f>
        <v>0</v>
      </c>
      <c r="Q63" s="7">
        <f ca="1">IF(Q$13="",0,CHOOSE(Detalhamento.OpçãoServiços,OFFSET(Import.PLQ,$A63-1,Q$15-1,1,1),IF($E63&lt;&gt;1,IF(ISNUMBER(INDEX(Import.PLE,Detalhamento!$E63,Detalhamento!Q$15)),IF(INDEX(Import.PLE,Detalhamento!$E63,Detalhamento!Q$15)&lt;=mediçao,OFFSET(Import.PLQ,$A63-1,Q$15-1,1,1),0),0),[1]PLE!$AA$28*OFFSET(Import.PLQ,$A63-1,Q$15-1,1,1)),IF($E63&lt;&gt;1,IF(ISNUMBER(INDEX(Import.PLE,Detalhamento!$E63,Detalhamento!Q$15)),IF(INDEX(Import.PLE,Detalhamento!$E63,Detalhamento!Q$15)&lt;=mediçao,0,OFFSET(Import.PLQ,$A63-1,Q$15-1,1,1)),OFFSET(Import.PLQ,$A63-1,Q$15-1,1,1)),(1-[1]PLE!$AA$28)*OFFSET(Import.PLQ,$A63-1,Q$15-1,1,1))))</f>
        <v>0</v>
      </c>
      <c r="R63" s="7">
        <f ca="1">IF(R$13="",0,CHOOSE(Detalhamento.OpçãoServiços,OFFSET(Import.PLQ,$A63-1,R$15-1,1,1),IF($E63&lt;&gt;1,IF(ISNUMBER(INDEX(Import.PLE,Detalhamento!$E63,Detalhamento!R$15)),IF(INDEX(Import.PLE,Detalhamento!$E63,Detalhamento!R$15)&lt;=mediçao,OFFSET(Import.PLQ,$A63-1,R$15-1,1,1),0),0),[1]PLE!$AA$28*OFFSET(Import.PLQ,$A63-1,R$15-1,1,1)),IF($E63&lt;&gt;1,IF(ISNUMBER(INDEX(Import.PLE,Detalhamento!$E63,Detalhamento!R$15)),IF(INDEX(Import.PLE,Detalhamento!$E63,Detalhamento!R$15)&lt;=mediçao,0,OFFSET(Import.PLQ,$A63-1,R$15-1,1,1)),OFFSET(Import.PLQ,$A63-1,R$15-1,1,1)),(1-[1]PLE!$AA$28)*OFFSET(Import.PLQ,$A63-1,R$15-1,1,1))))</f>
        <v>0</v>
      </c>
      <c r="S63" s="7">
        <f ca="1">IF(S$13="",0,CHOOSE(Detalhamento.OpçãoServiços,OFFSET(Import.PLQ,$A63-1,S$15-1,1,1),IF($E63&lt;&gt;1,IF(ISNUMBER(INDEX(Import.PLE,Detalhamento!$E63,Detalhamento!S$15)),IF(INDEX(Import.PLE,Detalhamento!$E63,Detalhamento!S$15)&lt;=mediçao,OFFSET(Import.PLQ,$A63-1,S$15-1,1,1),0),0),[1]PLE!$AA$28*OFFSET(Import.PLQ,$A63-1,S$15-1,1,1)),IF($E63&lt;&gt;1,IF(ISNUMBER(INDEX(Import.PLE,Detalhamento!$E63,Detalhamento!S$15)),IF(INDEX(Import.PLE,Detalhamento!$E63,Detalhamento!S$15)&lt;=mediçao,0,OFFSET(Import.PLQ,$A63-1,S$15-1,1,1)),OFFSET(Import.PLQ,$A63-1,S$15-1,1,1)),(1-[1]PLE!$AA$28)*OFFSET(Import.PLQ,$A63-1,S$15-1,1,1))))</f>
        <v>0</v>
      </c>
      <c r="T63" s="7">
        <f ca="1">IF(T$13="",0,CHOOSE(Detalhamento.OpçãoServiços,OFFSET(Import.PLQ,$A63-1,T$15-1,1,1),IF($E63&lt;&gt;1,IF(ISNUMBER(INDEX(Import.PLE,Detalhamento!$E63,Detalhamento!T$15)),IF(INDEX(Import.PLE,Detalhamento!$E63,Detalhamento!T$15)&lt;=mediçao,OFFSET(Import.PLQ,$A63-1,T$15-1,1,1),0),0),[1]PLE!$AA$28*OFFSET(Import.PLQ,$A63-1,T$15-1,1,1)),IF($E63&lt;&gt;1,IF(ISNUMBER(INDEX(Import.PLE,Detalhamento!$E63,Detalhamento!T$15)),IF(INDEX(Import.PLE,Detalhamento!$E63,Detalhamento!T$15)&lt;=mediçao,0,OFFSET(Import.PLQ,$A63-1,T$15-1,1,1)),OFFSET(Import.PLQ,$A63-1,T$15-1,1,1)),(1-[1]PLE!$AA$28)*OFFSET(Import.PLQ,$A63-1,T$15-1,1,1))))</f>
        <v>0</v>
      </c>
      <c r="U63" s="7">
        <f ca="1">IF(U$13="",0,CHOOSE(Detalhamento.OpçãoServiços,OFFSET(Import.PLQ,$A63-1,U$15-1,1,1),IF($E63&lt;&gt;1,IF(ISNUMBER(INDEX(Import.PLE,Detalhamento!$E63,Detalhamento!U$15)),IF(INDEX(Import.PLE,Detalhamento!$E63,Detalhamento!U$15)&lt;=mediçao,OFFSET(Import.PLQ,$A63-1,U$15-1,1,1),0),0),[1]PLE!$AA$28*OFFSET(Import.PLQ,$A63-1,U$15-1,1,1)),IF($E63&lt;&gt;1,IF(ISNUMBER(INDEX(Import.PLE,Detalhamento!$E63,Detalhamento!U$15)),IF(INDEX(Import.PLE,Detalhamento!$E63,Detalhamento!U$15)&lt;=mediçao,0,OFFSET(Import.PLQ,$A63-1,U$15-1,1,1)),OFFSET(Import.PLQ,$A63-1,U$15-1,1,1)),(1-[1]PLE!$AA$28)*OFFSET(Import.PLQ,$A63-1,U$15-1,1,1))))</f>
        <v>0</v>
      </c>
      <c r="V63" s="7">
        <f ca="1">IF(V$13="",0,CHOOSE(Detalhamento.OpçãoServiços,OFFSET(Import.PLQ,$A63-1,V$15-1,1,1),IF($E63&lt;&gt;1,IF(ISNUMBER(INDEX(Import.PLE,Detalhamento!$E63,Detalhamento!V$15)),IF(INDEX(Import.PLE,Detalhamento!$E63,Detalhamento!V$15)&lt;=mediçao,OFFSET(Import.PLQ,$A63-1,V$15-1,1,1),0),0),[1]PLE!$AA$28*OFFSET(Import.PLQ,$A63-1,V$15-1,1,1)),IF($E63&lt;&gt;1,IF(ISNUMBER(INDEX(Import.PLE,Detalhamento!$E63,Detalhamento!V$15)),IF(INDEX(Import.PLE,Detalhamento!$E63,Detalhamento!V$15)&lt;=mediçao,0,OFFSET(Import.PLQ,$A63-1,V$15-1,1,1)),OFFSET(Import.PLQ,$A63-1,V$15-1,1,1)),(1-[1]PLE!$AA$28)*OFFSET(Import.PLQ,$A63-1,V$15-1,1,1))))</f>
        <v>0</v>
      </c>
      <c r="W63" s="7">
        <f ca="1">IF(W$13="",0,CHOOSE(Detalhamento.OpçãoServiços,OFFSET(Import.PLQ,$A63-1,W$15-1,1,1),IF($E63&lt;&gt;1,IF(ISNUMBER(INDEX(Import.PLE,Detalhamento!$E63,Detalhamento!W$15)),IF(INDEX(Import.PLE,Detalhamento!$E63,Detalhamento!W$15)&lt;=mediçao,OFFSET(Import.PLQ,$A63-1,W$15-1,1,1),0),0),[1]PLE!$AA$28*OFFSET(Import.PLQ,$A63-1,W$15-1,1,1)),IF($E63&lt;&gt;1,IF(ISNUMBER(INDEX(Import.PLE,Detalhamento!$E63,Detalhamento!W$15)),IF(INDEX(Import.PLE,Detalhamento!$E63,Detalhamento!W$15)&lt;=mediçao,0,OFFSET(Import.PLQ,$A63-1,W$15-1,1,1)),OFFSET(Import.PLQ,$A63-1,W$15-1,1,1)),(1-[1]PLE!$AA$28)*OFFSET(Import.PLQ,$A63-1,W$15-1,1,1))))</f>
        <v>0</v>
      </c>
      <c r="X63" s="7">
        <f ca="1">IF(X$13="",0,CHOOSE(Detalhamento.OpçãoServiços,OFFSET(Import.PLQ,$A63-1,X$15-1,1,1),IF($E63&lt;&gt;1,IF(ISNUMBER(INDEX(Import.PLE,Detalhamento!$E63,Detalhamento!X$15)),IF(INDEX(Import.PLE,Detalhamento!$E63,Detalhamento!X$15)&lt;=mediçao,OFFSET(Import.PLQ,$A63-1,X$15-1,1,1),0),0),[1]PLE!$AA$28*OFFSET(Import.PLQ,$A63-1,X$15-1,1,1)),IF($E63&lt;&gt;1,IF(ISNUMBER(INDEX(Import.PLE,Detalhamento!$E63,Detalhamento!X$15)),IF(INDEX(Import.PLE,Detalhamento!$E63,Detalhamento!X$15)&lt;=mediçao,0,OFFSET(Import.PLQ,$A63-1,X$15-1,1,1)),OFFSET(Import.PLQ,$A63-1,X$15-1,1,1)),(1-[1]PLE!$AA$28)*OFFSET(Import.PLQ,$A63-1,X$15-1,1,1))))</f>
        <v>0</v>
      </c>
      <c r="Y63" s="7">
        <f ca="1">IF(Y$13="",0,CHOOSE(Detalhamento.OpçãoServiços,OFFSET(Import.PLQ,$A63-1,Y$15-1,1,1),IF($E63&lt;&gt;1,IF(ISNUMBER(INDEX(Import.PLE,Detalhamento!$E63,Detalhamento!Y$15)),IF(INDEX(Import.PLE,Detalhamento!$E63,Detalhamento!Y$15)&lt;=mediçao,OFFSET(Import.PLQ,$A63-1,Y$15-1,1,1),0),0),[1]PLE!$AA$28*OFFSET(Import.PLQ,$A63-1,Y$15-1,1,1)),IF($E63&lt;&gt;1,IF(ISNUMBER(INDEX(Import.PLE,Detalhamento!$E63,Detalhamento!Y$15)),IF(INDEX(Import.PLE,Detalhamento!$E63,Detalhamento!Y$15)&lt;=mediçao,0,OFFSET(Import.PLQ,$A63-1,Y$15-1,1,1)),OFFSET(Import.PLQ,$A63-1,Y$15-1,1,1)),(1-[1]PLE!$AA$28)*OFFSET(Import.PLQ,$A63-1,Y$15-1,1,1))))</f>
        <v>0</v>
      </c>
      <c r="Z63" s="7">
        <f ca="1">IF(Z$13="",0,CHOOSE(Detalhamento.OpçãoServiços,OFFSET(Import.PLQ,$A63-1,Z$15-1,1,1),IF($E63&lt;&gt;1,IF(ISNUMBER(INDEX(Import.PLE,Detalhamento!$E63,Detalhamento!Z$15)),IF(INDEX(Import.PLE,Detalhamento!$E63,Detalhamento!Z$15)&lt;=mediçao,OFFSET(Import.PLQ,$A63-1,Z$15-1,1,1),0),0),[1]PLE!$AA$28*OFFSET(Import.PLQ,$A63-1,Z$15-1,1,1)),IF($E63&lt;&gt;1,IF(ISNUMBER(INDEX(Import.PLE,Detalhamento!$E63,Detalhamento!Z$15)),IF(INDEX(Import.PLE,Detalhamento!$E63,Detalhamento!Z$15)&lt;=mediçao,0,OFFSET(Import.PLQ,$A63-1,Z$15-1,1,1)),OFFSET(Import.PLQ,$A63-1,Z$15-1,1,1)),(1-[1]PLE!$AA$28)*OFFSET(Import.PLQ,$A63-1,Z$15-1,1,1))))</f>
        <v>0</v>
      </c>
      <c r="AA63" s="7">
        <f ca="1">IF(AA$13="",0,CHOOSE(Detalhamento.OpçãoServiços,OFFSET(Import.PLQ,$A63-1,AA$15-1,1,1),IF($E63&lt;&gt;1,IF(ISNUMBER(INDEX(Import.PLE,Detalhamento!$E63,Detalhamento!AA$15)),IF(INDEX(Import.PLE,Detalhamento!$E63,Detalhamento!AA$15)&lt;=mediçao,OFFSET(Import.PLQ,$A63-1,AA$15-1,1,1),0),0),[1]PLE!$AA$28*OFFSET(Import.PLQ,$A63-1,AA$15-1,1,1)),IF($E63&lt;&gt;1,IF(ISNUMBER(INDEX(Import.PLE,Detalhamento!$E63,Detalhamento!AA$15)),IF(INDEX(Import.PLE,Detalhamento!$E63,Detalhamento!AA$15)&lt;=mediçao,0,OFFSET(Import.PLQ,$A63-1,AA$15-1,1,1)),OFFSET(Import.PLQ,$A63-1,AA$15-1,1,1)),(1-[1]PLE!$AA$28)*OFFSET(Import.PLQ,$A63-1,AA$15-1,1,1))))</f>
        <v>0</v>
      </c>
      <c r="AB63" s="7">
        <f ca="1">IF(AB$13="",0,CHOOSE(Detalhamento.OpçãoServiços,OFFSET(Import.PLQ,$A63-1,AB$15-1,1,1),IF($E63&lt;&gt;1,IF(ISNUMBER(INDEX(Import.PLE,Detalhamento!$E63,Detalhamento!AB$15)),IF(INDEX(Import.PLE,Detalhamento!$E63,Detalhamento!AB$15)&lt;=mediçao,OFFSET(Import.PLQ,$A63-1,AB$15-1,1,1),0),0),[1]PLE!$AA$28*OFFSET(Import.PLQ,$A63-1,AB$15-1,1,1)),IF($E63&lt;&gt;1,IF(ISNUMBER(INDEX(Import.PLE,Detalhamento!$E63,Detalhamento!AB$15)),IF(INDEX(Import.PLE,Detalhamento!$E63,Detalhamento!AB$15)&lt;=mediçao,0,OFFSET(Import.PLQ,$A63-1,AB$15-1,1,1)),OFFSET(Import.PLQ,$A63-1,AB$15-1,1,1)),(1-[1]PLE!$AA$28)*OFFSET(Import.PLQ,$A63-1,AB$15-1,1,1))))</f>
        <v>0</v>
      </c>
      <c r="AC63" s="7">
        <f ca="1">IF(AC$13="",0,CHOOSE(Detalhamento.OpçãoServiços,OFFSET(Import.PLQ,$A63-1,AC$15-1,1,1),IF($E63&lt;&gt;1,IF(ISNUMBER(INDEX(Import.PLE,Detalhamento!$E63,Detalhamento!AC$15)),IF(INDEX(Import.PLE,Detalhamento!$E63,Detalhamento!AC$15)&lt;=mediçao,OFFSET(Import.PLQ,$A63-1,AC$15-1,1,1),0),0),[1]PLE!$AA$28*OFFSET(Import.PLQ,$A63-1,AC$15-1,1,1)),IF($E63&lt;&gt;1,IF(ISNUMBER(INDEX(Import.PLE,Detalhamento!$E63,Detalhamento!AC$15)),IF(INDEX(Import.PLE,Detalhamento!$E63,Detalhamento!AC$15)&lt;=mediçao,0,OFFSET(Import.PLQ,$A63-1,AC$15-1,1,1)),OFFSET(Import.PLQ,$A63-1,AC$15-1,1,1)),(1-[1]PLE!$AA$28)*OFFSET(Import.PLQ,$A63-1,AC$15-1,1,1))))</f>
        <v>0</v>
      </c>
      <c r="AD63" s="7">
        <f ca="1">IF(AD$13="",0,CHOOSE(Detalhamento.OpçãoServiços,OFFSET(Import.PLQ,$A63-1,AD$15-1,1,1),IF($E63&lt;&gt;1,IF(ISNUMBER(INDEX(Import.PLE,Detalhamento!$E63,Detalhamento!AD$15)),IF(INDEX(Import.PLE,Detalhamento!$E63,Detalhamento!AD$15)&lt;=mediçao,OFFSET(Import.PLQ,$A63-1,AD$15-1,1,1),0),0),[1]PLE!$AA$28*OFFSET(Import.PLQ,$A63-1,AD$15-1,1,1)),IF($E63&lt;&gt;1,IF(ISNUMBER(INDEX(Import.PLE,Detalhamento!$E63,Detalhamento!AD$15)),IF(INDEX(Import.PLE,Detalhamento!$E63,Detalhamento!AD$15)&lt;=mediçao,0,OFFSET(Import.PLQ,$A63-1,AD$15-1,1,1)),OFFSET(Import.PLQ,$A63-1,AD$15-1,1,1)),(1-[1]PLE!$AA$28)*OFFSET(Import.PLQ,$A63-1,AD$15-1,1,1))))</f>
        <v>0</v>
      </c>
      <c r="AE63" s="7">
        <f ca="1">IF(AE$13="",0,CHOOSE(Detalhamento.OpçãoServiços,OFFSET(Import.PLQ,$A63-1,AE$15-1,1,1),IF($E63&lt;&gt;1,IF(ISNUMBER(INDEX(Import.PLE,Detalhamento!$E63,Detalhamento!AE$15)),IF(INDEX(Import.PLE,Detalhamento!$E63,Detalhamento!AE$15)&lt;=mediçao,OFFSET(Import.PLQ,$A63-1,AE$15-1,1,1),0),0),[1]PLE!$AA$28*OFFSET(Import.PLQ,$A63-1,AE$15-1,1,1)),IF($E63&lt;&gt;1,IF(ISNUMBER(INDEX(Import.PLE,Detalhamento!$E63,Detalhamento!AE$15)),IF(INDEX(Import.PLE,Detalhamento!$E63,Detalhamento!AE$15)&lt;=mediçao,0,OFFSET(Import.PLQ,$A63-1,AE$15-1,1,1)),OFFSET(Import.PLQ,$A63-1,AE$15-1,1,1)),(1-[1]PLE!$AA$28)*OFFSET(Import.PLQ,$A63-1,AE$15-1,1,1))))</f>
        <v>0</v>
      </c>
      <c r="AF63" s="7">
        <f ca="1">IF(AF$13="",0,CHOOSE(Detalhamento.OpçãoServiços,OFFSET(Import.PLQ,$A63-1,AF$15-1,1,1),IF($E63&lt;&gt;1,IF(ISNUMBER(INDEX(Import.PLE,Detalhamento!$E63,Detalhamento!AF$15)),IF(INDEX(Import.PLE,Detalhamento!$E63,Detalhamento!AF$15)&lt;=mediçao,OFFSET(Import.PLQ,$A63-1,AF$15-1,1,1),0),0),[1]PLE!$AA$28*OFFSET(Import.PLQ,$A63-1,AF$15-1,1,1)),IF($E63&lt;&gt;1,IF(ISNUMBER(INDEX(Import.PLE,Detalhamento!$E63,Detalhamento!AF$15)),IF(INDEX(Import.PLE,Detalhamento!$E63,Detalhamento!AF$15)&lt;=mediçao,0,OFFSET(Import.PLQ,$A63-1,AF$15-1,1,1)),OFFSET(Import.PLQ,$A63-1,AF$15-1,1,1)),(1-[1]PLE!$AA$28)*OFFSET(Import.PLQ,$A63-1,AF$15-1,1,1))))</f>
        <v>0</v>
      </c>
      <c r="AG63" s="7">
        <f ca="1">IF(AG$13="",0,CHOOSE(Detalhamento.OpçãoServiços,OFFSET(Import.PLQ,$A63-1,AG$15-1,1,1),IF($E63&lt;&gt;1,IF(ISNUMBER(INDEX(Import.PLE,Detalhamento!$E63,Detalhamento!AG$15)),IF(INDEX(Import.PLE,Detalhamento!$E63,Detalhamento!AG$15)&lt;=mediçao,OFFSET(Import.PLQ,$A63-1,AG$15-1,1,1),0),0),[1]PLE!$AA$28*OFFSET(Import.PLQ,$A63-1,AG$15-1,1,1)),IF($E63&lt;&gt;1,IF(ISNUMBER(INDEX(Import.PLE,Detalhamento!$E63,Detalhamento!AG$15)),IF(INDEX(Import.PLE,Detalhamento!$E63,Detalhamento!AG$15)&lt;=mediçao,0,OFFSET(Import.PLQ,$A63-1,AG$15-1,1,1)),OFFSET(Import.PLQ,$A63-1,AG$15-1,1,1)),(1-[1]PLE!$AA$28)*OFFSET(Import.PLQ,$A63-1,AG$15-1,1,1))))</f>
        <v>0</v>
      </c>
      <c r="AH63" s="7">
        <f ca="1">IF(AH$13="",0,CHOOSE(Detalhamento.OpçãoServiços,OFFSET(Import.PLQ,$A63-1,AH$15-1,1,1),IF($E63&lt;&gt;1,IF(ISNUMBER(INDEX(Import.PLE,Detalhamento!$E63,Detalhamento!AH$15)),IF(INDEX(Import.PLE,Detalhamento!$E63,Detalhamento!AH$15)&lt;=mediçao,OFFSET(Import.PLQ,$A63-1,AH$15-1,1,1),0),0),[1]PLE!$AA$28*OFFSET(Import.PLQ,$A63-1,AH$15-1,1,1)),IF($E63&lt;&gt;1,IF(ISNUMBER(INDEX(Import.PLE,Detalhamento!$E63,Detalhamento!AH$15)),IF(INDEX(Import.PLE,Detalhamento!$E63,Detalhamento!AH$15)&lt;=mediçao,0,OFFSET(Import.PLQ,$A63-1,AH$15-1,1,1)),OFFSET(Import.PLQ,$A63-1,AH$15-1,1,1)),(1-[1]PLE!$AA$28)*OFFSET(Import.PLQ,$A63-1,AH$15-1,1,1))))</f>
        <v>0</v>
      </c>
      <c r="AI63" s="7">
        <f ca="1">IF(AI$13="",0,CHOOSE(Detalhamento.OpçãoServiços,OFFSET(Import.PLQ,$A63-1,AI$15-1,1,1),IF($E63&lt;&gt;1,IF(ISNUMBER(INDEX(Import.PLE,Detalhamento!$E63,Detalhamento!AI$15)),IF(INDEX(Import.PLE,Detalhamento!$E63,Detalhamento!AI$15)&lt;=mediçao,OFFSET(Import.PLQ,$A63-1,AI$15-1,1,1),0),0),[1]PLE!$AA$28*OFFSET(Import.PLQ,$A63-1,AI$15-1,1,1)),IF($E63&lt;&gt;1,IF(ISNUMBER(INDEX(Import.PLE,Detalhamento!$E63,Detalhamento!AI$15)),IF(INDEX(Import.PLE,Detalhamento!$E63,Detalhamento!AI$15)&lt;=mediçao,0,OFFSET(Import.PLQ,$A63-1,AI$15-1,1,1)),OFFSET(Import.PLQ,$A63-1,AI$15-1,1,1)),(1-[1]PLE!$AA$28)*OFFSET(Import.PLQ,$A63-1,AI$15-1,1,1))))</f>
        <v>0</v>
      </c>
      <c r="AJ63" s="7">
        <f ca="1">IF(AJ$13="",0,CHOOSE(Detalhamento.OpçãoServiços,OFFSET(Import.PLQ,$A63-1,AJ$15-1,1,1),IF($E63&lt;&gt;1,IF(ISNUMBER(INDEX(Import.PLE,Detalhamento!$E63,Detalhamento!AJ$15)),IF(INDEX(Import.PLE,Detalhamento!$E63,Detalhamento!AJ$15)&lt;=mediçao,OFFSET(Import.PLQ,$A63-1,AJ$15-1,1,1),0),0),[1]PLE!$AA$28*OFFSET(Import.PLQ,$A63-1,AJ$15-1,1,1)),IF($E63&lt;&gt;1,IF(ISNUMBER(INDEX(Import.PLE,Detalhamento!$E63,Detalhamento!AJ$15)),IF(INDEX(Import.PLE,Detalhamento!$E63,Detalhamento!AJ$15)&lt;=mediçao,0,OFFSET(Import.PLQ,$A63-1,AJ$15-1,1,1)),OFFSET(Import.PLQ,$A63-1,AJ$15-1,1,1)),(1-[1]PLE!$AA$28)*OFFSET(Import.PLQ,$A63-1,AJ$15-1,1,1))))</f>
        <v>0</v>
      </c>
      <c r="AK63" s="7">
        <f ca="1">IF(AK$13="",0,CHOOSE(Detalhamento.OpçãoServiços,OFFSET(Import.PLQ,$A63-1,AK$15-1,1,1),IF($E63&lt;&gt;1,IF(ISNUMBER(INDEX(Import.PLE,Detalhamento!$E63,Detalhamento!AK$15)),IF(INDEX(Import.PLE,Detalhamento!$E63,Detalhamento!AK$15)&lt;=mediçao,OFFSET(Import.PLQ,$A63-1,AK$15-1,1,1),0),0),[1]PLE!$AA$28*OFFSET(Import.PLQ,$A63-1,AK$15-1,1,1)),IF($E63&lt;&gt;1,IF(ISNUMBER(INDEX(Import.PLE,Detalhamento!$E63,Detalhamento!AK$15)),IF(INDEX(Import.PLE,Detalhamento!$E63,Detalhamento!AK$15)&lt;=mediçao,0,OFFSET(Import.PLQ,$A63-1,AK$15-1,1,1)),OFFSET(Import.PLQ,$A63-1,AK$15-1,1,1)),(1-[1]PLE!$AA$28)*OFFSET(Import.PLQ,$A63-1,AK$15-1,1,1))))</f>
        <v>0</v>
      </c>
      <c r="AL63" s="7">
        <f ca="1">IF(AL$13="",0,CHOOSE(Detalhamento.OpçãoServiços,OFFSET(Import.PLQ,$A63-1,AL$15-1,1,1),IF($E63&lt;&gt;1,IF(ISNUMBER(INDEX(Import.PLE,Detalhamento!$E63,Detalhamento!AL$15)),IF(INDEX(Import.PLE,Detalhamento!$E63,Detalhamento!AL$15)&lt;=mediçao,OFFSET(Import.PLQ,$A63-1,AL$15-1,1,1),0),0),[1]PLE!$AA$28*OFFSET(Import.PLQ,$A63-1,AL$15-1,1,1)),IF($E63&lt;&gt;1,IF(ISNUMBER(INDEX(Import.PLE,Detalhamento!$E63,Detalhamento!AL$15)),IF(INDEX(Import.PLE,Detalhamento!$E63,Detalhamento!AL$15)&lt;=mediçao,0,OFFSET(Import.PLQ,$A63-1,AL$15-1,1,1)),OFFSET(Import.PLQ,$A63-1,AL$15-1,1,1)),(1-[1]PLE!$AA$28)*OFFSET(Import.PLQ,$A63-1,AL$15-1,1,1))))</f>
        <v>0</v>
      </c>
      <c r="AM63" s="7">
        <f ca="1">IF(AM$13="",0,CHOOSE(Detalhamento.OpçãoServiços,OFFSET(Import.PLQ,$A63-1,AM$15-1,1,1),IF($E63&lt;&gt;1,IF(ISNUMBER(INDEX(Import.PLE,Detalhamento!$E63,Detalhamento!AM$15)),IF(INDEX(Import.PLE,Detalhamento!$E63,Detalhamento!AM$15)&lt;=mediçao,OFFSET(Import.PLQ,$A63-1,AM$15-1,1,1),0),0),[1]PLE!$AA$28*OFFSET(Import.PLQ,$A63-1,AM$15-1,1,1)),IF($E63&lt;&gt;1,IF(ISNUMBER(INDEX(Import.PLE,Detalhamento!$E63,Detalhamento!AM$15)),IF(INDEX(Import.PLE,Detalhamento!$E63,Detalhamento!AM$15)&lt;=mediçao,0,OFFSET(Import.PLQ,$A63-1,AM$15-1,1,1)),OFFSET(Import.PLQ,$A63-1,AM$15-1,1,1)),(1-[1]PLE!$AA$28)*OFFSET(Import.PLQ,$A63-1,AM$15-1,1,1))))</f>
        <v>0</v>
      </c>
      <c r="AN63" s="7">
        <f ca="1">IF(AN$13="",0,CHOOSE(Detalhamento.OpçãoServiços,OFFSET(Import.PLQ,$A63-1,AN$15-1,1,1),IF($E63&lt;&gt;1,IF(ISNUMBER(INDEX(Import.PLE,Detalhamento!$E63,Detalhamento!AN$15)),IF(INDEX(Import.PLE,Detalhamento!$E63,Detalhamento!AN$15)&lt;=mediçao,OFFSET(Import.PLQ,$A63-1,AN$15-1,1,1),0),0),[1]PLE!$AA$28*OFFSET(Import.PLQ,$A63-1,AN$15-1,1,1)),IF($E63&lt;&gt;1,IF(ISNUMBER(INDEX(Import.PLE,Detalhamento!$E63,Detalhamento!AN$15)),IF(INDEX(Import.PLE,Detalhamento!$E63,Detalhamento!AN$15)&lt;=mediçao,0,OFFSET(Import.PLQ,$A63-1,AN$15-1,1,1)),OFFSET(Import.PLQ,$A63-1,AN$15-1,1,1)),(1-[1]PLE!$AA$28)*OFFSET(Import.PLQ,$A63-1,AN$15-1,1,1))))</f>
        <v>0</v>
      </c>
      <c r="AO63" s="7">
        <f ca="1">IF(AO$13="",0,CHOOSE(Detalhamento.OpçãoServiços,OFFSET(Import.PLQ,$A63-1,AO$15-1,1,1),IF($E63&lt;&gt;1,IF(ISNUMBER(INDEX(Import.PLE,Detalhamento!$E63,Detalhamento!AO$15)),IF(INDEX(Import.PLE,Detalhamento!$E63,Detalhamento!AO$15)&lt;=mediçao,OFFSET(Import.PLQ,$A63-1,AO$15-1,1,1),0),0),[1]PLE!$AA$28*OFFSET(Import.PLQ,$A63-1,AO$15-1,1,1)),IF($E63&lt;&gt;1,IF(ISNUMBER(INDEX(Import.PLE,Detalhamento!$E63,Detalhamento!AO$15)),IF(INDEX(Import.PLE,Detalhamento!$E63,Detalhamento!AO$15)&lt;=mediçao,0,OFFSET(Import.PLQ,$A63-1,AO$15-1,1,1)),OFFSET(Import.PLQ,$A63-1,AO$15-1,1,1)),(1-[1]PLE!$AA$28)*OFFSET(Import.PLQ,$A63-1,AO$15-1,1,1))))</f>
        <v>0</v>
      </c>
      <c r="AP63" s="7">
        <f ca="1">IF(AP$13="",0,CHOOSE(Detalhamento.OpçãoServiços,OFFSET(Import.PLQ,$A63-1,AP$15-1,1,1),IF($E63&lt;&gt;1,IF(ISNUMBER(INDEX(Import.PLE,Detalhamento!$E63,Detalhamento!AP$15)),IF(INDEX(Import.PLE,Detalhamento!$E63,Detalhamento!AP$15)&lt;=mediçao,OFFSET(Import.PLQ,$A63-1,AP$15-1,1,1),0),0),[1]PLE!$AA$28*OFFSET(Import.PLQ,$A63-1,AP$15-1,1,1)),IF($E63&lt;&gt;1,IF(ISNUMBER(INDEX(Import.PLE,Detalhamento!$E63,Detalhamento!AP$15)),IF(INDEX(Import.PLE,Detalhamento!$E63,Detalhamento!AP$15)&lt;=mediçao,0,OFFSET(Import.PLQ,$A63-1,AP$15-1,1,1)),OFFSET(Import.PLQ,$A63-1,AP$15-1,1,1)),(1-[1]PLE!$AA$28)*OFFSET(Import.PLQ,$A63-1,AP$15-1,1,1))))</f>
        <v>0</v>
      </c>
      <c r="AQ63" s="7">
        <f ca="1">IF(AQ$13="",0,CHOOSE(Detalhamento.OpçãoServiços,OFFSET(Import.PLQ,$A63-1,AQ$15-1,1,1),IF($E63&lt;&gt;1,IF(ISNUMBER(INDEX(Import.PLE,Detalhamento!$E63,Detalhamento!AQ$15)),IF(INDEX(Import.PLE,Detalhamento!$E63,Detalhamento!AQ$15)&lt;=mediçao,OFFSET(Import.PLQ,$A63-1,AQ$15-1,1,1),0),0),[1]PLE!$AA$28*OFFSET(Import.PLQ,$A63-1,AQ$15-1,1,1)),IF($E63&lt;&gt;1,IF(ISNUMBER(INDEX(Import.PLE,Detalhamento!$E63,Detalhamento!AQ$15)),IF(INDEX(Import.PLE,Detalhamento!$E63,Detalhamento!AQ$15)&lt;=mediçao,0,OFFSET(Import.PLQ,$A63-1,AQ$15-1,1,1)),OFFSET(Import.PLQ,$A63-1,AQ$15-1,1,1)),(1-[1]PLE!$AA$28)*OFFSET(Import.PLQ,$A63-1,AQ$15-1,1,1))))</f>
        <v>0</v>
      </c>
      <c r="AR63" s="7">
        <f ca="1">IF(AR$13="",0,CHOOSE(Detalhamento.OpçãoServiços,OFFSET(Import.PLQ,$A63-1,AR$15-1,1,1),IF($E63&lt;&gt;1,IF(ISNUMBER(INDEX(Import.PLE,Detalhamento!$E63,Detalhamento!AR$15)),IF(INDEX(Import.PLE,Detalhamento!$E63,Detalhamento!AR$15)&lt;=mediçao,OFFSET(Import.PLQ,$A63-1,AR$15-1,1,1),0),0),[1]PLE!$AA$28*OFFSET(Import.PLQ,$A63-1,AR$15-1,1,1)),IF($E63&lt;&gt;1,IF(ISNUMBER(INDEX(Import.PLE,Detalhamento!$E63,Detalhamento!AR$15)),IF(INDEX(Import.PLE,Detalhamento!$E63,Detalhamento!AR$15)&lt;=mediçao,0,OFFSET(Import.PLQ,$A63-1,AR$15-1,1,1)),OFFSET(Import.PLQ,$A63-1,AR$15-1,1,1)),(1-[1]PLE!$AA$28)*OFFSET(Import.PLQ,$A63-1,AR$15-1,1,1))))</f>
        <v>0</v>
      </c>
      <c r="AS63" s="7">
        <f ca="1">IF(AS$13="",0,CHOOSE(Detalhamento.OpçãoServiços,OFFSET(Import.PLQ,$A63-1,AS$15-1,1,1),IF($E63&lt;&gt;1,IF(ISNUMBER(INDEX(Import.PLE,Detalhamento!$E63,Detalhamento!AS$15)),IF(INDEX(Import.PLE,Detalhamento!$E63,Detalhamento!AS$15)&lt;=mediçao,OFFSET(Import.PLQ,$A63-1,AS$15-1,1,1),0),0),[1]PLE!$AA$28*OFFSET(Import.PLQ,$A63-1,AS$15-1,1,1)),IF($E63&lt;&gt;1,IF(ISNUMBER(INDEX(Import.PLE,Detalhamento!$E63,Detalhamento!AS$15)),IF(INDEX(Import.PLE,Detalhamento!$E63,Detalhamento!AS$15)&lt;=mediçao,0,OFFSET(Import.PLQ,$A63-1,AS$15-1,1,1)),OFFSET(Import.PLQ,$A63-1,AS$15-1,1,1)),(1-[1]PLE!$AA$28)*OFFSET(Import.PLQ,$A63-1,AS$15-1,1,1))))</f>
        <v>0</v>
      </c>
      <c r="AT63" s="7">
        <f ca="1">IF(AT$13="",0,CHOOSE(Detalhamento.OpçãoServiços,OFFSET(Import.PLQ,$A63-1,AT$15-1,1,1),IF($E63&lt;&gt;1,IF(ISNUMBER(INDEX(Import.PLE,Detalhamento!$E63,Detalhamento!AT$15)),IF(INDEX(Import.PLE,Detalhamento!$E63,Detalhamento!AT$15)&lt;=mediçao,OFFSET(Import.PLQ,$A63-1,AT$15-1,1,1),0),0),[1]PLE!$AA$28*OFFSET(Import.PLQ,$A63-1,AT$15-1,1,1)),IF($E63&lt;&gt;1,IF(ISNUMBER(INDEX(Import.PLE,Detalhamento!$E63,Detalhamento!AT$15)),IF(INDEX(Import.PLE,Detalhamento!$E63,Detalhamento!AT$15)&lt;=mediçao,0,OFFSET(Import.PLQ,$A63-1,AT$15-1,1,1)),OFFSET(Import.PLQ,$A63-1,AT$15-1,1,1)),(1-[1]PLE!$AA$28)*OFFSET(Import.PLQ,$A63-1,AT$15-1,1,1))))</f>
        <v>0</v>
      </c>
      <c r="AU63" s="7">
        <f ca="1">IF(AU$13="",0,CHOOSE(Detalhamento.OpçãoServiços,OFFSET(Import.PLQ,$A63-1,AU$15-1,1,1),IF($E63&lt;&gt;1,IF(ISNUMBER(INDEX(Import.PLE,Detalhamento!$E63,Detalhamento!AU$15)),IF(INDEX(Import.PLE,Detalhamento!$E63,Detalhamento!AU$15)&lt;=mediçao,OFFSET(Import.PLQ,$A63-1,AU$15-1,1,1),0),0),[1]PLE!$AA$28*OFFSET(Import.PLQ,$A63-1,AU$15-1,1,1)),IF($E63&lt;&gt;1,IF(ISNUMBER(INDEX(Import.PLE,Detalhamento!$E63,Detalhamento!AU$15)),IF(INDEX(Import.PLE,Detalhamento!$E63,Detalhamento!AU$15)&lt;=mediçao,0,OFFSET(Import.PLQ,$A63-1,AU$15-1,1,1)),OFFSET(Import.PLQ,$A63-1,AU$15-1,1,1)),(1-[1]PLE!$AA$28)*OFFSET(Import.PLQ,$A63-1,AU$15-1,1,1))))</f>
        <v>0</v>
      </c>
      <c r="AV63" s="7">
        <f ca="1">IF(AV$13="",0,CHOOSE(Detalhamento.OpçãoServiços,OFFSET(Import.PLQ,$A63-1,AV$15-1,1,1),IF($E63&lt;&gt;1,IF(ISNUMBER(INDEX(Import.PLE,Detalhamento!$E63,Detalhamento!AV$15)),IF(INDEX(Import.PLE,Detalhamento!$E63,Detalhamento!AV$15)&lt;=mediçao,OFFSET(Import.PLQ,$A63-1,AV$15-1,1,1),0),0),[1]PLE!$AA$28*OFFSET(Import.PLQ,$A63-1,AV$15-1,1,1)),IF($E63&lt;&gt;1,IF(ISNUMBER(INDEX(Import.PLE,Detalhamento!$E63,Detalhamento!AV$15)),IF(INDEX(Import.PLE,Detalhamento!$E63,Detalhamento!AV$15)&lt;=mediçao,0,OFFSET(Import.PLQ,$A63-1,AV$15-1,1,1)),OFFSET(Import.PLQ,$A63-1,AV$15-1,1,1)),(1-[1]PLE!$AA$28)*OFFSET(Import.PLQ,$A63-1,AV$15-1,1,1))))</f>
        <v>0</v>
      </c>
      <c r="AW63" s="7">
        <f ca="1">IF(AW$13="",0,CHOOSE(Detalhamento.OpçãoServiços,OFFSET(Import.PLQ,$A63-1,AW$15-1,1,1),IF($E63&lt;&gt;1,IF(ISNUMBER(INDEX(Import.PLE,Detalhamento!$E63,Detalhamento!AW$15)),IF(INDEX(Import.PLE,Detalhamento!$E63,Detalhamento!AW$15)&lt;=mediçao,OFFSET(Import.PLQ,$A63-1,AW$15-1,1,1),0),0),[1]PLE!$AA$28*OFFSET(Import.PLQ,$A63-1,AW$15-1,1,1)),IF($E63&lt;&gt;1,IF(ISNUMBER(INDEX(Import.PLE,Detalhamento!$E63,Detalhamento!AW$15)),IF(INDEX(Import.PLE,Detalhamento!$E63,Detalhamento!AW$15)&lt;=mediçao,0,OFFSET(Import.PLQ,$A63-1,AW$15-1,1,1)),OFFSET(Import.PLQ,$A63-1,AW$15-1,1,1)),(1-[1]PLE!$AA$28)*OFFSET(Import.PLQ,$A63-1,AW$15-1,1,1))))</f>
        <v>0</v>
      </c>
      <c r="AX63" s="7">
        <f ca="1">IF(AX$13="",0,CHOOSE(Detalhamento.OpçãoServiços,OFFSET(Import.PLQ,$A63-1,AX$15-1,1,1),IF($E63&lt;&gt;1,IF(ISNUMBER(INDEX(Import.PLE,Detalhamento!$E63,Detalhamento!AX$15)),IF(INDEX(Import.PLE,Detalhamento!$E63,Detalhamento!AX$15)&lt;=mediçao,OFFSET(Import.PLQ,$A63-1,AX$15-1,1,1),0),0),[1]PLE!$AA$28*OFFSET(Import.PLQ,$A63-1,AX$15-1,1,1)),IF($E63&lt;&gt;1,IF(ISNUMBER(INDEX(Import.PLE,Detalhamento!$E63,Detalhamento!AX$15)),IF(INDEX(Import.PLE,Detalhamento!$E63,Detalhamento!AX$15)&lt;=mediçao,0,OFFSET(Import.PLQ,$A63-1,AX$15-1,1,1)),OFFSET(Import.PLQ,$A63-1,AX$15-1,1,1)),(1-[1]PLE!$AA$28)*OFFSET(Import.PLQ,$A63-1,AX$15-1,1,1))))</f>
        <v>0</v>
      </c>
      <c r="AY63" s="7">
        <f ca="1">IF(AY$13="",0,CHOOSE(Detalhamento.OpçãoServiços,OFFSET(Import.PLQ,$A63-1,AY$15-1,1,1),IF($E63&lt;&gt;1,IF(ISNUMBER(INDEX(Import.PLE,Detalhamento!$E63,Detalhamento!AY$15)),IF(INDEX(Import.PLE,Detalhamento!$E63,Detalhamento!AY$15)&lt;=mediçao,OFFSET(Import.PLQ,$A63-1,AY$15-1,1,1),0),0),[1]PLE!$AA$28*OFFSET(Import.PLQ,$A63-1,AY$15-1,1,1)),IF($E63&lt;&gt;1,IF(ISNUMBER(INDEX(Import.PLE,Detalhamento!$E63,Detalhamento!AY$15)),IF(INDEX(Import.PLE,Detalhamento!$E63,Detalhamento!AY$15)&lt;=mediçao,0,OFFSET(Import.PLQ,$A63-1,AY$15-1,1,1)),OFFSET(Import.PLQ,$A63-1,AY$15-1,1,1)),(1-[1]PLE!$AA$28)*OFFSET(Import.PLQ,$A63-1,AY$15-1,1,1))))</f>
        <v>0</v>
      </c>
      <c r="AZ63" s="7">
        <f ca="1">IF(AZ$13="",0,CHOOSE(Detalhamento.OpçãoServiços,OFFSET(Import.PLQ,$A63-1,AZ$15-1,1,1),IF($E63&lt;&gt;1,IF(ISNUMBER(INDEX(Import.PLE,Detalhamento!$E63,Detalhamento!AZ$15)),IF(INDEX(Import.PLE,Detalhamento!$E63,Detalhamento!AZ$15)&lt;=mediçao,OFFSET(Import.PLQ,$A63-1,AZ$15-1,1,1),0),0),[1]PLE!$AA$28*OFFSET(Import.PLQ,$A63-1,AZ$15-1,1,1)),IF($E63&lt;&gt;1,IF(ISNUMBER(INDEX(Import.PLE,Detalhamento!$E63,Detalhamento!AZ$15)),IF(INDEX(Import.PLE,Detalhamento!$E63,Detalhamento!AZ$15)&lt;=mediçao,0,OFFSET(Import.PLQ,$A63-1,AZ$15-1,1,1)),OFFSET(Import.PLQ,$A63-1,AZ$15-1,1,1)),(1-[1]PLE!$AA$28)*OFFSET(Import.PLQ,$A63-1,AZ$15-1,1,1))))</f>
        <v>0</v>
      </c>
      <c r="BA63" s="7">
        <f ca="1">IF(BA$13="",0,CHOOSE(Detalhamento.OpçãoServiços,OFFSET(Import.PLQ,$A63-1,BA$15-1,1,1),IF($E63&lt;&gt;1,IF(ISNUMBER(INDEX(Import.PLE,Detalhamento!$E63,Detalhamento!BA$15)),IF(INDEX(Import.PLE,Detalhamento!$E63,Detalhamento!BA$15)&lt;=mediçao,OFFSET(Import.PLQ,$A63-1,BA$15-1,1,1),0),0),[1]PLE!$AA$28*OFFSET(Import.PLQ,$A63-1,BA$15-1,1,1)),IF($E63&lt;&gt;1,IF(ISNUMBER(INDEX(Import.PLE,Detalhamento!$E63,Detalhamento!BA$15)),IF(INDEX(Import.PLE,Detalhamento!$E63,Detalhamento!BA$15)&lt;=mediçao,0,OFFSET(Import.PLQ,$A63-1,BA$15-1,1,1)),OFFSET(Import.PLQ,$A63-1,BA$15-1,1,1)),(1-[1]PLE!$AA$28)*OFFSET(Import.PLQ,$A63-1,BA$15-1,1,1))))</f>
        <v>0</v>
      </c>
      <c r="BB63" s="7">
        <f ca="1">IF(BB$13="",0,CHOOSE(Detalhamento.OpçãoServiços,OFFSET(Import.PLQ,$A63-1,BB$15-1,1,1),IF($E63&lt;&gt;1,IF(ISNUMBER(INDEX(Import.PLE,Detalhamento!$E63,Detalhamento!BB$15)),IF(INDEX(Import.PLE,Detalhamento!$E63,Detalhamento!BB$15)&lt;=mediçao,OFFSET(Import.PLQ,$A63-1,BB$15-1,1,1),0),0),[1]PLE!$AA$28*OFFSET(Import.PLQ,$A63-1,BB$15-1,1,1)),IF($E63&lt;&gt;1,IF(ISNUMBER(INDEX(Import.PLE,Detalhamento!$E63,Detalhamento!BB$15)),IF(INDEX(Import.PLE,Detalhamento!$E63,Detalhamento!BB$15)&lt;=mediçao,0,OFFSET(Import.PLQ,$A63-1,BB$15-1,1,1)),OFFSET(Import.PLQ,$A63-1,BB$15-1,1,1)),(1-[1]PLE!$AA$28)*OFFSET(Import.PLQ,$A63-1,BB$15-1,1,1))))</f>
        <v>0</v>
      </c>
      <c r="BC63" s="7">
        <f ca="1">IF(BC$13="",0,CHOOSE(Detalhamento.OpçãoServiços,OFFSET(Import.PLQ,$A63-1,BC$15-1,1,1),IF($E63&lt;&gt;1,IF(ISNUMBER(INDEX(Import.PLE,Detalhamento!$E63,Detalhamento!BC$15)),IF(INDEX(Import.PLE,Detalhamento!$E63,Detalhamento!BC$15)&lt;=mediçao,OFFSET(Import.PLQ,$A63-1,BC$15-1,1,1),0),0),[1]PLE!$AA$28*OFFSET(Import.PLQ,$A63-1,BC$15-1,1,1)),IF($E63&lt;&gt;1,IF(ISNUMBER(INDEX(Import.PLE,Detalhamento!$E63,Detalhamento!BC$15)),IF(INDEX(Import.PLE,Detalhamento!$E63,Detalhamento!BC$15)&lt;=mediçao,0,OFFSET(Import.PLQ,$A63-1,BC$15-1,1,1)),OFFSET(Import.PLQ,$A63-1,BC$15-1,1,1)),(1-[1]PLE!$AA$28)*OFFSET(Import.PLQ,$A63-1,BC$15-1,1,1))))</f>
        <v>0</v>
      </c>
      <c r="BD63" s="7">
        <f ca="1">IF(BD$13="",0,CHOOSE(Detalhamento.OpçãoServiços,OFFSET(Import.PLQ,$A63-1,BD$15-1,1,1),IF($E63&lt;&gt;1,IF(ISNUMBER(INDEX(Import.PLE,Detalhamento!$E63,Detalhamento!BD$15)),IF(INDEX(Import.PLE,Detalhamento!$E63,Detalhamento!BD$15)&lt;=mediçao,OFFSET(Import.PLQ,$A63-1,BD$15-1,1,1),0),0),[1]PLE!$AA$28*OFFSET(Import.PLQ,$A63-1,BD$15-1,1,1)),IF($E63&lt;&gt;1,IF(ISNUMBER(INDEX(Import.PLE,Detalhamento!$E63,Detalhamento!BD$15)),IF(INDEX(Import.PLE,Detalhamento!$E63,Detalhamento!BD$15)&lt;=mediçao,0,OFFSET(Import.PLQ,$A63-1,BD$15-1,1,1)),OFFSET(Import.PLQ,$A63-1,BD$15-1,1,1)),(1-[1]PLE!$AA$28)*OFFSET(Import.PLQ,$A63-1,BD$15-1,1,1))))</f>
        <v>0</v>
      </c>
      <c r="BE63" s="7">
        <f ca="1">IF(BE$13="",0,CHOOSE(Detalhamento.OpçãoServiços,OFFSET(Import.PLQ,$A63-1,BE$15-1,1,1),IF($E63&lt;&gt;1,IF(ISNUMBER(INDEX(Import.PLE,Detalhamento!$E63,Detalhamento!BE$15)),IF(INDEX(Import.PLE,Detalhamento!$E63,Detalhamento!BE$15)&lt;=mediçao,OFFSET(Import.PLQ,$A63-1,BE$15-1,1,1),0),0),[1]PLE!$AA$28*OFFSET(Import.PLQ,$A63-1,BE$15-1,1,1)),IF($E63&lt;&gt;1,IF(ISNUMBER(INDEX(Import.PLE,Detalhamento!$E63,Detalhamento!BE$15)),IF(INDEX(Import.PLE,Detalhamento!$E63,Detalhamento!BE$15)&lt;=mediçao,0,OFFSET(Import.PLQ,$A63-1,BE$15-1,1,1)),OFFSET(Import.PLQ,$A63-1,BE$15-1,1,1)),(1-[1]PLE!$AA$28)*OFFSET(Import.PLQ,$A63-1,BE$15-1,1,1))))</f>
        <v>0</v>
      </c>
      <c r="BF63" s="7">
        <f ca="1">IF(BF$13="",0,CHOOSE(Detalhamento.OpçãoServiços,OFFSET(Import.PLQ,$A63-1,BF$15-1,1,1),IF($E63&lt;&gt;1,IF(ISNUMBER(INDEX(Import.PLE,Detalhamento!$E63,Detalhamento!BF$15)),IF(INDEX(Import.PLE,Detalhamento!$E63,Detalhamento!BF$15)&lt;=mediçao,OFFSET(Import.PLQ,$A63-1,BF$15-1,1,1),0),0),[1]PLE!$AA$28*OFFSET(Import.PLQ,$A63-1,BF$15-1,1,1)),IF($E63&lt;&gt;1,IF(ISNUMBER(INDEX(Import.PLE,Detalhamento!$E63,Detalhamento!BF$15)),IF(INDEX(Import.PLE,Detalhamento!$E63,Detalhamento!BF$15)&lt;=mediçao,0,OFFSET(Import.PLQ,$A63-1,BF$15-1,1,1)),OFFSET(Import.PLQ,$A63-1,BF$15-1,1,1)),(1-[1]PLE!$AA$28)*OFFSET(Import.PLQ,$A63-1,BF$15-1,1,1))))</f>
        <v>0</v>
      </c>
      <c r="BG63" s="7">
        <f ca="1">IF(BG$13="",0,CHOOSE(Detalhamento.OpçãoServiços,OFFSET(Import.PLQ,$A63-1,BG$15-1,1,1),IF($E63&lt;&gt;1,IF(ISNUMBER(INDEX(Import.PLE,Detalhamento!$E63,Detalhamento!BG$15)),IF(INDEX(Import.PLE,Detalhamento!$E63,Detalhamento!BG$15)&lt;=mediçao,OFFSET(Import.PLQ,$A63-1,BG$15-1,1,1),0),0),[1]PLE!$AA$28*OFFSET(Import.PLQ,$A63-1,BG$15-1,1,1)),IF($E63&lt;&gt;1,IF(ISNUMBER(INDEX(Import.PLE,Detalhamento!$E63,Detalhamento!BG$15)),IF(INDEX(Import.PLE,Detalhamento!$E63,Detalhamento!BG$15)&lt;=mediçao,0,OFFSET(Import.PLQ,$A63-1,BG$15-1,1,1)),OFFSET(Import.PLQ,$A63-1,BG$15-1,1,1)),(1-[1]PLE!$AA$28)*OFFSET(Import.PLQ,$A63-1,BG$15-1,1,1))))</f>
        <v>0</v>
      </c>
      <c r="BH63" s="7">
        <f ca="1">IF(BH$13="",0,CHOOSE(Detalhamento.OpçãoServiços,OFFSET(Import.PLQ,$A63-1,BH$15-1,1,1),IF($E63&lt;&gt;1,IF(ISNUMBER(INDEX(Import.PLE,Detalhamento!$E63,Detalhamento!BH$15)),IF(INDEX(Import.PLE,Detalhamento!$E63,Detalhamento!BH$15)&lt;=mediçao,OFFSET(Import.PLQ,$A63-1,BH$15-1,1,1),0),0),[1]PLE!$AA$28*OFFSET(Import.PLQ,$A63-1,BH$15-1,1,1)),IF($E63&lt;&gt;1,IF(ISNUMBER(INDEX(Import.PLE,Detalhamento!$E63,Detalhamento!BH$15)),IF(INDEX(Import.PLE,Detalhamento!$E63,Detalhamento!BH$15)&lt;=mediçao,0,OFFSET(Import.PLQ,$A63-1,BH$15-1,1,1)),OFFSET(Import.PLQ,$A63-1,BH$15-1,1,1)),(1-[1]PLE!$AA$28)*OFFSET(Import.PLQ,$A63-1,BH$15-1,1,1))))</f>
        <v>0</v>
      </c>
      <c r="BI63" s="7">
        <f ca="1">IF(BI$13="",0,CHOOSE(Detalhamento.OpçãoServiços,OFFSET(Import.PLQ,$A63-1,BI$15-1,1,1),IF($E63&lt;&gt;1,IF(ISNUMBER(INDEX(Import.PLE,Detalhamento!$E63,Detalhamento!BI$15)),IF(INDEX(Import.PLE,Detalhamento!$E63,Detalhamento!BI$15)&lt;=mediçao,OFFSET(Import.PLQ,$A63-1,BI$15-1,1,1),0),0),[1]PLE!$AA$28*OFFSET(Import.PLQ,$A63-1,BI$15-1,1,1)),IF($E63&lt;&gt;1,IF(ISNUMBER(INDEX(Import.PLE,Detalhamento!$E63,Detalhamento!BI$15)),IF(INDEX(Import.PLE,Detalhamento!$E63,Detalhamento!BI$15)&lt;=mediçao,0,OFFSET(Import.PLQ,$A63-1,BI$15-1,1,1)),OFFSET(Import.PLQ,$A63-1,BI$15-1,1,1)),(1-[1]PLE!$AA$28)*OFFSET(Import.PLQ,$A63-1,BI$15-1,1,1))))</f>
        <v>0</v>
      </c>
    </row>
    <row r="64" spans="1:61" ht="22.5" x14ac:dyDescent="0.2">
      <c r="A64" s="1">
        <v>39</v>
      </c>
      <c r="B64" s="2" t="str">
        <f ca="1">OFFSET(LIorçamento,$A64-1,B$16,1,1)</f>
        <v>Serviço</v>
      </c>
      <c r="E64" s="3">
        <f ca="1">OFFSET(LIorçamento,$A64-1,E$16,1,1)</f>
        <v>6</v>
      </c>
      <c r="F64" s="4">
        <f ca="1">CHOOSE($B$8,IF(OR(Nível="Serviço",Nível="Evento"),E64*10^4+IF(Nível&lt;&gt;"Evento",A64,0),0),IF(Nível&lt;&gt;"Evento",A64,0))</f>
        <v>60039</v>
      </c>
      <c r="G64" s="4" t="str">
        <f ca="1">OFFSET(LIorçamento,$A64-1,G$16,1,1)</f>
        <v>5.3</v>
      </c>
      <c r="H64" s="5" t="str">
        <f ca="1">OFFSET(LIorçamento,$A64-1,H$16,1,1)</f>
        <v>ARMAÇÃO DE BLOCO, VIGA BALDRAME OU SAPATA UTILIZANDO AÇO CA-50 DE 10,0MM - MONTAGEM. AF_06/2017</v>
      </c>
      <c r="I64" s="6" t="str">
        <f ca="1">IF(OR(Nível="Serviço",Nível="evento"),OFFSET(LIorçamento,$A64-1,I$16,1,1),"")</f>
        <v>Kg</v>
      </c>
      <c r="J64" s="7">
        <f ca="1">IF(OR(Nível="Serviço",Nível="evento"),SUM(L64:BI64),"")</f>
        <v>208.54000000000002</v>
      </c>
      <c r="K64" s="8"/>
      <c r="L64" s="7">
        <f ca="1">IF(L$13="",0,CHOOSE(Detalhamento.OpçãoServiços,OFFSET(Import.PLQ,$A64-1,L$15-1,1,1),IF($E64&lt;&gt;1,IF(ISNUMBER(INDEX(Import.PLE,Detalhamento!$E64,Detalhamento!L$15)),IF(INDEX(Import.PLE,Detalhamento!$E64,Detalhamento!L$15)&lt;=mediçao,OFFSET(Import.PLQ,$A64-1,L$15-1,1,1),0),0),[1]PLE!$AA$28*OFFSET(Import.PLQ,$A64-1,L$15-1,1,1)),IF($E64&lt;&gt;1,IF(ISNUMBER(INDEX(Import.PLE,Detalhamento!$E64,Detalhamento!L$15)),IF(INDEX(Import.PLE,Detalhamento!$E64,Detalhamento!L$15)&lt;=mediçao,0,OFFSET(Import.PLQ,$A64-1,L$15-1,1,1)),OFFSET(Import.PLQ,$A64-1,L$15-1,1,1)),(1-[1]PLE!$AA$28)*OFFSET(Import.PLQ,$A64-1,L$15-1,1,1))))</f>
        <v>53.3</v>
      </c>
      <c r="M64" s="7">
        <f ca="1">IF(M$13="",0,CHOOSE(Detalhamento.OpçãoServiços,OFFSET(Import.PLQ,$A64-1,M$15-1,1,1),IF($E64&lt;&gt;1,IF(ISNUMBER(INDEX(Import.PLE,Detalhamento!$E64,Detalhamento!M$15)),IF(INDEX(Import.PLE,Detalhamento!$E64,Detalhamento!M$15)&lt;=mediçao,OFFSET(Import.PLQ,$A64-1,M$15-1,1,1),0),0),[1]PLE!$AA$28*OFFSET(Import.PLQ,$A64-1,M$15-1,1,1)),IF($E64&lt;&gt;1,IF(ISNUMBER(INDEX(Import.PLE,Detalhamento!$E64,Detalhamento!M$15)),IF(INDEX(Import.PLE,Detalhamento!$E64,Detalhamento!M$15)&lt;=mediçao,0,OFFSET(Import.PLQ,$A64-1,M$15-1,1,1)),OFFSET(Import.PLQ,$A64-1,M$15-1,1,1)),(1-[1]PLE!$AA$28)*OFFSET(Import.PLQ,$A64-1,M$15-1,1,1))))</f>
        <v>39.31</v>
      </c>
      <c r="N64" s="7">
        <f ca="1">IF(N$13="",0,CHOOSE(Detalhamento.OpçãoServiços,OFFSET(Import.PLQ,$A64-1,N$15-1,1,1),IF($E64&lt;&gt;1,IF(ISNUMBER(INDEX(Import.PLE,Detalhamento!$E64,Detalhamento!N$15)),IF(INDEX(Import.PLE,Detalhamento!$E64,Detalhamento!N$15)&lt;=mediçao,OFFSET(Import.PLQ,$A64-1,N$15-1,1,1),0),0),[1]PLE!$AA$28*OFFSET(Import.PLQ,$A64-1,N$15-1,1,1)),IF($E64&lt;&gt;1,IF(ISNUMBER(INDEX(Import.PLE,Detalhamento!$E64,Detalhamento!N$15)),IF(INDEX(Import.PLE,Detalhamento!$E64,Detalhamento!N$15)&lt;=mediçao,0,OFFSET(Import.PLQ,$A64-1,N$15-1,1,1)),OFFSET(Import.PLQ,$A64-1,N$15-1,1,1)),(1-[1]PLE!$AA$28)*OFFSET(Import.PLQ,$A64-1,N$15-1,1,1))))</f>
        <v>41.96</v>
      </c>
      <c r="O64" s="7">
        <f ca="1">IF(O$13="",0,CHOOSE(Detalhamento.OpçãoServiços,OFFSET(Import.PLQ,$A64-1,O$15-1,1,1),IF($E64&lt;&gt;1,IF(ISNUMBER(INDEX(Import.PLE,Detalhamento!$E64,Detalhamento!O$15)),IF(INDEX(Import.PLE,Detalhamento!$E64,Detalhamento!O$15)&lt;=mediçao,OFFSET(Import.PLQ,$A64-1,O$15-1,1,1),0),0),[1]PLE!$AA$28*OFFSET(Import.PLQ,$A64-1,O$15-1,1,1)),IF($E64&lt;&gt;1,IF(ISNUMBER(INDEX(Import.PLE,Detalhamento!$E64,Detalhamento!O$15)),IF(INDEX(Import.PLE,Detalhamento!$E64,Detalhamento!O$15)&lt;=mediçao,0,OFFSET(Import.PLQ,$A64-1,O$15-1,1,1)),OFFSET(Import.PLQ,$A64-1,O$15-1,1,1)),(1-[1]PLE!$AA$28)*OFFSET(Import.PLQ,$A64-1,O$15-1,1,1))))</f>
        <v>22.49</v>
      </c>
      <c r="P64" s="7">
        <f ca="1">IF(P$13="",0,CHOOSE(Detalhamento.OpçãoServiços,OFFSET(Import.PLQ,$A64-1,P$15-1,1,1),IF($E64&lt;&gt;1,IF(ISNUMBER(INDEX(Import.PLE,Detalhamento!$E64,Detalhamento!P$15)),IF(INDEX(Import.PLE,Detalhamento!$E64,Detalhamento!P$15)&lt;=mediçao,OFFSET(Import.PLQ,$A64-1,P$15-1,1,1),0),0),[1]PLE!$AA$28*OFFSET(Import.PLQ,$A64-1,P$15-1,1,1)),IF($E64&lt;&gt;1,IF(ISNUMBER(INDEX(Import.PLE,Detalhamento!$E64,Detalhamento!P$15)),IF(INDEX(Import.PLE,Detalhamento!$E64,Detalhamento!P$15)&lt;=mediçao,0,OFFSET(Import.PLQ,$A64-1,P$15-1,1,1)),OFFSET(Import.PLQ,$A64-1,P$15-1,1,1)),(1-[1]PLE!$AA$28)*OFFSET(Import.PLQ,$A64-1,P$15-1,1,1))))</f>
        <v>29.18</v>
      </c>
      <c r="Q64" s="7">
        <f ca="1">IF(Q$13="",0,CHOOSE(Detalhamento.OpçãoServiços,OFFSET(Import.PLQ,$A64-1,Q$15-1,1,1),IF($E64&lt;&gt;1,IF(ISNUMBER(INDEX(Import.PLE,Detalhamento!$E64,Detalhamento!Q$15)),IF(INDEX(Import.PLE,Detalhamento!$E64,Detalhamento!Q$15)&lt;=mediçao,OFFSET(Import.PLQ,$A64-1,Q$15-1,1,1),0),0),[1]PLE!$AA$28*OFFSET(Import.PLQ,$A64-1,Q$15-1,1,1)),IF($E64&lt;&gt;1,IF(ISNUMBER(INDEX(Import.PLE,Detalhamento!$E64,Detalhamento!Q$15)),IF(INDEX(Import.PLE,Detalhamento!$E64,Detalhamento!Q$15)&lt;=mediçao,0,OFFSET(Import.PLQ,$A64-1,Q$15-1,1,1)),OFFSET(Import.PLQ,$A64-1,Q$15-1,1,1)),(1-[1]PLE!$AA$28)*OFFSET(Import.PLQ,$A64-1,Q$15-1,1,1))))</f>
        <v>22.3</v>
      </c>
      <c r="R64" s="7">
        <f ca="1">IF(R$13="",0,CHOOSE(Detalhamento.OpçãoServiços,OFFSET(Import.PLQ,$A64-1,R$15-1,1,1),IF($E64&lt;&gt;1,IF(ISNUMBER(INDEX(Import.PLE,Detalhamento!$E64,Detalhamento!R$15)),IF(INDEX(Import.PLE,Detalhamento!$E64,Detalhamento!R$15)&lt;=mediçao,OFFSET(Import.PLQ,$A64-1,R$15-1,1,1),0),0),[1]PLE!$AA$28*OFFSET(Import.PLQ,$A64-1,R$15-1,1,1)),IF($E64&lt;&gt;1,IF(ISNUMBER(INDEX(Import.PLE,Detalhamento!$E64,Detalhamento!R$15)),IF(INDEX(Import.PLE,Detalhamento!$E64,Detalhamento!R$15)&lt;=mediçao,0,OFFSET(Import.PLQ,$A64-1,R$15-1,1,1)),OFFSET(Import.PLQ,$A64-1,R$15-1,1,1)),(1-[1]PLE!$AA$28)*OFFSET(Import.PLQ,$A64-1,R$15-1,1,1))))</f>
        <v>0</v>
      </c>
      <c r="S64" s="7">
        <f ca="1">IF(S$13="",0,CHOOSE(Detalhamento.OpçãoServiços,OFFSET(Import.PLQ,$A64-1,S$15-1,1,1),IF($E64&lt;&gt;1,IF(ISNUMBER(INDEX(Import.PLE,Detalhamento!$E64,Detalhamento!S$15)),IF(INDEX(Import.PLE,Detalhamento!$E64,Detalhamento!S$15)&lt;=mediçao,OFFSET(Import.PLQ,$A64-1,S$15-1,1,1),0),0),[1]PLE!$AA$28*OFFSET(Import.PLQ,$A64-1,S$15-1,1,1)),IF($E64&lt;&gt;1,IF(ISNUMBER(INDEX(Import.PLE,Detalhamento!$E64,Detalhamento!S$15)),IF(INDEX(Import.PLE,Detalhamento!$E64,Detalhamento!S$15)&lt;=mediçao,0,OFFSET(Import.PLQ,$A64-1,S$15-1,1,1)),OFFSET(Import.PLQ,$A64-1,S$15-1,1,1)),(1-[1]PLE!$AA$28)*OFFSET(Import.PLQ,$A64-1,S$15-1,1,1))))</f>
        <v>0</v>
      </c>
      <c r="T64" s="7">
        <f ca="1">IF(T$13="",0,CHOOSE(Detalhamento.OpçãoServiços,OFFSET(Import.PLQ,$A64-1,T$15-1,1,1),IF($E64&lt;&gt;1,IF(ISNUMBER(INDEX(Import.PLE,Detalhamento!$E64,Detalhamento!T$15)),IF(INDEX(Import.PLE,Detalhamento!$E64,Detalhamento!T$15)&lt;=mediçao,OFFSET(Import.PLQ,$A64-1,T$15-1,1,1),0),0),[1]PLE!$AA$28*OFFSET(Import.PLQ,$A64-1,T$15-1,1,1)),IF($E64&lt;&gt;1,IF(ISNUMBER(INDEX(Import.PLE,Detalhamento!$E64,Detalhamento!T$15)),IF(INDEX(Import.PLE,Detalhamento!$E64,Detalhamento!T$15)&lt;=mediçao,0,OFFSET(Import.PLQ,$A64-1,T$15-1,1,1)),OFFSET(Import.PLQ,$A64-1,T$15-1,1,1)),(1-[1]PLE!$AA$28)*OFFSET(Import.PLQ,$A64-1,T$15-1,1,1))))</f>
        <v>0</v>
      </c>
      <c r="U64" s="7">
        <f ca="1">IF(U$13="",0,CHOOSE(Detalhamento.OpçãoServiços,OFFSET(Import.PLQ,$A64-1,U$15-1,1,1),IF($E64&lt;&gt;1,IF(ISNUMBER(INDEX(Import.PLE,Detalhamento!$E64,Detalhamento!U$15)),IF(INDEX(Import.PLE,Detalhamento!$E64,Detalhamento!U$15)&lt;=mediçao,OFFSET(Import.PLQ,$A64-1,U$15-1,1,1),0),0),[1]PLE!$AA$28*OFFSET(Import.PLQ,$A64-1,U$15-1,1,1)),IF($E64&lt;&gt;1,IF(ISNUMBER(INDEX(Import.PLE,Detalhamento!$E64,Detalhamento!U$15)),IF(INDEX(Import.PLE,Detalhamento!$E64,Detalhamento!U$15)&lt;=mediçao,0,OFFSET(Import.PLQ,$A64-1,U$15-1,1,1)),OFFSET(Import.PLQ,$A64-1,U$15-1,1,1)),(1-[1]PLE!$AA$28)*OFFSET(Import.PLQ,$A64-1,U$15-1,1,1))))</f>
        <v>0</v>
      </c>
      <c r="V64" s="7">
        <f ca="1">IF(V$13="",0,CHOOSE(Detalhamento.OpçãoServiços,OFFSET(Import.PLQ,$A64-1,V$15-1,1,1),IF($E64&lt;&gt;1,IF(ISNUMBER(INDEX(Import.PLE,Detalhamento!$E64,Detalhamento!V$15)),IF(INDEX(Import.PLE,Detalhamento!$E64,Detalhamento!V$15)&lt;=mediçao,OFFSET(Import.PLQ,$A64-1,V$15-1,1,1),0),0),[1]PLE!$AA$28*OFFSET(Import.PLQ,$A64-1,V$15-1,1,1)),IF($E64&lt;&gt;1,IF(ISNUMBER(INDEX(Import.PLE,Detalhamento!$E64,Detalhamento!V$15)),IF(INDEX(Import.PLE,Detalhamento!$E64,Detalhamento!V$15)&lt;=mediçao,0,OFFSET(Import.PLQ,$A64-1,V$15-1,1,1)),OFFSET(Import.PLQ,$A64-1,V$15-1,1,1)),(1-[1]PLE!$AA$28)*OFFSET(Import.PLQ,$A64-1,V$15-1,1,1))))</f>
        <v>0</v>
      </c>
      <c r="W64" s="7">
        <f ca="1">IF(W$13="",0,CHOOSE(Detalhamento.OpçãoServiços,OFFSET(Import.PLQ,$A64-1,W$15-1,1,1),IF($E64&lt;&gt;1,IF(ISNUMBER(INDEX(Import.PLE,Detalhamento!$E64,Detalhamento!W$15)),IF(INDEX(Import.PLE,Detalhamento!$E64,Detalhamento!W$15)&lt;=mediçao,OFFSET(Import.PLQ,$A64-1,W$15-1,1,1),0),0),[1]PLE!$AA$28*OFFSET(Import.PLQ,$A64-1,W$15-1,1,1)),IF($E64&lt;&gt;1,IF(ISNUMBER(INDEX(Import.PLE,Detalhamento!$E64,Detalhamento!W$15)),IF(INDEX(Import.PLE,Detalhamento!$E64,Detalhamento!W$15)&lt;=mediçao,0,OFFSET(Import.PLQ,$A64-1,W$15-1,1,1)),OFFSET(Import.PLQ,$A64-1,W$15-1,1,1)),(1-[1]PLE!$AA$28)*OFFSET(Import.PLQ,$A64-1,W$15-1,1,1))))</f>
        <v>0</v>
      </c>
      <c r="X64" s="7">
        <f ca="1">IF(X$13="",0,CHOOSE(Detalhamento.OpçãoServiços,OFFSET(Import.PLQ,$A64-1,X$15-1,1,1),IF($E64&lt;&gt;1,IF(ISNUMBER(INDEX(Import.PLE,Detalhamento!$E64,Detalhamento!X$15)),IF(INDEX(Import.PLE,Detalhamento!$E64,Detalhamento!X$15)&lt;=mediçao,OFFSET(Import.PLQ,$A64-1,X$15-1,1,1),0),0),[1]PLE!$AA$28*OFFSET(Import.PLQ,$A64-1,X$15-1,1,1)),IF($E64&lt;&gt;1,IF(ISNUMBER(INDEX(Import.PLE,Detalhamento!$E64,Detalhamento!X$15)),IF(INDEX(Import.PLE,Detalhamento!$E64,Detalhamento!X$15)&lt;=mediçao,0,OFFSET(Import.PLQ,$A64-1,X$15-1,1,1)),OFFSET(Import.PLQ,$A64-1,X$15-1,1,1)),(1-[1]PLE!$AA$28)*OFFSET(Import.PLQ,$A64-1,X$15-1,1,1))))</f>
        <v>0</v>
      </c>
      <c r="Y64" s="7">
        <f ca="1">IF(Y$13="",0,CHOOSE(Detalhamento.OpçãoServiços,OFFSET(Import.PLQ,$A64-1,Y$15-1,1,1),IF($E64&lt;&gt;1,IF(ISNUMBER(INDEX(Import.PLE,Detalhamento!$E64,Detalhamento!Y$15)),IF(INDEX(Import.PLE,Detalhamento!$E64,Detalhamento!Y$15)&lt;=mediçao,OFFSET(Import.PLQ,$A64-1,Y$15-1,1,1),0),0),[1]PLE!$AA$28*OFFSET(Import.PLQ,$A64-1,Y$15-1,1,1)),IF($E64&lt;&gt;1,IF(ISNUMBER(INDEX(Import.PLE,Detalhamento!$E64,Detalhamento!Y$15)),IF(INDEX(Import.PLE,Detalhamento!$E64,Detalhamento!Y$15)&lt;=mediçao,0,OFFSET(Import.PLQ,$A64-1,Y$15-1,1,1)),OFFSET(Import.PLQ,$A64-1,Y$15-1,1,1)),(1-[1]PLE!$AA$28)*OFFSET(Import.PLQ,$A64-1,Y$15-1,1,1))))</f>
        <v>0</v>
      </c>
      <c r="Z64" s="7">
        <f ca="1">IF(Z$13="",0,CHOOSE(Detalhamento.OpçãoServiços,OFFSET(Import.PLQ,$A64-1,Z$15-1,1,1),IF($E64&lt;&gt;1,IF(ISNUMBER(INDEX(Import.PLE,Detalhamento!$E64,Detalhamento!Z$15)),IF(INDEX(Import.PLE,Detalhamento!$E64,Detalhamento!Z$15)&lt;=mediçao,OFFSET(Import.PLQ,$A64-1,Z$15-1,1,1),0),0),[1]PLE!$AA$28*OFFSET(Import.PLQ,$A64-1,Z$15-1,1,1)),IF($E64&lt;&gt;1,IF(ISNUMBER(INDEX(Import.PLE,Detalhamento!$E64,Detalhamento!Z$15)),IF(INDEX(Import.PLE,Detalhamento!$E64,Detalhamento!Z$15)&lt;=mediçao,0,OFFSET(Import.PLQ,$A64-1,Z$15-1,1,1)),OFFSET(Import.PLQ,$A64-1,Z$15-1,1,1)),(1-[1]PLE!$AA$28)*OFFSET(Import.PLQ,$A64-1,Z$15-1,1,1))))</f>
        <v>0</v>
      </c>
      <c r="AA64" s="7">
        <f ca="1">IF(AA$13="",0,CHOOSE(Detalhamento.OpçãoServiços,OFFSET(Import.PLQ,$A64-1,AA$15-1,1,1),IF($E64&lt;&gt;1,IF(ISNUMBER(INDEX(Import.PLE,Detalhamento!$E64,Detalhamento!AA$15)),IF(INDEX(Import.PLE,Detalhamento!$E64,Detalhamento!AA$15)&lt;=mediçao,OFFSET(Import.PLQ,$A64-1,AA$15-1,1,1),0),0),[1]PLE!$AA$28*OFFSET(Import.PLQ,$A64-1,AA$15-1,1,1)),IF($E64&lt;&gt;1,IF(ISNUMBER(INDEX(Import.PLE,Detalhamento!$E64,Detalhamento!AA$15)),IF(INDEX(Import.PLE,Detalhamento!$E64,Detalhamento!AA$15)&lt;=mediçao,0,OFFSET(Import.PLQ,$A64-1,AA$15-1,1,1)),OFFSET(Import.PLQ,$A64-1,AA$15-1,1,1)),(1-[1]PLE!$AA$28)*OFFSET(Import.PLQ,$A64-1,AA$15-1,1,1))))</f>
        <v>0</v>
      </c>
      <c r="AB64" s="7">
        <f ca="1">IF(AB$13="",0,CHOOSE(Detalhamento.OpçãoServiços,OFFSET(Import.PLQ,$A64-1,AB$15-1,1,1),IF($E64&lt;&gt;1,IF(ISNUMBER(INDEX(Import.PLE,Detalhamento!$E64,Detalhamento!AB$15)),IF(INDEX(Import.PLE,Detalhamento!$E64,Detalhamento!AB$15)&lt;=mediçao,OFFSET(Import.PLQ,$A64-1,AB$15-1,1,1),0),0),[1]PLE!$AA$28*OFFSET(Import.PLQ,$A64-1,AB$15-1,1,1)),IF($E64&lt;&gt;1,IF(ISNUMBER(INDEX(Import.PLE,Detalhamento!$E64,Detalhamento!AB$15)),IF(INDEX(Import.PLE,Detalhamento!$E64,Detalhamento!AB$15)&lt;=mediçao,0,OFFSET(Import.PLQ,$A64-1,AB$15-1,1,1)),OFFSET(Import.PLQ,$A64-1,AB$15-1,1,1)),(1-[1]PLE!$AA$28)*OFFSET(Import.PLQ,$A64-1,AB$15-1,1,1))))</f>
        <v>0</v>
      </c>
      <c r="AC64" s="7">
        <f ca="1">IF(AC$13="",0,CHOOSE(Detalhamento.OpçãoServiços,OFFSET(Import.PLQ,$A64-1,AC$15-1,1,1),IF($E64&lt;&gt;1,IF(ISNUMBER(INDEX(Import.PLE,Detalhamento!$E64,Detalhamento!AC$15)),IF(INDEX(Import.PLE,Detalhamento!$E64,Detalhamento!AC$15)&lt;=mediçao,OFFSET(Import.PLQ,$A64-1,AC$15-1,1,1),0),0),[1]PLE!$AA$28*OFFSET(Import.PLQ,$A64-1,AC$15-1,1,1)),IF($E64&lt;&gt;1,IF(ISNUMBER(INDEX(Import.PLE,Detalhamento!$E64,Detalhamento!AC$15)),IF(INDEX(Import.PLE,Detalhamento!$E64,Detalhamento!AC$15)&lt;=mediçao,0,OFFSET(Import.PLQ,$A64-1,AC$15-1,1,1)),OFFSET(Import.PLQ,$A64-1,AC$15-1,1,1)),(1-[1]PLE!$AA$28)*OFFSET(Import.PLQ,$A64-1,AC$15-1,1,1))))</f>
        <v>0</v>
      </c>
      <c r="AD64" s="7">
        <f ca="1">IF(AD$13="",0,CHOOSE(Detalhamento.OpçãoServiços,OFFSET(Import.PLQ,$A64-1,AD$15-1,1,1),IF($E64&lt;&gt;1,IF(ISNUMBER(INDEX(Import.PLE,Detalhamento!$E64,Detalhamento!AD$15)),IF(INDEX(Import.PLE,Detalhamento!$E64,Detalhamento!AD$15)&lt;=mediçao,OFFSET(Import.PLQ,$A64-1,AD$15-1,1,1),0),0),[1]PLE!$AA$28*OFFSET(Import.PLQ,$A64-1,AD$15-1,1,1)),IF($E64&lt;&gt;1,IF(ISNUMBER(INDEX(Import.PLE,Detalhamento!$E64,Detalhamento!AD$15)),IF(INDEX(Import.PLE,Detalhamento!$E64,Detalhamento!AD$15)&lt;=mediçao,0,OFFSET(Import.PLQ,$A64-1,AD$15-1,1,1)),OFFSET(Import.PLQ,$A64-1,AD$15-1,1,1)),(1-[1]PLE!$AA$28)*OFFSET(Import.PLQ,$A64-1,AD$15-1,1,1))))</f>
        <v>0</v>
      </c>
      <c r="AE64" s="7">
        <f ca="1">IF(AE$13="",0,CHOOSE(Detalhamento.OpçãoServiços,OFFSET(Import.PLQ,$A64-1,AE$15-1,1,1),IF($E64&lt;&gt;1,IF(ISNUMBER(INDEX(Import.PLE,Detalhamento!$E64,Detalhamento!AE$15)),IF(INDEX(Import.PLE,Detalhamento!$E64,Detalhamento!AE$15)&lt;=mediçao,OFFSET(Import.PLQ,$A64-1,AE$15-1,1,1),0),0),[1]PLE!$AA$28*OFFSET(Import.PLQ,$A64-1,AE$15-1,1,1)),IF($E64&lt;&gt;1,IF(ISNUMBER(INDEX(Import.PLE,Detalhamento!$E64,Detalhamento!AE$15)),IF(INDEX(Import.PLE,Detalhamento!$E64,Detalhamento!AE$15)&lt;=mediçao,0,OFFSET(Import.PLQ,$A64-1,AE$15-1,1,1)),OFFSET(Import.PLQ,$A64-1,AE$15-1,1,1)),(1-[1]PLE!$AA$28)*OFFSET(Import.PLQ,$A64-1,AE$15-1,1,1))))</f>
        <v>0</v>
      </c>
      <c r="AF64" s="7">
        <f ca="1">IF(AF$13="",0,CHOOSE(Detalhamento.OpçãoServiços,OFFSET(Import.PLQ,$A64-1,AF$15-1,1,1),IF($E64&lt;&gt;1,IF(ISNUMBER(INDEX(Import.PLE,Detalhamento!$E64,Detalhamento!AF$15)),IF(INDEX(Import.PLE,Detalhamento!$E64,Detalhamento!AF$15)&lt;=mediçao,OFFSET(Import.PLQ,$A64-1,AF$15-1,1,1),0),0),[1]PLE!$AA$28*OFFSET(Import.PLQ,$A64-1,AF$15-1,1,1)),IF($E64&lt;&gt;1,IF(ISNUMBER(INDEX(Import.PLE,Detalhamento!$E64,Detalhamento!AF$15)),IF(INDEX(Import.PLE,Detalhamento!$E64,Detalhamento!AF$15)&lt;=mediçao,0,OFFSET(Import.PLQ,$A64-1,AF$15-1,1,1)),OFFSET(Import.PLQ,$A64-1,AF$15-1,1,1)),(1-[1]PLE!$AA$28)*OFFSET(Import.PLQ,$A64-1,AF$15-1,1,1))))</f>
        <v>0</v>
      </c>
      <c r="AG64" s="7">
        <f ca="1">IF(AG$13="",0,CHOOSE(Detalhamento.OpçãoServiços,OFFSET(Import.PLQ,$A64-1,AG$15-1,1,1),IF($E64&lt;&gt;1,IF(ISNUMBER(INDEX(Import.PLE,Detalhamento!$E64,Detalhamento!AG$15)),IF(INDEX(Import.PLE,Detalhamento!$E64,Detalhamento!AG$15)&lt;=mediçao,OFFSET(Import.PLQ,$A64-1,AG$15-1,1,1),0),0),[1]PLE!$AA$28*OFFSET(Import.PLQ,$A64-1,AG$15-1,1,1)),IF($E64&lt;&gt;1,IF(ISNUMBER(INDEX(Import.PLE,Detalhamento!$E64,Detalhamento!AG$15)),IF(INDEX(Import.PLE,Detalhamento!$E64,Detalhamento!AG$15)&lt;=mediçao,0,OFFSET(Import.PLQ,$A64-1,AG$15-1,1,1)),OFFSET(Import.PLQ,$A64-1,AG$15-1,1,1)),(1-[1]PLE!$AA$28)*OFFSET(Import.PLQ,$A64-1,AG$15-1,1,1))))</f>
        <v>0</v>
      </c>
      <c r="AH64" s="7">
        <f ca="1">IF(AH$13="",0,CHOOSE(Detalhamento.OpçãoServiços,OFFSET(Import.PLQ,$A64-1,AH$15-1,1,1),IF($E64&lt;&gt;1,IF(ISNUMBER(INDEX(Import.PLE,Detalhamento!$E64,Detalhamento!AH$15)),IF(INDEX(Import.PLE,Detalhamento!$E64,Detalhamento!AH$15)&lt;=mediçao,OFFSET(Import.PLQ,$A64-1,AH$15-1,1,1),0),0),[1]PLE!$AA$28*OFFSET(Import.PLQ,$A64-1,AH$15-1,1,1)),IF($E64&lt;&gt;1,IF(ISNUMBER(INDEX(Import.PLE,Detalhamento!$E64,Detalhamento!AH$15)),IF(INDEX(Import.PLE,Detalhamento!$E64,Detalhamento!AH$15)&lt;=mediçao,0,OFFSET(Import.PLQ,$A64-1,AH$15-1,1,1)),OFFSET(Import.PLQ,$A64-1,AH$15-1,1,1)),(1-[1]PLE!$AA$28)*OFFSET(Import.PLQ,$A64-1,AH$15-1,1,1))))</f>
        <v>0</v>
      </c>
      <c r="AI64" s="7">
        <f ca="1">IF(AI$13="",0,CHOOSE(Detalhamento.OpçãoServiços,OFFSET(Import.PLQ,$A64-1,AI$15-1,1,1),IF($E64&lt;&gt;1,IF(ISNUMBER(INDEX(Import.PLE,Detalhamento!$E64,Detalhamento!AI$15)),IF(INDEX(Import.PLE,Detalhamento!$E64,Detalhamento!AI$15)&lt;=mediçao,OFFSET(Import.PLQ,$A64-1,AI$15-1,1,1),0),0),[1]PLE!$AA$28*OFFSET(Import.PLQ,$A64-1,AI$15-1,1,1)),IF($E64&lt;&gt;1,IF(ISNUMBER(INDEX(Import.PLE,Detalhamento!$E64,Detalhamento!AI$15)),IF(INDEX(Import.PLE,Detalhamento!$E64,Detalhamento!AI$15)&lt;=mediçao,0,OFFSET(Import.PLQ,$A64-1,AI$15-1,1,1)),OFFSET(Import.PLQ,$A64-1,AI$15-1,1,1)),(1-[1]PLE!$AA$28)*OFFSET(Import.PLQ,$A64-1,AI$15-1,1,1))))</f>
        <v>0</v>
      </c>
      <c r="AJ64" s="7">
        <f ca="1">IF(AJ$13="",0,CHOOSE(Detalhamento.OpçãoServiços,OFFSET(Import.PLQ,$A64-1,AJ$15-1,1,1),IF($E64&lt;&gt;1,IF(ISNUMBER(INDEX(Import.PLE,Detalhamento!$E64,Detalhamento!AJ$15)),IF(INDEX(Import.PLE,Detalhamento!$E64,Detalhamento!AJ$15)&lt;=mediçao,OFFSET(Import.PLQ,$A64-1,AJ$15-1,1,1),0),0),[1]PLE!$AA$28*OFFSET(Import.PLQ,$A64-1,AJ$15-1,1,1)),IF($E64&lt;&gt;1,IF(ISNUMBER(INDEX(Import.PLE,Detalhamento!$E64,Detalhamento!AJ$15)),IF(INDEX(Import.PLE,Detalhamento!$E64,Detalhamento!AJ$15)&lt;=mediçao,0,OFFSET(Import.PLQ,$A64-1,AJ$15-1,1,1)),OFFSET(Import.PLQ,$A64-1,AJ$15-1,1,1)),(1-[1]PLE!$AA$28)*OFFSET(Import.PLQ,$A64-1,AJ$15-1,1,1))))</f>
        <v>0</v>
      </c>
      <c r="AK64" s="7">
        <f ca="1">IF(AK$13="",0,CHOOSE(Detalhamento.OpçãoServiços,OFFSET(Import.PLQ,$A64-1,AK$15-1,1,1),IF($E64&lt;&gt;1,IF(ISNUMBER(INDEX(Import.PLE,Detalhamento!$E64,Detalhamento!AK$15)),IF(INDEX(Import.PLE,Detalhamento!$E64,Detalhamento!AK$15)&lt;=mediçao,OFFSET(Import.PLQ,$A64-1,AK$15-1,1,1),0),0),[1]PLE!$AA$28*OFFSET(Import.PLQ,$A64-1,AK$15-1,1,1)),IF($E64&lt;&gt;1,IF(ISNUMBER(INDEX(Import.PLE,Detalhamento!$E64,Detalhamento!AK$15)),IF(INDEX(Import.PLE,Detalhamento!$E64,Detalhamento!AK$15)&lt;=mediçao,0,OFFSET(Import.PLQ,$A64-1,AK$15-1,1,1)),OFFSET(Import.PLQ,$A64-1,AK$15-1,1,1)),(1-[1]PLE!$AA$28)*OFFSET(Import.PLQ,$A64-1,AK$15-1,1,1))))</f>
        <v>0</v>
      </c>
      <c r="AL64" s="7">
        <f ca="1">IF(AL$13="",0,CHOOSE(Detalhamento.OpçãoServiços,OFFSET(Import.PLQ,$A64-1,AL$15-1,1,1),IF($E64&lt;&gt;1,IF(ISNUMBER(INDEX(Import.PLE,Detalhamento!$E64,Detalhamento!AL$15)),IF(INDEX(Import.PLE,Detalhamento!$E64,Detalhamento!AL$15)&lt;=mediçao,OFFSET(Import.PLQ,$A64-1,AL$15-1,1,1),0),0),[1]PLE!$AA$28*OFFSET(Import.PLQ,$A64-1,AL$15-1,1,1)),IF($E64&lt;&gt;1,IF(ISNUMBER(INDEX(Import.PLE,Detalhamento!$E64,Detalhamento!AL$15)),IF(INDEX(Import.PLE,Detalhamento!$E64,Detalhamento!AL$15)&lt;=mediçao,0,OFFSET(Import.PLQ,$A64-1,AL$15-1,1,1)),OFFSET(Import.PLQ,$A64-1,AL$15-1,1,1)),(1-[1]PLE!$AA$28)*OFFSET(Import.PLQ,$A64-1,AL$15-1,1,1))))</f>
        <v>0</v>
      </c>
      <c r="AM64" s="7">
        <f ca="1">IF(AM$13="",0,CHOOSE(Detalhamento.OpçãoServiços,OFFSET(Import.PLQ,$A64-1,AM$15-1,1,1),IF($E64&lt;&gt;1,IF(ISNUMBER(INDEX(Import.PLE,Detalhamento!$E64,Detalhamento!AM$15)),IF(INDEX(Import.PLE,Detalhamento!$E64,Detalhamento!AM$15)&lt;=mediçao,OFFSET(Import.PLQ,$A64-1,AM$15-1,1,1),0),0),[1]PLE!$AA$28*OFFSET(Import.PLQ,$A64-1,AM$15-1,1,1)),IF($E64&lt;&gt;1,IF(ISNUMBER(INDEX(Import.PLE,Detalhamento!$E64,Detalhamento!AM$15)),IF(INDEX(Import.PLE,Detalhamento!$E64,Detalhamento!AM$15)&lt;=mediçao,0,OFFSET(Import.PLQ,$A64-1,AM$15-1,1,1)),OFFSET(Import.PLQ,$A64-1,AM$15-1,1,1)),(1-[1]PLE!$AA$28)*OFFSET(Import.PLQ,$A64-1,AM$15-1,1,1))))</f>
        <v>0</v>
      </c>
      <c r="AN64" s="7">
        <f ca="1">IF(AN$13="",0,CHOOSE(Detalhamento.OpçãoServiços,OFFSET(Import.PLQ,$A64-1,AN$15-1,1,1),IF($E64&lt;&gt;1,IF(ISNUMBER(INDEX(Import.PLE,Detalhamento!$E64,Detalhamento!AN$15)),IF(INDEX(Import.PLE,Detalhamento!$E64,Detalhamento!AN$15)&lt;=mediçao,OFFSET(Import.PLQ,$A64-1,AN$15-1,1,1),0),0),[1]PLE!$AA$28*OFFSET(Import.PLQ,$A64-1,AN$15-1,1,1)),IF($E64&lt;&gt;1,IF(ISNUMBER(INDEX(Import.PLE,Detalhamento!$E64,Detalhamento!AN$15)),IF(INDEX(Import.PLE,Detalhamento!$E64,Detalhamento!AN$15)&lt;=mediçao,0,OFFSET(Import.PLQ,$A64-1,AN$15-1,1,1)),OFFSET(Import.PLQ,$A64-1,AN$15-1,1,1)),(1-[1]PLE!$AA$28)*OFFSET(Import.PLQ,$A64-1,AN$15-1,1,1))))</f>
        <v>0</v>
      </c>
      <c r="AO64" s="7">
        <f ca="1">IF(AO$13="",0,CHOOSE(Detalhamento.OpçãoServiços,OFFSET(Import.PLQ,$A64-1,AO$15-1,1,1),IF($E64&lt;&gt;1,IF(ISNUMBER(INDEX(Import.PLE,Detalhamento!$E64,Detalhamento!AO$15)),IF(INDEX(Import.PLE,Detalhamento!$E64,Detalhamento!AO$15)&lt;=mediçao,OFFSET(Import.PLQ,$A64-1,AO$15-1,1,1),0),0),[1]PLE!$AA$28*OFFSET(Import.PLQ,$A64-1,AO$15-1,1,1)),IF($E64&lt;&gt;1,IF(ISNUMBER(INDEX(Import.PLE,Detalhamento!$E64,Detalhamento!AO$15)),IF(INDEX(Import.PLE,Detalhamento!$E64,Detalhamento!AO$15)&lt;=mediçao,0,OFFSET(Import.PLQ,$A64-1,AO$15-1,1,1)),OFFSET(Import.PLQ,$A64-1,AO$15-1,1,1)),(1-[1]PLE!$AA$28)*OFFSET(Import.PLQ,$A64-1,AO$15-1,1,1))))</f>
        <v>0</v>
      </c>
      <c r="AP64" s="7">
        <f ca="1">IF(AP$13="",0,CHOOSE(Detalhamento.OpçãoServiços,OFFSET(Import.PLQ,$A64-1,AP$15-1,1,1),IF($E64&lt;&gt;1,IF(ISNUMBER(INDEX(Import.PLE,Detalhamento!$E64,Detalhamento!AP$15)),IF(INDEX(Import.PLE,Detalhamento!$E64,Detalhamento!AP$15)&lt;=mediçao,OFFSET(Import.PLQ,$A64-1,AP$15-1,1,1),0),0),[1]PLE!$AA$28*OFFSET(Import.PLQ,$A64-1,AP$15-1,1,1)),IF($E64&lt;&gt;1,IF(ISNUMBER(INDEX(Import.PLE,Detalhamento!$E64,Detalhamento!AP$15)),IF(INDEX(Import.PLE,Detalhamento!$E64,Detalhamento!AP$15)&lt;=mediçao,0,OFFSET(Import.PLQ,$A64-1,AP$15-1,1,1)),OFFSET(Import.PLQ,$A64-1,AP$15-1,1,1)),(1-[1]PLE!$AA$28)*OFFSET(Import.PLQ,$A64-1,AP$15-1,1,1))))</f>
        <v>0</v>
      </c>
      <c r="AQ64" s="7">
        <f ca="1">IF(AQ$13="",0,CHOOSE(Detalhamento.OpçãoServiços,OFFSET(Import.PLQ,$A64-1,AQ$15-1,1,1),IF($E64&lt;&gt;1,IF(ISNUMBER(INDEX(Import.PLE,Detalhamento!$E64,Detalhamento!AQ$15)),IF(INDEX(Import.PLE,Detalhamento!$E64,Detalhamento!AQ$15)&lt;=mediçao,OFFSET(Import.PLQ,$A64-1,AQ$15-1,1,1),0),0),[1]PLE!$AA$28*OFFSET(Import.PLQ,$A64-1,AQ$15-1,1,1)),IF($E64&lt;&gt;1,IF(ISNUMBER(INDEX(Import.PLE,Detalhamento!$E64,Detalhamento!AQ$15)),IF(INDEX(Import.PLE,Detalhamento!$E64,Detalhamento!AQ$15)&lt;=mediçao,0,OFFSET(Import.PLQ,$A64-1,AQ$15-1,1,1)),OFFSET(Import.PLQ,$A64-1,AQ$15-1,1,1)),(1-[1]PLE!$AA$28)*OFFSET(Import.PLQ,$A64-1,AQ$15-1,1,1))))</f>
        <v>0</v>
      </c>
      <c r="AR64" s="7">
        <f ca="1">IF(AR$13="",0,CHOOSE(Detalhamento.OpçãoServiços,OFFSET(Import.PLQ,$A64-1,AR$15-1,1,1),IF($E64&lt;&gt;1,IF(ISNUMBER(INDEX(Import.PLE,Detalhamento!$E64,Detalhamento!AR$15)),IF(INDEX(Import.PLE,Detalhamento!$E64,Detalhamento!AR$15)&lt;=mediçao,OFFSET(Import.PLQ,$A64-1,AR$15-1,1,1),0),0),[1]PLE!$AA$28*OFFSET(Import.PLQ,$A64-1,AR$15-1,1,1)),IF($E64&lt;&gt;1,IF(ISNUMBER(INDEX(Import.PLE,Detalhamento!$E64,Detalhamento!AR$15)),IF(INDEX(Import.PLE,Detalhamento!$E64,Detalhamento!AR$15)&lt;=mediçao,0,OFFSET(Import.PLQ,$A64-1,AR$15-1,1,1)),OFFSET(Import.PLQ,$A64-1,AR$15-1,1,1)),(1-[1]PLE!$AA$28)*OFFSET(Import.PLQ,$A64-1,AR$15-1,1,1))))</f>
        <v>0</v>
      </c>
      <c r="AS64" s="7">
        <f ca="1">IF(AS$13="",0,CHOOSE(Detalhamento.OpçãoServiços,OFFSET(Import.PLQ,$A64-1,AS$15-1,1,1),IF($E64&lt;&gt;1,IF(ISNUMBER(INDEX(Import.PLE,Detalhamento!$E64,Detalhamento!AS$15)),IF(INDEX(Import.PLE,Detalhamento!$E64,Detalhamento!AS$15)&lt;=mediçao,OFFSET(Import.PLQ,$A64-1,AS$15-1,1,1),0),0),[1]PLE!$AA$28*OFFSET(Import.PLQ,$A64-1,AS$15-1,1,1)),IF($E64&lt;&gt;1,IF(ISNUMBER(INDEX(Import.PLE,Detalhamento!$E64,Detalhamento!AS$15)),IF(INDEX(Import.PLE,Detalhamento!$E64,Detalhamento!AS$15)&lt;=mediçao,0,OFFSET(Import.PLQ,$A64-1,AS$15-1,1,1)),OFFSET(Import.PLQ,$A64-1,AS$15-1,1,1)),(1-[1]PLE!$AA$28)*OFFSET(Import.PLQ,$A64-1,AS$15-1,1,1))))</f>
        <v>0</v>
      </c>
      <c r="AT64" s="7">
        <f ca="1">IF(AT$13="",0,CHOOSE(Detalhamento.OpçãoServiços,OFFSET(Import.PLQ,$A64-1,AT$15-1,1,1),IF($E64&lt;&gt;1,IF(ISNUMBER(INDEX(Import.PLE,Detalhamento!$E64,Detalhamento!AT$15)),IF(INDEX(Import.PLE,Detalhamento!$E64,Detalhamento!AT$15)&lt;=mediçao,OFFSET(Import.PLQ,$A64-1,AT$15-1,1,1),0),0),[1]PLE!$AA$28*OFFSET(Import.PLQ,$A64-1,AT$15-1,1,1)),IF($E64&lt;&gt;1,IF(ISNUMBER(INDEX(Import.PLE,Detalhamento!$E64,Detalhamento!AT$15)),IF(INDEX(Import.PLE,Detalhamento!$E64,Detalhamento!AT$15)&lt;=mediçao,0,OFFSET(Import.PLQ,$A64-1,AT$15-1,1,1)),OFFSET(Import.PLQ,$A64-1,AT$15-1,1,1)),(1-[1]PLE!$AA$28)*OFFSET(Import.PLQ,$A64-1,AT$15-1,1,1))))</f>
        <v>0</v>
      </c>
      <c r="AU64" s="7">
        <f ca="1">IF(AU$13="",0,CHOOSE(Detalhamento.OpçãoServiços,OFFSET(Import.PLQ,$A64-1,AU$15-1,1,1),IF($E64&lt;&gt;1,IF(ISNUMBER(INDEX(Import.PLE,Detalhamento!$E64,Detalhamento!AU$15)),IF(INDEX(Import.PLE,Detalhamento!$E64,Detalhamento!AU$15)&lt;=mediçao,OFFSET(Import.PLQ,$A64-1,AU$15-1,1,1),0),0),[1]PLE!$AA$28*OFFSET(Import.PLQ,$A64-1,AU$15-1,1,1)),IF($E64&lt;&gt;1,IF(ISNUMBER(INDEX(Import.PLE,Detalhamento!$E64,Detalhamento!AU$15)),IF(INDEX(Import.PLE,Detalhamento!$E64,Detalhamento!AU$15)&lt;=mediçao,0,OFFSET(Import.PLQ,$A64-1,AU$15-1,1,1)),OFFSET(Import.PLQ,$A64-1,AU$15-1,1,1)),(1-[1]PLE!$AA$28)*OFFSET(Import.PLQ,$A64-1,AU$15-1,1,1))))</f>
        <v>0</v>
      </c>
      <c r="AV64" s="7">
        <f ca="1">IF(AV$13="",0,CHOOSE(Detalhamento.OpçãoServiços,OFFSET(Import.PLQ,$A64-1,AV$15-1,1,1),IF($E64&lt;&gt;1,IF(ISNUMBER(INDEX(Import.PLE,Detalhamento!$E64,Detalhamento!AV$15)),IF(INDEX(Import.PLE,Detalhamento!$E64,Detalhamento!AV$15)&lt;=mediçao,OFFSET(Import.PLQ,$A64-1,AV$15-1,1,1),0),0),[1]PLE!$AA$28*OFFSET(Import.PLQ,$A64-1,AV$15-1,1,1)),IF($E64&lt;&gt;1,IF(ISNUMBER(INDEX(Import.PLE,Detalhamento!$E64,Detalhamento!AV$15)),IF(INDEX(Import.PLE,Detalhamento!$E64,Detalhamento!AV$15)&lt;=mediçao,0,OFFSET(Import.PLQ,$A64-1,AV$15-1,1,1)),OFFSET(Import.PLQ,$A64-1,AV$15-1,1,1)),(1-[1]PLE!$AA$28)*OFFSET(Import.PLQ,$A64-1,AV$15-1,1,1))))</f>
        <v>0</v>
      </c>
      <c r="AW64" s="7">
        <f ca="1">IF(AW$13="",0,CHOOSE(Detalhamento.OpçãoServiços,OFFSET(Import.PLQ,$A64-1,AW$15-1,1,1),IF($E64&lt;&gt;1,IF(ISNUMBER(INDEX(Import.PLE,Detalhamento!$E64,Detalhamento!AW$15)),IF(INDEX(Import.PLE,Detalhamento!$E64,Detalhamento!AW$15)&lt;=mediçao,OFFSET(Import.PLQ,$A64-1,AW$15-1,1,1),0),0),[1]PLE!$AA$28*OFFSET(Import.PLQ,$A64-1,AW$15-1,1,1)),IF($E64&lt;&gt;1,IF(ISNUMBER(INDEX(Import.PLE,Detalhamento!$E64,Detalhamento!AW$15)),IF(INDEX(Import.PLE,Detalhamento!$E64,Detalhamento!AW$15)&lt;=mediçao,0,OFFSET(Import.PLQ,$A64-1,AW$15-1,1,1)),OFFSET(Import.PLQ,$A64-1,AW$15-1,1,1)),(1-[1]PLE!$AA$28)*OFFSET(Import.PLQ,$A64-1,AW$15-1,1,1))))</f>
        <v>0</v>
      </c>
      <c r="AX64" s="7">
        <f ca="1">IF(AX$13="",0,CHOOSE(Detalhamento.OpçãoServiços,OFFSET(Import.PLQ,$A64-1,AX$15-1,1,1),IF($E64&lt;&gt;1,IF(ISNUMBER(INDEX(Import.PLE,Detalhamento!$E64,Detalhamento!AX$15)),IF(INDEX(Import.PLE,Detalhamento!$E64,Detalhamento!AX$15)&lt;=mediçao,OFFSET(Import.PLQ,$A64-1,AX$15-1,1,1),0),0),[1]PLE!$AA$28*OFFSET(Import.PLQ,$A64-1,AX$15-1,1,1)),IF($E64&lt;&gt;1,IF(ISNUMBER(INDEX(Import.PLE,Detalhamento!$E64,Detalhamento!AX$15)),IF(INDEX(Import.PLE,Detalhamento!$E64,Detalhamento!AX$15)&lt;=mediçao,0,OFFSET(Import.PLQ,$A64-1,AX$15-1,1,1)),OFFSET(Import.PLQ,$A64-1,AX$15-1,1,1)),(1-[1]PLE!$AA$28)*OFFSET(Import.PLQ,$A64-1,AX$15-1,1,1))))</f>
        <v>0</v>
      </c>
      <c r="AY64" s="7">
        <f ca="1">IF(AY$13="",0,CHOOSE(Detalhamento.OpçãoServiços,OFFSET(Import.PLQ,$A64-1,AY$15-1,1,1),IF($E64&lt;&gt;1,IF(ISNUMBER(INDEX(Import.PLE,Detalhamento!$E64,Detalhamento!AY$15)),IF(INDEX(Import.PLE,Detalhamento!$E64,Detalhamento!AY$15)&lt;=mediçao,OFFSET(Import.PLQ,$A64-1,AY$15-1,1,1),0),0),[1]PLE!$AA$28*OFFSET(Import.PLQ,$A64-1,AY$15-1,1,1)),IF($E64&lt;&gt;1,IF(ISNUMBER(INDEX(Import.PLE,Detalhamento!$E64,Detalhamento!AY$15)),IF(INDEX(Import.PLE,Detalhamento!$E64,Detalhamento!AY$15)&lt;=mediçao,0,OFFSET(Import.PLQ,$A64-1,AY$15-1,1,1)),OFFSET(Import.PLQ,$A64-1,AY$15-1,1,1)),(1-[1]PLE!$AA$28)*OFFSET(Import.PLQ,$A64-1,AY$15-1,1,1))))</f>
        <v>0</v>
      </c>
      <c r="AZ64" s="7">
        <f ca="1">IF(AZ$13="",0,CHOOSE(Detalhamento.OpçãoServiços,OFFSET(Import.PLQ,$A64-1,AZ$15-1,1,1),IF($E64&lt;&gt;1,IF(ISNUMBER(INDEX(Import.PLE,Detalhamento!$E64,Detalhamento!AZ$15)),IF(INDEX(Import.PLE,Detalhamento!$E64,Detalhamento!AZ$15)&lt;=mediçao,OFFSET(Import.PLQ,$A64-1,AZ$15-1,1,1),0),0),[1]PLE!$AA$28*OFFSET(Import.PLQ,$A64-1,AZ$15-1,1,1)),IF($E64&lt;&gt;1,IF(ISNUMBER(INDEX(Import.PLE,Detalhamento!$E64,Detalhamento!AZ$15)),IF(INDEX(Import.PLE,Detalhamento!$E64,Detalhamento!AZ$15)&lt;=mediçao,0,OFFSET(Import.PLQ,$A64-1,AZ$15-1,1,1)),OFFSET(Import.PLQ,$A64-1,AZ$15-1,1,1)),(1-[1]PLE!$AA$28)*OFFSET(Import.PLQ,$A64-1,AZ$15-1,1,1))))</f>
        <v>0</v>
      </c>
      <c r="BA64" s="7">
        <f ca="1">IF(BA$13="",0,CHOOSE(Detalhamento.OpçãoServiços,OFFSET(Import.PLQ,$A64-1,BA$15-1,1,1),IF($E64&lt;&gt;1,IF(ISNUMBER(INDEX(Import.PLE,Detalhamento!$E64,Detalhamento!BA$15)),IF(INDEX(Import.PLE,Detalhamento!$E64,Detalhamento!BA$15)&lt;=mediçao,OFFSET(Import.PLQ,$A64-1,BA$15-1,1,1),0),0),[1]PLE!$AA$28*OFFSET(Import.PLQ,$A64-1,BA$15-1,1,1)),IF($E64&lt;&gt;1,IF(ISNUMBER(INDEX(Import.PLE,Detalhamento!$E64,Detalhamento!BA$15)),IF(INDEX(Import.PLE,Detalhamento!$E64,Detalhamento!BA$15)&lt;=mediçao,0,OFFSET(Import.PLQ,$A64-1,BA$15-1,1,1)),OFFSET(Import.PLQ,$A64-1,BA$15-1,1,1)),(1-[1]PLE!$AA$28)*OFFSET(Import.PLQ,$A64-1,BA$15-1,1,1))))</f>
        <v>0</v>
      </c>
      <c r="BB64" s="7">
        <f ca="1">IF(BB$13="",0,CHOOSE(Detalhamento.OpçãoServiços,OFFSET(Import.PLQ,$A64-1,BB$15-1,1,1),IF($E64&lt;&gt;1,IF(ISNUMBER(INDEX(Import.PLE,Detalhamento!$E64,Detalhamento!BB$15)),IF(INDEX(Import.PLE,Detalhamento!$E64,Detalhamento!BB$15)&lt;=mediçao,OFFSET(Import.PLQ,$A64-1,BB$15-1,1,1),0),0),[1]PLE!$AA$28*OFFSET(Import.PLQ,$A64-1,BB$15-1,1,1)),IF($E64&lt;&gt;1,IF(ISNUMBER(INDEX(Import.PLE,Detalhamento!$E64,Detalhamento!BB$15)),IF(INDEX(Import.PLE,Detalhamento!$E64,Detalhamento!BB$15)&lt;=mediçao,0,OFFSET(Import.PLQ,$A64-1,BB$15-1,1,1)),OFFSET(Import.PLQ,$A64-1,BB$15-1,1,1)),(1-[1]PLE!$AA$28)*OFFSET(Import.PLQ,$A64-1,BB$15-1,1,1))))</f>
        <v>0</v>
      </c>
      <c r="BC64" s="7">
        <f ca="1">IF(BC$13="",0,CHOOSE(Detalhamento.OpçãoServiços,OFFSET(Import.PLQ,$A64-1,BC$15-1,1,1),IF($E64&lt;&gt;1,IF(ISNUMBER(INDEX(Import.PLE,Detalhamento!$E64,Detalhamento!BC$15)),IF(INDEX(Import.PLE,Detalhamento!$E64,Detalhamento!BC$15)&lt;=mediçao,OFFSET(Import.PLQ,$A64-1,BC$15-1,1,1),0),0),[1]PLE!$AA$28*OFFSET(Import.PLQ,$A64-1,BC$15-1,1,1)),IF($E64&lt;&gt;1,IF(ISNUMBER(INDEX(Import.PLE,Detalhamento!$E64,Detalhamento!BC$15)),IF(INDEX(Import.PLE,Detalhamento!$E64,Detalhamento!BC$15)&lt;=mediçao,0,OFFSET(Import.PLQ,$A64-1,BC$15-1,1,1)),OFFSET(Import.PLQ,$A64-1,BC$15-1,1,1)),(1-[1]PLE!$AA$28)*OFFSET(Import.PLQ,$A64-1,BC$15-1,1,1))))</f>
        <v>0</v>
      </c>
      <c r="BD64" s="7">
        <f ca="1">IF(BD$13="",0,CHOOSE(Detalhamento.OpçãoServiços,OFFSET(Import.PLQ,$A64-1,BD$15-1,1,1),IF($E64&lt;&gt;1,IF(ISNUMBER(INDEX(Import.PLE,Detalhamento!$E64,Detalhamento!BD$15)),IF(INDEX(Import.PLE,Detalhamento!$E64,Detalhamento!BD$15)&lt;=mediçao,OFFSET(Import.PLQ,$A64-1,BD$15-1,1,1),0),0),[1]PLE!$AA$28*OFFSET(Import.PLQ,$A64-1,BD$15-1,1,1)),IF($E64&lt;&gt;1,IF(ISNUMBER(INDEX(Import.PLE,Detalhamento!$E64,Detalhamento!BD$15)),IF(INDEX(Import.PLE,Detalhamento!$E64,Detalhamento!BD$15)&lt;=mediçao,0,OFFSET(Import.PLQ,$A64-1,BD$15-1,1,1)),OFFSET(Import.PLQ,$A64-1,BD$15-1,1,1)),(1-[1]PLE!$AA$28)*OFFSET(Import.PLQ,$A64-1,BD$15-1,1,1))))</f>
        <v>0</v>
      </c>
      <c r="BE64" s="7">
        <f ca="1">IF(BE$13="",0,CHOOSE(Detalhamento.OpçãoServiços,OFFSET(Import.PLQ,$A64-1,BE$15-1,1,1),IF($E64&lt;&gt;1,IF(ISNUMBER(INDEX(Import.PLE,Detalhamento!$E64,Detalhamento!BE$15)),IF(INDEX(Import.PLE,Detalhamento!$E64,Detalhamento!BE$15)&lt;=mediçao,OFFSET(Import.PLQ,$A64-1,BE$15-1,1,1),0),0),[1]PLE!$AA$28*OFFSET(Import.PLQ,$A64-1,BE$15-1,1,1)),IF($E64&lt;&gt;1,IF(ISNUMBER(INDEX(Import.PLE,Detalhamento!$E64,Detalhamento!BE$15)),IF(INDEX(Import.PLE,Detalhamento!$E64,Detalhamento!BE$15)&lt;=mediçao,0,OFFSET(Import.PLQ,$A64-1,BE$15-1,1,1)),OFFSET(Import.PLQ,$A64-1,BE$15-1,1,1)),(1-[1]PLE!$AA$28)*OFFSET(Import.PLQ,$A64-1,BE$15-1,1,1))))</f>
        <v>0</v>
      </c>
      <c r="BF64" s="7">
        <f ca="1">IF(BF$13="",0,CHOOSE(Detalhamento.OpçãoServiços,OFFSET(Import.PLQ,$A64-1,BF$15-1,1,1),IF($E64&lt;&gt;1,IF(ISNUMBER(INDEX(Import.PLE,Detalhamento!$E64,Detalhamento!BF$15)),IF(INDEX(Import.PLE,Detalhamento!$E64,Detalhamento!BF$15)&lt;=mediçao,OFFSET(Import.PLQ,$A64-1,BF$15-1,1,1),0),0),[1]PLE!$AA$28*OFFSET(Import.PLQ,$A64-1,BF$15-1,1,1)),IF($E64&lt;&gt;1,IF(ISNUMBER(INDEX(Import.PLE,Detalhamento!$E64,Detalhamento!BF$15)),IF(INDEX(Import.PLE,Detalhamento!$E64,Detalhamento!BF$15)&lt;=mediçao,0,OFFSET(Import.PLQ,$A64-1,BF$15-1,1,1)),OFFSET(Import.PLQ,$A64-1,BF$15-1,1,1)),(1-[1]PLE!$AA$28)*OFFSET(Import.PLQ,$A64-1,BF$15-1,1,1))))</f>
        <v>0</v>
      </c>
      <c r="BG64" s="7">
        <f ca="1">IF(BG$13="",0,CHOOSE(Detalhamento.OpçãoServiços,OFFSET(Import.PLQ,$A64-1,BG$15-1,1,1),IF($E64&lt;&gt;1,IF(ISNUMBER(INDEX(Import.PLE,Detalhamento!$E64,Detalhamento!BG$15)),IF(INDEX(Import.PLE,Detalhamento!$E64,Detalhamento!BG$15)&lt;=mediçao,OFFSET(Import.PLQ,$A64-1,BG$15-1,1,1),0),0),[1]PLE!$AA$28*OFFSET(Import.PLQ,$A64-1,BG$15-1,1,1)),IF($E64&lt;&gt;1,IF(ISNUMBER(INDEX(Import.PLE,Detalhamento!$E64,Detalhamento!BG$15)),IF(INDEX(Import.PLE,Detalhamento!$E64,Detalhamento!BG$15)&lt;=mediçao,0,OFFSET(Import.PLQ,$A64-1,BG$15-1,1,1)),OFFSET(Import.PLQ,$A64-1,BG$15-1,1,1)),(1-[1]PLE!$AA$28)*OFFSET(Import.PLQ,$A64-1,BG$15-1,1,1))))</f>
        <v>0</v>
      </c>
      <c r="BH64" s="7">
        <f ca="1">IF(BH$13="",0,CHOOSE(Detalhamento.OpçãoServiços,OFFSET(Import.PLQ,$A64-1,BH$15-1,1,1),IF($E64&lt;&gt;1,IF(ISNUMBER(INDEX(Import.PLE,Detalhamento!$E64,Detalhamento!BH$15)),IF(INDEX(Import.PLE,Detalhamento!$E64,Detalhamento!BH$15)&lt;=mediçao,OFFSET(Import.PLQ,$A64-1,BH$15-1,1,1),0),0),[1]PLE!$AA$28*OFFSET(Import.PLQ,$A64-1,BH$15-1,1,1)),IF($E64&lt;&gt;1,IF(ISNUMBER(INDEX(Import.PLE,Detalhamento!$E64,Detalhamento!BH$15)),IF(INDEX(Import.PLE,Detalhamento!$E64,Detalhamento!BH$15)&lt;=mediçao,0,OFFSET(Import.PLQ,$A64-1,BH$15-1,1,1)),OFFSET(Import.PLQ,$A64-1,BH$15-1,1,1)),(1-[1]PLE!$AA$28)*OFFSET(Import.PLQ,$A64-1,BH$15-1,1,1))))</f>
        <v>0</v>
      </c>
      <c r="BI64" s="7">
        <f ca="1">IF(BI$13="",0,CHOOSE(Detalhamento.OpçãoServiços,OFFSET(Import.PLQ,$A64-1,BI$15-1,1,1),IF($E64&lt;&gt;1,IF(ISNUMBER(INDEX(Import.PLE,Detalhamento!$E64,Detalhamento!BI$15)),IF(INDEX(Import.PLE,Detalhamento!$E64,Detalhamento!BI$15)&lt;=mediçao,OFFSET(Import.PLQ,$A64-1,BI$15-1,1,1),0),0),[1]PLE!$AA$28*OFFSET(Import.PLQ,$A64-1,BI$15-1,1,1)),IF($E64&lt;&gt;1,IF(ISNUMBER(INDEX(Import.PLE,Detalhamento!$E64,Detalhamento!BI$15)),IF(INDEX(Import.PLE,Detalhamento!$E64,Detalhamento!BI$15)&lt;=mediçao,0,OFFSET(Import.PLQ,$A64-1,BI$15-1,1,1)),OFFSET(Import.PLQ,$A64-1,BI$15-1,1,1)),(1-[1]PLE!$AA$28)*OFFSET(Import.PLQ,$A64-1,BI$15-1,1,1))))</f>
        <v>0</v>
      </c>
    </row>
    <row r="65" spans="1:61" ht="33.75" x14ac:dyDescent="0.2">
      <c r="A65" s="1">
        <v>40</v>
      </c>
      <c r="B65" s="2" t="str">
        <f ca="1">OFFSET(LIorçamento,$A65-1,B$16,1,1)</f>
        <v>Serviço</v>
      </c>
      <c r="E65" s="3">
        <f ca="1">OFFSET(LIorçamento,$A65-1,E$16,1,1)</f>
        <v>6</v>
      </c>
      <c r="F65" s="4">
        <f ca="1">CHOOSE($B$8,IF(OR(Nível="Serviço",Nível="Evento"),E65*10^4+IF(Nível&lt;&gt;"Evento",A65,0),0),IF(Nível&lt;&gt;"Evento",A65,0))</f>
        <v>60040</v>
      </c>
      <c r="G65" s="4" t="str">
        <f ca="1">OFFSET(LIorçamento,$A65-1,G$16,1,1)</f>
        <v>5.4</v>
      </c>
      <c r="H65" s="5" t="str">
        <f ca="1">OFFSET(LIorçamento,$A65-1,H$16,1,1)</f>
        <v>FABRICAÇÃO, MONTAGEM E DESMONTAGEM DE FÔRMA PARA VIGA BALDRAME, EM MADEIRA SERRADA, E=25 MM, 4 UTILIZAÇÕES. AF_06/2017</v>
      </c>
      <c r="I65" s="6" t="str">
        <f ca="1">IF(OR(Nível="Serviço",Nível="evento"),OFFSET(LIorçamento,$A65-1,I$16,1,1),"")</f>
        <v>M²</v>
      </c>
      <c r="J65" s="7">
        <f ca="1">IF(OR(Nível="Serviço",Nível="evento"),SUM(L65:BI65),"")</f>
        <v>50.589999999999996</v>
      </c>
      <c r="K65" s="8"/>
      <c r="L65" s="7">
        <f ca="1">IF(L$13="",0,CHOOSE(Detalhamento.OpçãoServiços,OFFSET(Import.PLQ,$A65-1,L$15-1,1,1),IF($E65&lt;&gt;1,IF(ISNUMBER(INDEX(Import.PLE,Detalhamento!$E65,Detalhamento!L$15)),IF(INDEX(Import.PLE,Detalhamento!$E65,Detalhamento!L$15)&lt;=mediçao,OFFSET(Import.PLQ,$A65-1,L$15-1,1,1),0),0),[1]PLE!$AA$28*OFFSET(Import.PLQ,$A65-1,L$15-1,1,1)),IF($E65&lt;&gt;1,IF(ISNUMBER(INDEX(Import.PLE,Detalhamento!$E65,Detalhamento!L$15)),IF(INDEX(Import.PLE,Detalhamento!$E65,Detalhamento!L$15)&lt;=mediçao,0,OFFSET(Import.PLQ,$A65-1,L$15-1,1,1)),OFFSET(Import.PLQ,$A65-1,L$15-1,1,1)),(1-[1]PLE!$AA$28)*OFFSET(Import.PLQ,$A65-1,L$15-1,1,1))))</f>
        <v>8.77</v>
      </c>
      <c r="M65" s="7">
        <f ca="1">IF(M$13="",0,CHOOSE(Detalhamento.OpçãoServiços,OFFSET(Import.PLQ,$A65-1,M$15-1,1,1),IF($E65&lt;&gt;1,IF(ISNUMBER(INDEX(Import.PLE,Detalhamento!$E65,Detalhamento!M$15)),IF(INDEX(Import.PLE,Detalhamento!$E65,Detalhamento!M$15)&lt;=mediçao,OFFSET(Import.PLQ,$A65-1,M$15-1,1,1),0),0),[1]PLE!$AA$28*OFFSET(Import.PLQ,$A65-1,M$15-1,1,1)),IF($E65&lt;&gt;1,IF(ISNUMBER(INDEX(Import.PLE,Detalhamento!$E65,Detalhamento!M$15)),IF(INDEX(Import.PLE,Detalhamento!$E65,Detalhamento!M$15)&lt;=mediçao,0,OFFSET(Import.PLQ,$A65-1,M$15-1,1,1)),OFFSET(Import.PLQ,$A65-1,M$15-1,1,1)),(1-[1]PLE!$AA$28)*OFFSET(Import.PLQ,$A65-1,M$15-1,1,1))))</f>
        <v>10.55</v>
      </c>
      <c r="N65" s="7">
        <f ca="1">IF(N$13="",0,CHOOSE(Detalhamento.OpçãoServiços,OFFSET(Import.PLQ,$A65-1,N$15-1,1,1),IF($E65&lt;&gt;1,IF(ISNUMBER(INDEX(Import.PLE,Detalhamento!$E65,Detalhamento!N$15)),IF(INDEX(Import.PLE,Detalhamento!$E65,Detalhamento!N$15)&lt;=mediçao,OFFSET(Import.PLQ,$A65-1,N$15-1,1,1),0),0),[1]PLE!$AA$28*OFFSET(Import.PLQ,$A65-1,N$15-1,1,1)),IF($E65&lt;&gt;1,IF(ISNUMBER(INDEX(Import.PLE,Detalhamento!$E65,Detalhamento!N$15)),IF(INDEX(Import.PLE,Detalhamento!$E65,Detalhamento!N$15)&lt;=mediçao,0,OFFSET(Import.PLQ,$A65-1,N$15-1,1,1)),OFFSET(Import.PLQ,$A65-1,N$15-1,1,1)),(1-[1]PLE!$AA$28)*OFFSET(Import.PLQ,$A65-1,N$15-1,1,1))))</f>
        <v>11.25</v>
      </c>
      <c r="O65" s="7">
        <f ca="1">IF(O$13="",0,CHOOSE(Detalhamento.OpçãoServiços,OFFSET(Import.PLQ,$A65-1,O$15-1,1,1),IF($E65&lt;&gt;1,IF(ISNUMBER(INDEX(Import.PLE,Detalhamento!$E65,Detalhamento!O$15)),IF(INDEX(Import.PLE,Detalhamento!$E65,Detalhamento!O$15)&lt;=mediçao,OFFSET(Import.PLQ,$A65-1,O$15-1,1,1),0),0),[1]PLE!$AA$28*OFFSET(Import.PLQ,$A65-1,O$15-1,1,1)),IF($E65&lt;&gt;1,IF(ISNUMBER(INDEX(Import.PLE,Detalhamento!$E65,Detalhamento!O$15)),IF(INDEX(Import.PLE,Detalhamento!$E65,Detalhamento!O$15)&lt;=mediçao,0,OFFSET(Import.PLQ,$A65-1,O$15-1,1,1)),OFFSET(Import.PLQ,$A65-1,O$15-1,1,1)),(1-[1]PLE!$AA$28)*OFFSET(Import.PLQ,$A65-1,O$15-1,1,1))))</f>
        <v>6.1</v>
      </c>
      <c r="P65" s="7">
        <f ca="1">IF(P$13="",0,CHOOSE(Detalhamento.OpçãoServiços,OFFSET(Import.PLQ,$A65-1,P$15-1,1,1),IF($E65&lt;&gt;1,IF(ISNUMBER(INDEX(Import.PLE,Detalhamento!$E65,Detalhamento!P$15)),IF(INDEX(Import.PLE,Detalhamento!$E65,Detalhamento!P$15)&lt;=mediçao,OFFSET(Import.PLQ,$A65-1,P$15-1,1,1),0),0),[1]PLE!$AA$28*OFFSET(Import.PLQ,$A65-1,P$15-1,1,1)),IF($E65&lt;&gt;1,IF(ISNUMBER(INDEX(Import.PLE,Detalhamento!$E65,Detalhamento!P$15)),IF(INDEX(Import.PLE,Detalhamento!$E65,Detalhamento!P$15)&lt;=mediçao,0,OFFSET(Import.PLQ,$A65-1,P$15-1,1,1)),OFFSET(Import.PLQ,$A65-1,P$15-1,1,1)),(1-[1]PLE!$AA$28)*OFFSET(Import.PLQ,$A65-1,P$15-1,1,1))))</f>
        <v>7.87</v>
      </c>
      <c r="Q65" s="7">
        <f ca="1">IF(Q$13="",0,CHOOSE(Detalhamento.OpçãoServiços,OFFSET(Import.PLQ,$A65-1,Q$15-1,1,1),IF($E65&lt;&gt;1,IF(ISNUMBER(INDEX(Import.PLE,Detalhamento!$E65,Detalhamento!Q$15)),IF(INDEX(Import.PLE,Detalhamento!$E65,Detalhamento!Q$15)&lt;=mediçao,OFFSET(Import.PLQ,$A65-1,Q$15-1,1,1),0),0),[1]PLE!$AA$28*OFFSET(Import.PLQ,$A65-1,Q$15-1,1,1)),IF($E65&lt;&gt;1,IF(ISNUMBER(INDEX(Import.PLE,Detalhamento!$E65,Detalhamento!Q$15)),IF(INDEX(Import.PLE,Detalhamento!$E65,Detalhamento!Q$15)&lt;=mediçao,0,OFFSET(Import.PLQ,$A65-1,Q$15-1,1,1)),OFFSET(Import.PLQ,$A65-1,Q$15-1,1,1)),(1-[1]PLE!$AA$28)*OFFSET(Import.PLQ,$A65-1,Q$15-1,1,1))))</f>
        <v>6.05</v>
      </c>
      <c r="R65" s="7">
        <f ca="1">IF(R$13="",0,CHOOSE(Detalhamento.OpçãoServiços,OFFSET(Import.PLQ,$A65-1,R$15-1,1,1),IF($E65&lt;&gt;1,IF(ISNUMBER(INDEX(Import.PLE,Detalhamento!$E65,Detalhamento!R$15)),IF(INDEX(Import.PLE,Detalhamento!$E65,Detalhamento!R$15)&lt;=mediçao,OFFSET(Import.PLQ,$A65-1,R$15-1,1,1),0),0),[1]PLE!$AA$28*OFFSET(Import.PLQ,$A65-1,R$15-1,1,1)),IF($E65&lt;&gt;1,IF(ISNUMBER(INDEX(Import.PLE,Detalhamento!$E65,Detalhamento!R$15)),IF(INDEX(Import.PLE,Detalhamento!$E65,Detalhamento!R$15)&lt;=mediçao,0,OFFSET(Import.PLQ,$A65-1,R$15-1,1,1)),OFFSET(Import.PLQ,$A65-1,R$15-1,1,1)),(1-[1]PLE!$AA$28)*OFFSET(Import.PLQ,$A65-1,R$15-1,1,1))))</f>
        <v>0</v>
      </c>
      <c r="S65" s="7">
        <f ca="1">IF(S$13="",0,CHOOSE(Detalhamento.OpçãoServiços,OFFSET(Import.PLQ,$A65-1,S$15-1,1,1),IF($E65&lt;&gt;1,IF(ISNUMBER(INDEX(Import.PLE,Detalhamento!$E65,Detalhamento!S$15)),IF(INDEX(Import.PLE,Detalhamento!$E65,Detalhamento!S$15)&lt;=mediçao,OFFSET(Import.PLQ,$A65-1,S$15-1,1,1),0),0),[1]PLE!$AA$28*OFFSET(Import.PLQ,$A65-1,S$15-1,1,1)),IF($E65&lt;&gt;1,IF(ISNUMBER(INDEX(Import.PLE,Detalhamento!$E65,Detalhamento!S$15)),IF(INDEX(Import.PLE,Detalhamento!$E65,Detalhamento!S$15)&lt;=mediçao,0,OFFSET(Import.PLQ,$A65-1,S$15-1,1,1)),OFFSET(Import.PLQ,$A65-1,S$15-1,1,1)),(1-[1]PLE!$AA$28)*OFFSET(Import.PLQ,$A65-1,S$15-1,1,1))))</f>
        <v>0</v>
      </c>
      <c r="T65" s="7">
        <f ca="1">IF(T$13="",0,CHOOSE(Detalhamento.OpçãoServiços,OFFSET(Import.PLQ,$A65-1,T$15-1,1,1),IF($E65&lt;&gt;1,IF(ISNUMBER(INDEX(Import.PLE,Detalhamento!$E65,Detalhamento!T$15)),IF(INDEX(Import.PLE,Detalhamento!$E65,Detalhamento!T$15)&lt;=mediçao,OFFSET(Import.PLQ,$A65-1,T$15-1,1,1),0),0),[1]PLE!$AA$28*OFFSET(Import.PLQ,$A65-1,T$15-1,1,1)),IF($E65&lt;&gt;1,IF(ISNUMBER(INDEX(Import.PLE,Detalhamento!$E65,Detalhamento!T$15)),IF(INDEX(Import.PLE,Detalhamento!$E65,Detalhamento!T$15)&lt;=mediçao,0,OFFSET(Import.PLQ,$A65-1,T$15-1,1,1)),OFFSET(Import.PLQ,$A65-1,T$15-1,1,1)),(1-[1]PLE!$AA$28)*OFFSET(Import.PLQ,$A65-1,T$15-1,1,1))))</f>
        <v>0</v>
      </c>
      <c r="U65" s="7">
        <f ca="1">IF(U$13="",0,CHOOSE(Detalhamento.OpçãoServiços,OFFSET(Import.PLQ,$A65-1,U$15-1,1,1),IF($E65&lt;&gt;1,IF(ISNUMBER(INDEX(Import.PLE,Detalhamento!$E65,Detalhamento!U$15)),IF(INDEX(Import.PLE,Detalhamento!$E65,Detalhamento!U$15)&lt;=mediçao,OFFSET(Import.PLQ,$A65-1,U$15-1,1,1),0),0),[1]PLE!$AA$28*OFFSET(Import.PLQ,$A65-1,U$15-1,1,1)),IF($E65&lt;&gt;1,IF(ISNUMBER(INDEX(Import.PLE,Detalhamento!$E65,Detalhamento!U$15)),IF(INDEX(Import.PLE,Detalhamento!$E65,Detalhamento!U$15)&lt;=mediçao,0,OFFSET(Import.PLQ,$A65-1,U$15-1,1,1)),OFFSET(Import.PLQ,$A65-1,U$15-1,1,1)),(1-[1]PLE!$AA$28)*OFFSET(Import.PLQ,$A65-1,U$15-1,1,1))))</f>
        <v>0</v>
      </c>
      <c r="V65" s="7">
        <f ca="1">IF(V$13="",0,CHOOSE(Detalhamento.OpçãoServiços,OFFSET(Import.PLQ,$A65-1,V$15-1,1,1),IF($E65&lt;&gt;1,IF(ISNUMBER(INDEX(Import.PLE,Detalhamento!$E65,Detalhamento!V$15)),IF(INDEX(Import.PLE,Detalhamento!$E65,Detalhamento!V$15)&lt;=mediçao,OFFSET(Import.PLQ,$A65-1,V$15-1,1,1),0),0),[1]PLE!$AA$28*OFFSET(Import.PLQ,$A65-1,V$15-1,1,1)),IF($E65&lt;&gt;1,IF(ISNUMBER(INDEX(Import.PLE,Detalhamento!$E65,Detalhamento!V$15)),IF(INDEX(Import.PLE,Detalhamento!$E65,Detalhamento!V$15)&lt;=mediçao,0,OFFSET(Import.PLQ,$A65-1,V$15-1,1,1)),OFFSET(Import.PLQ,$A65-1,V$15-1,1,1)),(1-[1]PLE!$AA$28)*OFFSET(Import.PLQ,$A65-1,V$15-1,1,1))))</f>
        <v>0</v>
      </c>
      <c r="W65" s="7">
        <f ca="1">IF(W$13="",0,CHOOSE(Detalhamento.OpçãoServiços,OFFSET(Import.PLQ,$A65-1,W$15-1,1,1),IF($E65&lt;&gt;1,IF(ISNUMBER(INDEX(Import.PLE,Detalhamento!$E65,Detalhamento!W$15)),IF(INDEX(Import.PLE,Detalhamento!$E65,Detalhamento!W$15)&lt;=mediçao,OFFSET(Import.PLQ,$A65-1,W$15-1,1,1),0),0),[1]PLE!$AA$28*OFFSET(Import.PLQ,$A65-1,W$15-1,1,1)),IF($E65&lt;&gt;1,IF(ISNUMBER(INDEX(Import.PLE,Detalhamento!$E65,Detalhamento!W$15)),IF(INDEX(Import.PLE,Detalhamento!$E65,Detalhamento!W$15)&lt;=mediçao,0,OFFSET(Import.PLQ,$A65-1,W$15-1,1,1)),OFFSET(Import.PLQ,$A65-1,W$15-1,1,1)),(1-[1]PLE!$AA$28)*OFFSET(Import.PLQ,$A65-1,W$15-1,1,1))))</f>
        <v>0</v>
      </c>
      <c r="X65" s="7">
        <f ca="1">IF(X$13="",0,CHOOSE(Detalhamento.OpçãoServiços,OFFSET(Import.PLQ,$A65-1,X$15-1,1,1),IF($E65&lt;&gt;1,IF(ISNUMBER(INDEX(Import.PLE,Detalhamento!$E65,Detalhamento!X$15)),IF(INDEX(Import.PLE,Detalhamento!$E65,Detalhamento!X$15)&lt;=mediçao,OFFSET(Import.PLQ,$A65-1,X$15-1,1,1),0),0),[1]PLE!$AA$28*OFFSET(Import.PLQ,$A65-1,X$15-1,1,1)),IF($E65&lt;&gt;1,IF(ISNUMBER(INDEX(Import.PLE,Detalhamento!$E65,Detalhamento!X$15)),IF(INDEX(Import.PLE,Detalhamento!$E65,Detalhamento!X$15)&lt;=mediçao,0,OFFSET(Import.PLQ,$A65-1,X$15-1,1,1)),OFFSET(Import.PLQ,$A65-1,X$15-1,1,1)),(1-[1]PLE!$AA$28)*OFFSET(Import.PLQ,$A65-1,X$15-1,1,1))))</f>
        <v>0</v>
      </c>
      <c r="Y65" s="7">
        <f ca="1">IF(Y$13="",0,CHOOSE(Detalhamento.OpçãoServiços,OFFSET(Import.PLQ,$A65-1,Y$15-1,1,1),IF($E65&lt;&gt;1,IF(ISNUMBER(INDEX(Import.PLE,Detalhamento!$E65,Detalhamento!Y$15)),IF(INDEX(Import.PLE,Detalhamento!$E65,Detalhamento!Y$15)&lt;=mediçao,OFFSET(Import.PLQ,$A65-1,Y$15-1,1,1),0),0),[1]PLE!$AA$28*OFFSET(Import.PLQ,$A65-1,Y$15-1,1,1)),IF($E65&lt;&gt;1,IF(ISNUMBER(INDEX(Import.PLE,Detalhamento!$E65,Detalhamento!Y$15)),IF(INDEX(Import.PLE,Detalhamento!$E65,Detalhamento!Y$15)&lt;=mediçao,0,OFFSET(Import.PLQ,$A65-1,Y$15-1,1,1)),OFFSET(Import.PLQ,$A65-1,Y$15-1,1,1)),(1-[1]PLE!$AA$28)*OFFSET(Import.PLQ,$A65-1,Y$15-1,1,1))))</f>
        <v>0</v>
      </c>
      <c r="Z65" s="7">
        <f ca="1">IF(Z$13="",0,CHOOSE(Detalhamento.OpçãoServiços,OFFSET(Import.PLQ,$A65-1,Z$15-1,1,1),IF($E65&lt;&gt;1,IF(ISNUMBER(INDEX(Import.PLE,Detalhamento!$E65,Detalhamento!Z$15)),IF(INDEX(Import.PLE,Detalhamento!$E65,Detalhamento!Z$15)&lt;=mediçao,OFFSET(Import.PLQ,$A65-1,Z$15-1,1,1),0),0),[1]PLE!$AA$28*OFFSET(Import.PLQ,$A65-1,Z$15-1,1,1)),IF($E65&lt;&gt;1,IF(ISNUMBER(INDEX(Import.PLE,Detalhamento!$E65,Detalhamento!Z$15)),IF(INDEX(Import.PLE,Detalhamento!$E65,Detalhamento!Z$15)&lt;=mediçao,0,OFFSET(Import.PLQ,$A65-1,Z$15-1,1,1)),OFFSET(Import.PLQ,$A65-1,Z$15-1,1,1)),(1-[1]PLE!$AA$28)*OFFSET(Import.PLQ,$A65-1,Z$15-1,1,1))))</f>
        <v>0</v>
      </c>
      <c r="AA65" s="7">
        <f ca="1">IF(AA$13="",0,CHOOSE(Detalhamento.OpçãoServiços,OFFSET(Import.PLQ,$A65-1,AA$15-1,1,1),IF($E65&lt;&gt;1,IF(ISNUMBER(INDEX(Import.PLE,Detalhamento!$E65,Detalhamento!AA$15)),IF(INDEX(Import.PLE,Detalhamento!$E65,Detalhamento!AA$15)&lt;=mediçao,OFFSET(Import.PLQ,$A65-1,AA$15-1,1,1),0),0),[1]PLE!$AA$28*OFFSET(Import.PLQ,$A65-1,AA$15-1,1,1)),IF($E65&lt;&gt;1,IF(ISNUMBER(INDEX(Import.PLE,Detalhamento!$E65,Detalhamento!AA$15)),IF(INDEX(Import.PLE,Detalhamento!$E65,Detalhamento!AA$15)&lt;=mediçao,0,OFFSET(Import.PLQ,$A65-1,AA$15-1,1,1)),OFFSET(Import.PLQ,$A65-1,AA$15-1,1,1)),(1-[1]PLE!$AA$28)*OFFSET(Import.PLQ,$A65-1,AA$15-1,1,1))))</f>
        <v>0</v>
      </c>
      <c r="AB65" s="7">
        <f ca="1">IF(AB$13="",0,CHOOSE(Detalhamento.OpçãoServiços,OFFSET(Import.PLQ,$A65-1,AB$15-1,1,1),IF($E65&lt;&gt;1,IF(ISNUMBER(INDEX(Import.PLE,Detalhamento!$E65,Detalhamento!AB$15)),IF(INDEX(Import.PLE,Detalhamento!$E65,Detalhamento!AB$15)&lt;=mediçao,OFFSET(Import.PLQ,$A65-1,AB$15-1,1,1),0),0),[1]PLE!$AA$28*OFFSET(Import.PLQ,$A65-1,AB$15-1,1,1)),IF($E65&lt;&gt;1,IF(ISNUMBER(INDEX(Import.PLE,Detalhamento!$E65,Detalhamento!AB$15)),IF(INDEX(Import.PLE,Detalhamento!$E65,Detalhamento!AB$15)&lt;=mediçao,0,OFFSET(Import.PLQ,$A65-1,AB$15-1,1,1)),OFFSET(Import.PLQ,$A65-1,AB$15-1,1,1)),(1-[1]PLE!$AA$28)*OFFSET(Import.PLQ,$A65-1,AB$15-1,1,1))))</f>
        <v>0</v>
      </c>
      <c r="AC65" s="7">
        <f ca="1">IF(AC$13="",0,CHOOSE(Detalhamento.OpçãoServiços,OFFSET(Import.PLQ,$A65-1,AC$15-1,1,1),IF($E65&lt;&gt;1,IF(ISNUMBER(INDEX(Import.PLE,Detalhamento!$E65,Detalhamento!AC$15)),IF(INDEX(Import.PLE,Detalhamento!$E65,Detalhamento!AC$15)&lt;=mediçao,OFFSET(Import.PLQ,$A65-1,AC$15-1,1,1),0),0),[1]PLE!$AA$28*OFFSET(Import.PLQ,$A65-1,AC$15-1,1,1)),IF($E65&lt;&gt;1,IF(ISNUMBER(INDEX(Import.PLE,Detalhamento!$E65,Detalhamento!AC$15)),IF(INDEX(Import.PLE,Detalhamento!$E65,Detalhamento!AC$15)&lt;=mediçao,0,OFFSET(Import.PLQ,$A65-1,AC$15-1,1,1)),OFFSET(Import.PLQ,$A65-1,AC$15-1,1,1)),(1-[1]PLE!$AA$28)*OFFSET(Import.PLQ,$A65-1,AC$15-1,1,1))))</f>
        <v>0</v>
      </c>
      <c r="AD65" s="7">
        <f ca="1">IF(AD$13="",0,CHOOSE(Detalhamento.OpçãoServiços,OFFSET(Import.PLQ,$A65-1,AD$15-1,1,1),IF($E65&lt;&gt;1,IF(ISNUMBER(INDEX(Import.PLE,Detalhamento!$E65,Detalhamento!AD$15)),IF(INDEX(Import.PLE,Detalhamento!$E65,Detalhamento!AD$15)&lt;=mediçao,OFFSET(Import.PLQ,$A65-1,AD$15-1,1,1),0),0),[1]PLE!$AA$28*OFFSET(Import.PLQ,$A65-1,AD$15-1,1,1)),IF($E65&lt;&gt;1,IF(ISNUMBER(INDEX(Import.PLE,Detalhamento!$E65,Detalhamento!AD$15)),IF(INDEX(Import.PLE,Detalhamento!$E65,Detalhamento!AD$15)&lt;=mediçao,0,OFFSET(Import.PLQ,$A65-1,AD$15-1,1,1)),OFFSET(Import.PLQ,$A65-1,AD$15-1,1,1)),(1-[1]PLE!$AA$28)*OFFSET(Import.PLQ,$A65-1,AD$15-1,1,1))))</f>
        <v>0</v>
      </c>
      <c r="AE65" s="7">
        <f ca="1">IF(AE$13="",0,CHOOSE(Detalhamento.OpçãoServiços,OFFSET(Import.PLQ,$A65-1,AE$15-1,1,1),IF($E65&lt;&gt;1,IF(ISNUMBER(INDEX(Import.PLE,Detalhamento!$E65,Detalhamento!AE$15)),IF(INDEX(Import.PLE,Detalhamento!$E65,Detalhamento!AE$15)&lt;=mediçao,OFFSET(Import.PLQ,$A65-1,AE$15-1,1,1),0),0),[1]PLE!$AA$28*OFFSET(Import.PLQ,$A65-1,AE$15-1,1,1)),IF($E65&lt;&gt;1,IF(ISNUMBER(INDEX(Import.PLE,Detalhamento!$E65,Detalhamento!AE$15)),IF(INDEX(Import.PLE,Detalhamento!$E65,Detalhamento!AE$15)&lt;=mediçao,0,OFFSET(Import.PLQ,$A65-1,AE$15-1,1,1)),OFFSET(Import.PLQ,$A65-1,AE$15-1,1,1)),(1-[1]PLE!$AA$28)*OFFSET(Import.PLQ,$A65-1,AE$15-1,1,1))))</f>
        <v>0</v>
      </c>
      <c r="AF65" s="7">
        <f ca="1">IF(AF$13="",0,CHOOSE(Detalhamento.OpçãoServiços,OFFSET(Import.PLQ,$A65-1,AF$15-1,1,1),IF($E65&lt;&gt;1,IF(ISNUMBER(INDEX(Import.PLE,Detalhamento!$E65,Detalhamento!AF$15)),IF(INDEX(Import.PLE,Detalhamento!$E65,Detalhamento!AF$15)&lt;=mediçao,OFFSET(Import.PLQ,$A65-1,AF$15-1,1,1),0),0),[1]PLE!$AA$28*OFFSET(Import.PLQ,$A65-1,AF$15-1,1,1)),IF($E65&lt;&gt;1,IF(ISNUMBER(INDEX(Import.PLE,Detalhamento!$E65,Detalhamento!AF$15)),IF(INDEX(Import.PLE,Detalhamento!$E65,Detalhamento!AF$15)&lt;=mediçao,0,OFFSET(Import.PLQ,$A65-1,AF$15-1,1,1)),OFFSET(Import.PLQ,$A65-1,AF$15-1,1,1)),(1-[1]PLE!$AA$28)*OFFSET(Import.PLQ,$A65-1,AF$15-1,1,1))))</f>
        <v>0</v>
      </c>
      <c r="AG65" s="7">
        <f ca="1">IF(AG$13="",0,CHOOSE(Detalhamento.OpçãoServiços,OFFSET(Import.PLQ,$A65-1,AG$15-1,1,1),IF($E65&lt;&gt;1,IF(ISNUMBER(INDEX(Import.PLE,Detalhamento!$E65,Detalhamento!AG$15)),IF(INDEX(Import.PLE,Detalhamento!$E65,Detalhamento!AG$15)&lt;=mediçao,OFFSET(Import.PLQ,$A65-1,AG$15-1,1,1),0),0),[1]PLE!$AA$28*OFFSET(Import.PLQ,$A65-1,AG$15-1,1,1)),IF($E65&lt;&gt;1,IF(ISNUMBER(INDEX(Import.PLE,Detalhamento!$E65,Detalhamento!AG$15)),IF(INDEX(Import.PLE,Detalhamento!$E65,Detalhamento!AG$15)&lt;=mediçao,0,OFFSET(Import.PLQ,$A65-1,AG$15-1,1,1)),OFFSET(Import.PLQ,$A65-1,AG$15-1,1,1)),(1-[1]PLE!$AA$28)*OFFSET(Import.PLQ,$A65-1,AG$15-1,1,1))))</f>
        <v>0</v>
      </c>
      <c r="AH65" s="7">
        <f ca="1">IF(AH$13="",0,CHOOSE(Detalhamento.OpçãoServiços,OFFSET(Import.PLQ,$A65-1,AH$15-1,1,1),IF($E65&lt;&gt;1,IF(ISNUMBER(INDEX(Import.PLE,Detalhamento!$E65,Detalhamento!AH$15)),IF(INDEX(Import.PLE,Detalhamento!$E65,Detalhamento!AH$15)&lt;=mediçao,OFFSET(Import.PLQ,$A65-1,AH$15-1,1,1),0),0),[1]PLE!$AA$28*OFFSET(Import.PLQ,$A65-1,AH$15-1,1,1)),IF($E65&lt;&gt;1,IF(ISNUMBER(INDEX(Import.PLE,Detalhamento!$E65,Detalhamento!AH$15)),IF(INDEX(Import.PLE,Detalhamento!$E65,Detalhamento!AH$15)&lt;=mediçao,0,OFFSET(Import.PLQ,$A65-1,AH$15-1,1,1)),OFFSET(Import.PLQ,$A65-1,AH$15-1,1,1)),(1-[1]PLE!$AA$28)*OFFSET(Import.PLQ,$A65-1,AH$15-1,1,1))))</f>
        <v>0</v>
      </c>
      <c r="AI65" s="7">
        <f ca="1">IF(AI$13="",0,CHOOSE(Detalhamento.OpçãoServiços,OFFSET(Import.PLQ,$A65-1,AI$15-1,1,1),IF($E65&lt;&gt;1,IF(ISNUMBER(INDEX(Import.PLE,Detalhamento!$E65,Detalhamento!AI$15)),IF(INDEX(Import.PLE,Detalhamento!$E65,Detalhamento!AI$15)&lt;=mediçao,OFFSET(Import.PLQ,$A65-1,AI$15-1,1,1),0),0),[1]PLE!$AA$28*OFFSET(Import.PLQ,$A65-1,AI$15-1,1,1)),IF($E65&lt;&gt;1,IF(ISNUMBER(INDEX(Import.PLE,Detalhamento!$E65,Detalhamento!AI$15)),IF(INDEX(Import.PLE,Detalhamento!$E65,Detalhamento!AI$15)&lt;=mediçao,0,OFFSET(Import.PLQ,$A65-1,AI$15-1,1,1)),OFFSET(Import.PLQ,$A65-1,AI$15-1,1,1)),(1-[1]PLE!$AA$28)*OFFSET(Import.PLQ,$A65-1,AI$15-1,1,1))))</f>
        <v>0</v>
      </c>
      <c r="AJ65" s="7">
        <f ca="1">IF(AJ$13="",0,CHOOSE(Detalhamento.OpçãoServiços,OFFSET(Import.PLQ,$A65-1,AJ$15-1,1,1),IF($E65&lt;&gt;1,IF(ISNUMBER(INDEX(Import.PLE,Detalhamento!$E65,Detalhamento!AJ$15)),IF(INDEX(Import.PLE,Detalhamento!$E65,Detalhamento!AJ$15)&lt;=mediçao,OFFSET(Import.PLQ,$A65-1,AJ$15-1,1,1),0),0),[1]PLE!$AA$28*OFFSET(Import.PLQ,$A65-1,AJ$15-1,1,1)),IF($E65&lt;&gt;1,IF(ISNUMBER(INDEX(Import.PLE,Detalhamento!$E65,Detalhamento!AJ$15)),IF(INDEX(Import.PLE,Detalhamento!$E65,Detalhamento!AJ$15)&lt;=mediçao,0,OFFSET(Import.PLQ,$A65-1,AJ$15-1,1,1)),OFFSET(Import.PLQ,$A65-1,AJ$15-1,1,1)),(1-[1]PLE!$AA$28)*OFFSET(Import.PLQ,$A65-1,AJ$15-1,1,1))))</f>
        <v>0</v>
      </c>
      <c r="AK65" s="7">
        <f ca="1">IF(AK$13="",0,CHOOSE(Detalhamento.OpçãoServiços,OFFSET(Import.PLQ,$A65-1,AK$15-1,1,1),IF($E65&lt;&gt;1,IF(ISNUMBER(INDEX(Import.PLE,Detalhamento!$E65,Detalhamento!AK$15)),IF(INDEX(Import.PLE,Detalhamento!$E65,Detalhamento!AK$15)&lt;=mediçao,OFFSET(Import.PLQ,$A65-1,AK$15-1,1,1),0),0),[1]PLE!$AA$28*OFFSET(Import.PLQ,$A65-1,AK$15-1,1,1)),IF($E65&lt;&gt;1,IF(ISNUMBER(INDEX(Import.PLE,Detalhamento!$E65,Detalhamento!AK$15)),IF(INDEX(Import.PLE,Detalhamento!$E65,Detalhamento!AK$15)&lt;=mediçao,0,OFFSET(Import.PLQ,$A65-1,AK$15-1,1,1)),OFFSET(Import.PLQ,$A65-1,AK$15-1,1,1)),(1-[1]PLE!$AA$28)*OFFSET(Import.PLQ,$A65-1,AK$15-1,1,1))))</f>
        <v>0</v>
      </c>
      <c r="AL65" s="7">
        <f ca="1">IF(AL$13="",0,CHOOSE(Detalhamento.OpçãoServiços,OFFSET(Import.PLQ,$A65-1,AL$15-1,1,1),IF($E65&lt;&gt;1,IF(ISNUMBER(INDEX(Import.PLE,Detalhamento!$E65,Detalhamento!AL$15)),IF(INDEX(Import.PLE,Detalhamento!$E65,Detalhamento!AL$15)&lt;=mediçao,OFFSET(Import.PLQ,$A65-1,AL$15-1,1,1),0),0),[1]PLE!$AA$28*OFFSET(Import.PLQ,$A65-1,AL$15-1,1,1)),IF($E65&lt;&gt;1,IF(ISNUMBER(INDEX(Import.PLE,Detalhamento!$E65,Detalhamento!AL$15)),IF(INDEX(Import.PLE,Detalhamento!$E65,Detalhamento!AL$15)&lt;=mediçao,0,OFFSET(Import.PLQ,$A65-1,AL$15-1,1,1)),OFFSET(Import.PLQ,$A65-1,AL$15-1,1,1)),(1-[1]PLE!$AA$28)*OFFSET(Import.PLQ,$A65-1,AL$15-1,1,1))))</f>
        <v>0</v>
      </c>
      <c r="AM65" s="7">
        <f ca="1">IF(AM$13="",0,CHOOSE(Detalhamento.OpçãoServiços,OFFSET(Import.PLQ,$A65-1,AM$15-1,1,1),IF($E65&lt;&gt;1,IF(ISNUMBER(INDEX(Import.PLE,Detalhamento!$E65,Detalhamento!AM$15)),IF(INDEX(Import.PLE,Detalhamento!$E65,Detalhamento!AM$15)&lt;=mediçao,OFFSET(Import.PLQ,$A65-1,AM$15-1,1,1),0),0),[1]PLE!$AA$28*OFFSET(Import.PLQ,$A65-1,AM$15-1,1,1)),IF($E65&lt;&gt;1,IF(ISNUMBER(INDEX(Import.PLE,Detalhamento!$E65,Detalhamento!AM$15)),IF(INDEX(Import.PLE,Detalhamento!$E65,Detalhamento!AM$15)&lt;=mediçao,0,OFFSET(Import.PLQ,$A65-1,AM$15-1,1,1)),OFFSET(Import.PLQ,$A65-1,AM$15-1,1,1)),(1-[1]PLE!$AA$28)*OFFSET(Import.PLQ,$A65-1,AM$15-1,1,1))))</f>
        <v>0</v>
      </c>
      <c r="AN65" s="7">
        <f ca="1">IF(AN$13="",0,CHOOSE(Detalhamento.OpçãoServiços,OFFSET(Import.PLQ,$A65-1,AN$15-1,1,1),IF($E65&lt;&gt;1,IF(ISNUMBER(INDEX(Import.PLE,Detalhamento!$E65,Detalhamento!AN$15)),IF(INDEX(Import.PLE,Detalhamento!$E65,Detalhamento!AN$15)&lt;=mediçao,OFFSET(Import.PLQ,$A65-1,AN$15-1,1,1),0),0),[1]PLE!$AA$28*OFFSET(Import.PLQ,$A65-1,AN$15-1,1,1)),IF($E65&lt;&gt;1,IF(ISNUMBER(INDEX(Import.PLE,Detalhamento!$E65,Detalhamento!AN$15)),IF(INDEX(Import.PLE,Detalhamento!$E65,Detalhamento!AN$15)&lt;=mediçao,0,OFFSET(Import.PLQ,$A65-1,AN$15-1,1,1)),OFFSET(Import.PLQ,$A65-1,AN$15-1,1,1)),(1-[1]PLE!$AA$28)*OFFSET(Import.PLQ,$A65-1,AN$15-1,1,1))))</f>
        <v>0</v>
      </c>
      <c r="AO65" s="7">
        <f ca="1">IF(AO$13="",0,CHOOSE(Detalhamento.OpçãoServiços,OFFSET(Import.PLQ,$A65-1,AO$15-1,1,1),IF($E65&lt;&gt;1,IF(ISNUMBER(INDEX(Import.PLE,Detalhamento!$E65,Detalhamento!AO$15)),IF(INDEX(Import.PLE,Detalhamento!$E65,Detalhamento!AO$15)&lt;=mediçao,OFFSET(Import.PLQ,$A65-1,AO$15-1,1,1),0),0),[1]PLE!$AA$28*OFFSET(Import.PLQ,$A65-1,AO$15-1,1,1)),IF($E65&lt;&gt;1,IF(ISNUMBER(INDEX(Import.PLE,Detalhamento!$E65,Detalhamento!AO$15)),IF(INDEX(Import.PLE,Detalhamento!$E65,Detalhamento!AO$15)&lt;=mediçao,0,OFFSET(Import.PLQ,$A65-1,AO$15-1,1,1)),OFFSET(Import.PLQ,$A65-1,AO$15-1,1,1)),(1-[1]PLE!$AA$28)*OFFSET(Import.PLQ,$A65-1,AO$15-1,1,1))))</f>
        <v>0</v>
      </c>
      <c r="AP65" s="7">
        <f ca="1">IF(AP$13="",0,CHOOSE(Detalhamento.OpçãoServiços,OFFSET(Import.PLQ,$A65-1,AP$15-1,1,1),IF($E65&lt;&gt;1,IF(ISNUMBER(INDEX(Import.PLE,Detalhamento!$E65,Detalhamento!AP$15)),IF(INDEX(Import.PLE,Detalhamento!$E65,Detalhamento!AP$15)&lt;=mediçao,OFFSET(Import.PLQ,$A65-1,AP$15-1,1,1),0),0),[1]PLE!$AA$28*OFFSET(Import.PLQ,$A65-1,AP$15-1,1,1)),IF($E65&lt;&gt;1,IF(ISNUMBER(INDEX(Import.PLE,Detalhamento!$E65,Detalhamento!AP$15)),IF(INDEX(Import.PLE,Detalhamento!$E65,Detalhamento!AP$15)&lt;=mediçao,0,OFFSET(Import.PLQ,$A65-1,AP$15-1,1,1)),OFFSET(Import.PLQ,$A65-1,AP$15-1,1,1)),(1-[1]PLE!$AA$28)*OFFSET(Import.PLQ,$A65-1,AP$15-1,1,1))))</f>
        <v>0</v>
      </c>
      <c r="AQ65" s="7">
        <f ca="1">IF(AQ$13="",0,CHOOSE(Detalhamento.OpçãoServiços,OFFSET(Import.PLQ,$A65-1,AQ$15-1,1,1),IF($E65&lt;&gt;1,IF(ISNUMBER(INDEX(Import.PLE,Detalhamento!$E65,Detalhamento!AQ$15)),IF(INDEX(Import.PLE,Detalhamento!$E65,Detalhamento!AQ$15)&lt;=mediçao,OFFSET(Import.PLQ,$A65-1,AQ$15-1,1,1),0),0),[1]PLE!$AA$28*OFFSET(Import.PLQ,$A65-1,AQ$15-1,1,1)),IF($E65&lt;&gt;1,IF(ISNUMBER(INDEX(Import.PLE,Detalhamento!$E65,Detalhamento!AQ$15)),IF(INDEX(Import.PLE,Detalhamento!$E65,Detalhamento!AQ$15)&lt;=mediçao,0,OFFSET(Import.PLQ,$A65-1,AQ$15-1,1,1)),OFFSET(Import.PLQ,$A65-1,AQ$15-1,1,1)),(1-[1]PLE!$AA$28)*OFFSET(Import.PLQ,$A65-1,AQ$15-1,1,1))))</f>
        <v>0</v>
      </c>
      <c r="AR65" s="7">
        <f ca="1">IF(AR$13="",0,CHOOSE(Detalhamento.OpçãoServiços,OFFSET(Import.PLQ,$A65-1,AR$15-1,1,1),IF($E65&lt;&gt;1,IF(ISNUMBER(INDEX(Import.PLE,Detalhamento!$E65,Detalhamento!AR$15)),IF(INDEX(Import.PLE,Detalhamento!$E65,Detalhamento!AR$15)&lt;=mediçao,OFFSET(Import.PLQ,$A65-1,AR$15-1,1,1),0),0),[1]PLE!$AA$28*OFFSET(Import.PLQ,$A65-1,AR$15-1,1,1)),IF($E65&lt;&gt;1,IF(ISNUMBER(INDEX(Import.PLE,Detalhamento!$E65,Detalhamento!AR$15)),IF(INDEX(Import.PLE,Detalhamento!$E65,Detalhamento!AR$15)&lt;=mediçao,0,OFFSET(Import.PLQ,$A65-1,AR$15-1,1,1)),OFFSET(Import.PLQ,$A65-1,AR$15-1,1,1)),(1-[1]PLE!$AA$28)*OFFSET(Import.PLQ,$A65-1,AR$15-1,1,1))))</f>
        <v>0</v>
      </c>
      <c r="AS65" s="7">
        <f ca="1">IF(AS$13="",0,CHOOSE(Detalhamento.OpçãoServiços,OFFSET(Import.PLQ,$A65-1,AS$15-1,1,1),IF($E65&lt;&gt;1,IF(ISNUMBER(INDEX(Import.PLE,Detalhamento!$E65,Detalhamento!AS$15)),IF(INDEX(Import.PLE,Detalhamento!$E65,Detalhamento!AS$15)&lt;=mediçao,OFFSET(Import.PLQ,$A65-1,AS$15-1,1,1),0),0),[1]PLE!$AA$28*OFFSET(Import.PLQ,$A65-1,AS$15-1,1,1)),IF($E65&lt;&gt;1,IF(ISNUMBER(INDEX(Import.PLE,Detalhamento!$E65,Detalhamento!AS$15)),IF(INDEX(Import.PLE,Detalhamento!$E65,Detalhamento!AS$15)&lt;=mediçao,0,OFFSET(Import.PLQ,$A65-1,AS$15-1,1,1)),OFFSET(Import.PLQ,$A65-1,AS$15-1,1,1)),(1-[1]PLE!$AA$28)*OFFSET(Import.PLQ,$A65-1,AS$15-1,1,1))))</f>
        <v>0</v>
      </c>
      <c r="AT65" s="7">
        <f ca="1">IF(AT$13="",0,CHOOSE(Detalhamento.OpçãoServiços,OFFSET(Import.PLQ,$A65-1,AT$15-1,1,1),IF($E65&lt;&gt;1,IF(ISNUMBER(INDEX(Import.PLE,Detalhamento!$E65,Detalhamento!AT$15)),IF(INDEX(Import.PLE,Detalhamento!$E65,Detalhamento!AT$15)&lt;=mediçao,OFFSET(Import.PLQ,$A65-1,AT$15-1,1,1),0),0),[1]PLE!$AA$28*OFFSET(Import.PLQ,$A65-1,AT$15-1,1,1)),IF($E65&lt;&gt;1,IF(ISNUMBER(INDEX(Import.PLE,Detalhamento!$E65,Detalhamento!AT$15)),IF(INDEX(Import.PLE,Detalhamento!$E65,Detalhamento!AT$15)&lt;=mediçao,0,OFFSET(Import.PLQ,$A65-1,AT$15-1,1,1)),OFFSET(Import.PLQ,$A65-1,AT$15-1,1,1)),(1-[1]PLE!$AA$28)*OFFSET(Import.PLQ,$A65-1,AT$15-1,1,1))))</f>
        <v>0</v>
      </c>
      <c r="AU65" s="7">
        <f ca="1">IF(AU$13="",0,CHOOSE(Detalhamento.OpçãoServiços,OFFSET(Import.PLQ,$A65-1,AU$15-1,1,1),IF($E65&lt;&gt;1,IF(ISNUMBER(INDEX(Import.PLE,Detalhamento!$E65,Detalhamento!AU$15)),IF(INDEX(Import.PLE,Detalhamento!$E65,Detalhamento!AU$15)&lt;=mediçao,OFFSET(Import.PLQ,$A65-1,AU$15-1,1,1),0),0),[1]PLE!$AA$28*OFFSET(Import.PLQ,$A65-1,AU$15-1,1,1)),IF($E65&lt;&gt;1,IF(ISNUMBER(INDEX(Import.PLE,Detalhamento!$E65,Detalhamento!AU$15)),IF(INDEX(Import.PLE,Detalhamento!$E65,Detalhamento!AU$15)&lt;=mediçao,0,OFFSET(Import.PLQ,$A65-1,AU$15-1,1,1)),OFFSET(Import.PLQ,$A65-1,AU$15-1,1,1)),(1-[1]PLE!$AA$28)*OFFSET(Import.PLQ,$A65-1,AU$15-1,1,1))))</f>
        <v>0</v>
      </c>
      <c r="AV65" s="7">
        <f ca="1">IF(AV$13="",0,CHOOSE(Detalhamento.OpçãoServiços,OFFSET(Import.PLQ,$A65-1,AV$15-1,1,1),IF($E65&lt;&gt;1,IF(ISNUMBER(INDEX(Import.PLE,Detalhamento!$E65,Detalhamento!AV$15)),IF(INDEX(Import.PLE,Detalhamento!$E65,Detalhamento!AV$15)&lt;=mediçao,OFFSET(Import.PLQ,$A65-1,AV$15-1,1,1),0),0),[1]PLE!$AA$28*OFFSET(Import.PLQ,$A65-1,AV$15-1,1,1)),IF($E65&lt;&gt;1,IF(ISNUMBER(INDEX(Import.PLE,Detalhamento!$E65,Detalhamento!AV$15)),IF(INDEX(Import.PLE,Detalhamento!$E65,Detalhamento!AV$15)&lt;=mediçao,0,OFFSET(Import.PLQ,$A65-1,AV$15-1,1,1)),OFFSET(Import.PLQ,$A65-1,AV$15-1,1,1)),(1-[1]PLE!$AA$28)*OFFSET(Import.PLQ,$A65-1,AV$15-1,1,1))))</f>
        <v>0</v>
      </c>
      <c r="AW65" s="7">
        <f ca="1">IF(AW$13="",0,CHOOSE(Detalhamento.OpçãoServiços,OFFSET(Import.PLQ,$A65-1,AW$15-1,1,1),IF($E65&lt;&gt;1,IF(ISNUMBER(INDEX(Import.PLE,Detalhamento!$E65,Detalhamento!AW$15)),IF(INDEX(Import.PLE,Detalhamento!$E65,Detalhamento!AW$15)&lt;=mediçao,OFFSET(Import.PLQ,$A65-1,AW$15-1,1,1),0),0),[1]PLE!$AA$28*OFFSET(Import.PLQ,$A65-1,AW$15-1,1,1)),IF($E65&lt;&gt;1,IF(ISNUMBER(INDEX(Import.PLE,Detalhamento!$E65,Detalhamento!AW$15)),IF(INDEX(Import.PLE,Detalhamento!$E65,Detalhamento!AW$15)&lt;=mediçao,0,OFFSET(Import.PLQ,$A65-1,AW$15-1,1,1)),OFFSET(Import.PLQ,$A65-1,AW$15-1,1,1)),(1-[1]PLE!$AA$28)*OFFSET(Import.PLQ,$A65-1,AW$15-1,1,1))))</f>
        <v>0</v>
      </c>
      <c r="AX65" s="7">
        <f ca="1">IF(AX$13="",0,CHOOSE(Detalhamento.OpçãoServiços,OFFSET(Import.PLQ,$A65-1,AX$15-1,1,1),IF($E65&lt;&gt;1,IF(ISNUMBER(INDEX(Import.PLE,Detalhamento!$E65,Detalhamento!AX$15)),IF(INDEX(Import.PLE,Detalhamento!$E65,Detalhamento!AX$15)&lt;=mediçao,OFFSET(Import.PLQ,$A65-1,AX$15-1,1,1),0),0),[1]PLE!$AA$28*OFFSET(Import.PLQ,$A65-1,AX$15-1,1,1)),IF($E65&lt;&gt;1,IF(ISNUMBER(INDEX(Import.PLE,Detalhamento!$E65,Detalhamento!AX$15)),IF(INDEX(Import.PLE,Detalhamento!$E65,Detalhamento!AX$15)&lt;=mediçao,0,OFFSET(Import.PLQ,$A65-1,AX$15-1,1,1)),OFFSET(Import.PLQ,$A65-1,AX$15-1,1,1)),(1-[1]PLE!$AA$28)*OFFSET(Import.PLQ,$A65-1,AX$15-1,1,1))))</f>
        <v>0</v>
      </c>
      <c r="AY65" s="7">
        <f ca="1">IF(AY$13="",0,CHOOSE(Detalhamento.OpçãoServiços,OFFSET(Import.PLQ,$A65-1,AY$15-1,1,1),IF($E65&lt;&gt;1,IF(ISNUMBER(INDEX(Import.PLE,Detalhamento!$E65,Detalhamento!AY$15)),IF(INDEX(Import.PLE,Detalhamento!$E65,Detalhamento!AY$15)&lt;=mediçao,OFFSET(Import.PLQ,$A65-1,AY$15-1,1,1),0),0),[1]PLE!$AA$28*OFFSET(Import.PLQ,$A65-1,AY$15-1,1,1)),IF($E65&lt;&gt;1,IF(ISNUMBER(INDEX(Import.PLE,Detalhamento!$E65,Detalhamento!AY$15)),IF(INDEX(Import.PLE,Detalhamento!$E65,Detalhamento!AY$15)&lt;=mediçao,0,OFFSET(Import.PLQ,$A65-1,AY$15-1,1,1)),OFFSET(Import.PLQ,$A65-1,AY$15-1,1,1)),(1-[1]PLE!$AA$28)*OFFSET(Import.PLQ,$A65-1,AY$15-1,1,1))))</f>
        <v>0</v>
      </c>
      <c r="AZ65" s="7">
        <f ca="1">IF(AZ$13="",0,CHOOSE(Detalhamento.OpçãoServiços,OFFSET(Import.PLQ,$A65-1,AZ$15-1,1,1),IF($E65&lt;&gt;1,IF(ISNUMBER(INDEX(Import.PLE,Detalhamento!$E65,Detalhamento!AZ$15)),IF(INDEX(Import.PLE,Detalhamento!$E65,Detalhamento!AZ$15)&lt;=mediçao,OFFSET(Import.PLQ,$A65-1,AZ$15-1,1,1),0),0),[1]PLE!$AA$28*OFFSET(Import.PLQ,$A65-1,AZ$15-1,1,1)),IF($E65&lt;&gt;1,IF(ISNUMBER(INDEX(Import.PLE,Detalhamento!$E65,Detalhamento!AZ$15)),IF(INDEX(Import.PLE,Detalhamento!$E65,Detalhamento!AZ$15)&lt;=mediçao,0,OFFSET(Import.PLQ,$A65-1,AZ$15-1,1,1)),OFFSET(Import.PLQ,$A65-1,AZ$15-1,1,1)),(1-[1]PLE!$AA$28)*OFFSET(Import.PLQ,$A65-1,AZ$15-1,1,1))))</f>
        <v>0</v>
      </c>
      <c r="BA65" s="7">
        <f ca="1">IF(BA$13="",0,CHOOSE(Detalhamento.OpçãoServiços,OFFSET(Import.PLQ,$A65-1,BA$15-1,1,1),IF($E65&lt;&gt;1,IF(ISNUMBER(INDEX(Import.PLE,Detalhamento!$E65,Detalhamento!BA$15)),IF(INDEX(Import.PLE,Detalhamento!$E65,Detalhamento!BA$15)&lt;=mediçao,OFFSET(Import.PLQ,$A65-1,BA$15-1,1,1),0),0),[1]PLE!$AA$28*OFFSET(Import.PLQ,$A65-1,BA$15-1,1,1)),IF($E65&lt;&gt;1,IF(ISNUMBER(INDEX(Import.PLE,Detalhamento!$E65,Detalhamento!BA$15)),IF(INDEX(Import.PLE,Detalhamento!$E65,Detalhamento!BA$15)&lt;=mediçao,0,OFFSET(Import.PLQ,$A65-1,BA$15-1,1,1)),OFFSET(Import.PLQ,$A65-1,BA$15-1,1,1)),(1-[1]PLE!$AA$28)*OFFSET(Import.PLQ,$A65-1,BA$15-1,1,1))))</f>
        <v>0</v>
      </c>
      <c r="BB65" s="7">
        <f ca="1">IF(BB$13="",0,CHOOSE(Detalhamento.OpçãoServiços,OFFSET(Import.PLQ,$A65-1,BB$15-1,1,1),IF($E65&lt;&gt;1,IF(ISNUMBER(INDEX(Import.PLE,Detalhamento!$E65,Detalhamento!BB$15)),IF(INDEX(Import.PLE,Detalhamento!$E65,Detalhamento!BB$15)&lt;=mediçao,OFFSET(Import.PLQ,$A65-1,BB$15-1,1,1),0),0),[1]PLE!$AA$28*OFFSET(Import.PLQ,$A65-1,BB$15-1,1,1)),IF($E65&lt;&gt;1,IF(ISNUMBER(INDEX(Import.PLE,Detalhamento!$E65,Detalhamento!BB$15)),IF(INDEX(Import.PLE,Detalhamento!$E65,Detalhamento!BB$15)&lt;=mediçao,0,OFFSET(Import.PLQ,$A65-1,BB$15-1,1,1)),OFFSET(Import.PLQ,$A65-1,BB$15-1,1,1)),(1-[1]PLE!$AA$28)*OFFSET(Import.PLQ,$A65-1,BB$15-1,1,1))))</f>
        <v>0</v>
      </c>
      <c r="BC65" s="7">
        <f ca="1">IF(BC$13="",0,CHOOSE(Detalhamento.OpçãoServiços,OFFSET(Import.PLQ,$A65-1,BC$15-1,1,1),IF($E65&lt;&gt;1,IF(ISNUMBER(INDEX(Import.PLE,Detalhamento!$E65,Detalhamento!BC$15)),IF(INDEX(Import.PLE,Detalhamento!$E65,Detalhamento!BC$15)&lt;=mediçao,OFFSET(Import.PLQ,$A65-1,BC$15-1,1,1),0),0),[1]PLE!$AA$28*OFFSET(Import.PLQ,$A65-1,BC$15-1,1,1)),IF($E65&lt;&gt;1,IF(ISNUMBER(INDEX(Import.PLE,Detalhamento!$E65,Detalhamento!BC$15)),IF(INDEX(Import.PLE,Detalhamento!$E65,Detalhamento!BC$15)&lt;=mediçao,0,OFFSET(Import.PLQ,$A65-1,BC$15-1,1,1)),OFFSET(Import.PLQ,$A65-1,BC$15-1,1,1)),(1-[1]PLE!$AA$28)*OFFSET(Import.PLQ,$A65-1,BC$15-1,1,1))))</f>
        <v>0</v>
      </c>
      <c r="BD65" s="7">
        <f ca="1">IF(BD$13="",0,CHOOSE(Detalhamento.OpçãoServiços,OFFSET(Import.PLQ,$A65-1,BD$15-1,1,1),IF($E65&lt;&gt;1,IF(ISNUMBER(INDEX(Import.PLE,Detalhamento!$E65,Detalhamento!BD$15)),IF(INDEX(Import.PLE,Detalhamento!$E65,Detalhamento!BD$15)&lt;=mediçao,OFFSET(Import.PLQ,$A65-1,BD$15-1,1,1),0),0),[1]PLE!$AA$28*OFFSET(Import.PLQ,$A65-1,BD$15-1,1,1)),IF($E65&lt;&gt;1,IF(ISNUMBER(INDEX(Import.PLE,Detalhamento!$E65,Detalhamento!BD$15)),IF(INDEX(Import.PLE,Detalhamento!$E65,Detalhamento!BD$15)&lt;=mediçao,0,OFFSET(Import.PLQ,$A65-1,BD$15-1,1,1)),OFFSET(Import.PLQ,$A65-1,BD$15-1,1,1)),(1-[1]PLE!$AA$28)*OFFSET(Import.PLQ,$A65-1,BD$15-1,1,1))))</f>
        <v>0</v>
      </c>
      <c r="BE65" s="7">
        <f ca="1">IF(BE$13="",0,CHOOSE(Detalhamento.OpçãoServiços,OFFSET(Import.PLQ,$A65-1,BE$15-1,1,1),IF($E65&lt;&gt;1,IF(ISNUMBER(INDEX(Import.PLE,Detalhamento!$E65,Detalhamento!BE$15)),IF(INDEX(Import.PLE,Detalhamento!$E65,Detalhamento!BE$15)&lt;=mediçao,OFFSET(Import.PLQ,$A65-1,BE$15-1,1,1),0),0),[1]PLE!$AA$28*OFFSET(Import.PLQ,$A65-1,BE$15-1,1,1)),IF($E65&lt;&gt;1,IF(ISNUMBER(INDEX(Import.PLE,Detalhamento!$E65,Detalhamento!BE$15)),IF(INDEX(Import.PLE,Detalhamento!$E65,Detalhamento!BE$15)&lt;=mediçao,0,OFFSET(Import.PLQ,$A65-1,BE$15-1,1,1)),OFFSET(Import.PLQ,$A65-1,BE$15-1,1,1)),(1-[1]PLE!$AA$28)*OFFSET(Import.PLQ,$A65-1,BE$15-1,1,1))))</f>
        <v>0</v>
      </c>
      <c r="BF65" s="7">
        <f ca="1">IF(BF$13="",0,CHOOSE(Detalhamento.OpçãoServiços,OFFSET(Import.PLQ,$A65-1,BF$15-1,1,1),IF($E65&lt;&gt;1,IF(ISNUMBER(INDEX(Import.PLE,Detalhamento!$E65,Detalhamento!BF$15)),IF(INDEX(Import.PLE,Detalhamento!$E65,Detalhamento!BF$15)&lt;=mediçao,OFFSET(Import.PLQ,$A65-1,BF$15-1,1,1),0),0),[1]PLE!$AA$28*OFFSET(Import.PLQ,$A65-1,BF$15-1,1,1)),IF($E65&lt;&gt;1,IF(ISNUMBER(INDEX(Import.PLE,Detalhamento!$E65,Detalhamento!BF$15)),IF(INDEX(Import.PLE,Detalhamento!$E65,Detalhamento!BF$15)&lt;=mediçao,0,OFFSET(Import.PLQ,$A65-1,BF$15-1,1,1)),OFFSET(Import.PLQ,$A65-1,BF$15-1,1,1)),(1-[1]PLE!$AA$28)*OFFSET(Import.PLQ,$A65-1,BF$15-1,1,1))))</f>
        <v>0</v>
      </c>
      <c r="BG65" s="7">
        <f ca="1">IF(BG$13="",0,CHOOSE(Detalhamento.OpçãoServiços,OFFSET(Import.PLQ,$A65-1,BG$15-1,1,1),IF($E65&lt;&gt;1,IF(ISNUMBER(INDEX(Import.PLE,Detalhamento!$E65,Detalhamento!BG$15)),IF(INDEX(Import.PLE,Detalhamento!$E65,Detalhamento!BG$15)&lt;=mediçao,OFFSET(Import.PLQ,$A65-1,BG$15-1,1,1),0),0),[1]PLE!$AA$28*OFFSET(Import.PLQ,$A65-1,BG$15-1,1,1)),IF($E65&lt;&gt;1,IF(ISNUMBER(INDEX(Import.PLE,Detalhamento!$E65,Detalhamento!BG$15)),IF(INDEX(Import.PLE,Detalhamento!$E65,Detalhamento!BG$15)&lt;=mediçao,0,OFFSET(Import.PLQ,$A65-1,BG$15-1,1,1)),OFFSET(Import.PLQ,$A65-1,BG$15-1,1,1)),(1-[1]PLE!$AA$28)*OFFSET(Import.PLQ,$A65-1,BG$15-1,1,1))))</f>
        <v>0</v>
      </c>
      <c r="BH65" s="7">
        <f ca="1">IF(BH$13="",0,CHOOSE(Detalhamento.OpçãoServiços,OFFSET(Import.PLQ,$A65-1,BH$15-1,1,1),IF($E65&lt;&gt;1,IF(ISNUMBER(INDEX(Import.PLE,Detalhamento!$E65,Detalhamento!BH$15)),IF(INDEX(Import.PLE,Detalhamento!$E65,Detalhamento!BH$15)&lt;=mediçao,OFFSET(Import.PLQ,$A65-1,BH$15-1,1,1),0),0),[1]PLE!$AA$28*OFFSET(Import.PLQ,$A65-1,BH$15-1,1,1)),IF($E65&lt;&gt;1,IF(ISNUMBER(INDEX(Import.PLE,Detalhamento!$E65,Detalhamento!BH$15)),IF(INDEX(Import.PLE,Detalhamento!$E65,Detalhamento!BH$15)&lt;=mediçao,0,OFFSET(Import.PLQ,$A65-1,BH$15-1,1,1)),OFFSET(Import.PLQ,$A65-1,BH$15-1,1,1)),(1-[1]PLE!$AA$28)*OFFSET(Import.PLQ,$A65-1,BH$15-1,1,1))))</f>
        <v>0</v>
      </c>
      <c r="BI65" s="7">
        <f ca="1">IF(BI$13="",0,CHOOSE(Detalhamento.OpçãoServiços,OFFSET(Import.PLQ,$A65-1,BI$15-1,1,1),IF($E65&lt;&gt;1,IF(ISNUMBER(INDEX(Import.PLE,Detalhamento!$E65,Detalhamento!BI$15)),IF(INDEX(Import.PLE,Detalhamento!$E65,Detalhamento!BI$15)&lt;=mediçao,OFFSET(Import.PLQ,$A65-1,BI$15-1,1,1),0),0),[1]PLE!$AA$28*OFFSET(Import.PLQ,$A65-1,BI$15-1,1,1)),IF($E65&lt;&gt;1,IF(ISNUMBER(INDEX(Import.PLE,Detalhamento!$E65,Detalhamento!BI$15)),IF(INDEX(Import.PLE,Detalhamento!$E65,Detalhamento!BI$15)&lt;=mediçao,0,OFFSET(Import.PLQ,$A65-1,BI$15-1,1,1)),OFFSET(Import.PLQ,$A65-1,BI$15-1,1,1)),(1-[1]PLE!$AA$28)*OFFSET(Import.PLQ,$A65-1,BI$15-1,1,1))))</f>
        <v>0</v>
      </c>
    </row>
    <row r="66" spans="1:61" ht="33.75" x14ac:dyDescent="0.2">
      <c r="A66" s="1">
        <v>41</v>
      </c>
      <c r="B66" s="2" t="str">
        <f ca="1">OFFSET(LIorçamento,$A66-1,B$16,1,1)</f>
        <v>Serviço</v>
      </c>
      <c r="E66" s="3">
        <f ca="1">OFFSET(LIorçamento,$A66-1,E$16,1,1)</f>
        <v>6</v>
      </c>
      <c r="F66" s="4">
        <f ca="1">CHOOSE($B$8,IF(OR(Nível="Serviço",Nível="Evento"),E66*10^4+IF(Nível&lt;&gt;"Evento",A66,0),0),IF(Nível&lt;&gt;"Evento",A66,0))</f>
        <v>60041</v>
      </c>
      <c r="G66" s="4" t="str">
        <f ca="1">OFFSET(LIorçamento,$A66-1,G$16,1,1)</f>
        <v>5.5</v>
      </c>
      <c r="H66" s="5" t="str">
        <f ca="1">OFFSET(LIorçamento,$A66-1,H$16,1,1)</f>
        <v>CONCRETO FCK = 20MPA, TRAÇO 1:2,7:3 (CIMENTO/ AREIA MÉDIA/ BRITA 1)  -PREPARO MECÂNICO COM BETONEIRA 400 L. AF_07/2016</v>
      </c>
      <c r="I66" s="6" t="str">
        <f ca="1">IF(OR(Nível="Serviço",Nível="evento"),OFFSET(LIorçamento,$A66-1,I$16,1,1),"")</f>
        <v>M³</v>
      </c>
      <c r="J66" s="7">
        <f ca="1">IF(OR(Nível="Serviço",Nível="evento"),SUM(L66:BI66),"")</f>
        <v>4.1400000000000006</v>
      </c>
      <c r="K66" s="8"/>
      <c r="L66" s="7">
        <f ca="1">IF(L$13="",0,CHOOSE(Detalhamento.OpçãoServiços,OFFSET(Import.PLQ,$A66-1,L$15-1,1,1),IF($E66&lt;&gt;1,IF(ISNUMBER(INDEX(Import.PLE,Detalhamento!$E66,Detalhamento!L$15)),IF(INDEX(Import.PLE,Detalhamento!$E66,Detalhamento!L$15)&lt;=mediçao,OFFSET(Import.PLQ,$A66-1,L$15-1,1,1),0),0),[1]PLE!$AA$28*OFFSET(Import.PLQ,$A66-1,L$15-1,1,1)),IF($E66&lt;&gt;1,IF(ISNUMBER(INDEX(Import.PLE,Detalhamento!$E66,Detalhamento!L$15)),IF(INDEX(Import.PLE,Detalhamento!$E66,Detalhamento!L$15)&lt;=mediçao,0,OFFSET(Import.PLQ,$A66-1,L$15-1,1,1)),OFFSET(Import.PLQ,$A66-1,L$15-1,1,1)),(1-[1]PLE!$AA$28)*OFFSET(Import.PLQ,$A66-1,L$15-1,1,1))))</f>
        <v>1.06</v>
      </c>
      <c r="M66" s="7">
        <f ca="1">IF(M$13="",0,CHOOSE(Detalhamento.OpçãoServiços,OFFSET(Import.PLQ,$A66-1,M$15-1,1,1),IF($E66&lt;&gt;1,IF(ISNUMBER(INDEX(Import.PLE,Detalhamento!$E66,Detalhamento!M$15)),IF(INDEX(Import.PLE,Detalhamento!$E66,Detalhamento!M$15)&lt;=mediçao,OFFSET(Import.PLQ,$A66-1,M$15-1,1,1),0),0),[1]PLE!$AA$28*OFFSET(Import.PLQ,$A66-1,M$15-1,1,1)),IF($E66&lt;&gt;1,IF(ISNUMBER(INDEX(Import.PLE,Detalhamento!$E66,Detalhamento!M$15)),IF(INDEX(Import.PLE,Detalhamento!$E66,Detalhamento!M$15)&lt;=mediçao,0,OFFSET(Import.PLQ,$A66-1,M$15-1,1,1)),OFFSET(Import.PLQ,$A66-1,M$15-1,1,1)),(1-[1]PLE!$AA$28)*OFFSET(Import.PLQ,$A66-1,M$15-1,1,1))))</f>
        <v>0.78</v>
      </c>
      <c r="N66" s="7">
        <f ca="1">IF(N$13="",0,CHOOSE(Detalhamento.OpçãoServiços,OFFSET(Import.PLQ,$A66-1,N$15-1,1,1),IF($E66&lt;&gt;1,IF(ISNUMBER(INDEX(Import.PLE,Detalhamento!$E66,Detalhamento!N$15)),IF(INDEX(Import.PLE,Detalhamento!$E66,Detalhamento!N$15)&lt;=mediçao,OFFSET(Import.PLQ,$A66-1,N$15-1,1,1),0),0),[1]PLE!$AA$28*OFFSET(Import.PLQ,$A66-1,N$15-1,1,1)),IF($E66&lt;&gt;1,IF(ISNUMBER(INDEX(Import.PLE,Detalhamento!$E66,Detalhamento!N$15)),IF(INDEX(Import.PLE,Detalhamento!$E66,Detalhamento!N$15)&lt;=mediçao,0,OFFSET(Import.PLQ,$A66-1,N$15-1,1,1)),OFFSET(Import.PLQ,$A66-1,N$15-1,1,1)),(1-[1]PLE!$AA$28)*OFFSET(Import.PLQ,$A66-1,N$15-1,1,1))))</f>
        <v>0.83</v>
      </c>
      <c r="O66" s="7">
        <f ca="1">IF(O$13="",0,CHOOSE(Detalhamento.OpçãoServiços,OFFSET(Import.PLQ,$A66-1,O$15-1,1,1),IF($E66&lt;&gt;1,IF(ISNUMBER(INDEX(Import.PLE,Detalhamento!$E66,Detalhamento!O$15)),IF(INDEX(Import.PLE,Detalhamento!$E66,Detalhamento!O$15)&lt;=mediçao,OFFSET(Import.PLQ,$A66-1,O$15-1,1,1),0),0),[1]PLE!$AA$28*OFFSET(Import.PLQ,$A66-1,O$15-1,1,1)),IF($E66&lt;&gt;1,IF(ISNUMBER(INDEX(Import.PLE,Detalhamento!$E66,Detalhamento!O$15)),IF(INDEX(Import.PLE,Detalhamento!$E66,Detalhamento!O$15)&lt;=mediçao,0,OFFSET(Import.PLQ,$A66-1,O$15-1,1,1)),OFFSET(Import.PLQ,$A66-1,O$15-1,1,1)),(1-[1]PLE!$AA$28)*OFFSET(Import.PLQ,$A66-1,O$15-1,1,1))))</f>
        <v>0.45</v>
      </c>
      <c r="P66" s="7">
        <f ca="1">IF(P$13="",0,CHOOSE(Detalhamento.OpçãoServiços,OFFSET(Import.PLQ,$A66-1,P$15-1,1,1),IF($E66&lt;&gt;1,IF(ISNUMBER(INDEX(Import.PLE,Detalhamento!$E66,Detalhamento!P$15)),IF(INDEX(Import.PLE,Detalhamento!$E66,Detalhamento!P$15)&lt;=mediçao,OFFSET(Import.PLQ,$A66-1,P$15-1,1,1),0),0),[1]PLE!$AA$28*OFFSET(Import.PLQ,$A66-1,P$15-1,1,1)),IF($E66&lt;&gt;1,IF(ISNUMBER(INDEX(Import.PLE,Detalhamento!$E66,Detalhamento!P$15)),IF(INDEX(Import.PLE,Detalhamento!$E66,Detalhamento!P$15)&lt;=mediçao,0,OFFSET(Import.PLQ,$A66-1,P$15-1,1,1)),OFFSET(Import.PLQ,$A66-1,P$15-1,1,1)),(1-[1]PLE!$AA$28)*OFFSET(Import.PLQ,$A66-1,P$15-1,1,1))))</f>
        <v>0.57999999999999996</v>
      </c>
      <c r="Q66" s="7">
        <f ca="1">IF(Q$13="",0,CHOOSE(Detalhamento.OpçãoServiços,OFFSET(Import.PLQ,$A66-1,Q$15-1,1,1),IF($E66&lt;&gt;1,IF(ISNUMBER(INDEX(Import.PLE,Detalhamento!$E66,Detalhamento!Q$15)),IF(INDEX(Import.PLE,Detalhamento!$E66,Detalhamento!Q$15)&lt;=mediçao,OFFSET(Import.PLQ,$A66-1,Q$15-1,1,1),0),0),[1]PLE!$AA$28*OFFSET(Import.PLQ,$A66-1,Q$15-1,1,1)),IF($E66&lt;&gt;1,IF(ISNUMBER(INDEX(Import.PLE,Detalhamento!$E66,Detalhamento!Q$15)),IF(INDEX(Import.PLE,Detalhamento!$E66,Detalhamento!Q$15)&lt;=mediçao,0,OFFSET(Import.PLQ,$A66-1,Q$15-1,1,1)),OFFSET(Import.PLQ,$A66-1,Q$15-1,1,1)),(1-[1]PLE!$AA$28)*OFFSET(Import.PLQ,$A66-1,Q$15-1,1,1))))</f>
        <v>0.44</v>
      </c>
      <c r="R66" s="7">
        <f ca="1">IF(R$13="",0,CHOOSE(Detalhamento.OpçãoServiços,OFFSET(Import.PLQ,$A66-1,R$15-1,1,1),IF($E66&lt;&gt;1,IF(ISNUMBER(INDEX(Import.PLE,Detalhamento!$E66,Detalhamento!R$15)),IF(INDEX(Import.PLE,Detalhamento!$E66,Detalhamento!R$15)&lt;=mediçao,OFFSET(Import.PLQ,$A66-1,R$15-1,1,1),0),0),[1]PLE!$AA$28*OFFSET(Import.PLQ,$A66-1,R$15-1,1,1)),IF($E66&lt;&gt;1,IF(ISNUMBER(INDEX(Import.PLE,Detalhamento!$E66,Detalhamento!R$15)),IF(INDEX(Import.PLE,Detalhamento!$E66,Detalhamento!R$15)&lt;=mediçao,0,OFFSET(Import.PLQ,$A66-1,R$15-1,1,1)),OFFSET(Import.PLQ,$A66-1,R$15-1,1,1)),(1-[1]PLE!$AA$28)*OFFSET(Import.PLQ,$A66-1,R$15-1,1,1))))</f>
        <v>0</v>
      </c>
      <c r="S66" s="7">
        <f ca="1">IF(S$13="",0,CHOOSE(Detalhamento.OpçãoServiços,OFFSET(Import.PLQ,$A66-1,S$15-1,1,1),IF($E66&lt;&gt;1,IF(ISNUMBER(INDEX(Import.PLE,Detalhamento!$E66,Detalhamento!S$15)),IF(INDEX(Import.PLE,Detalhamento!$E66,Detalhamento!S$15)&lt;=mediçao,OFFSET(Import.PLQ,$A66-1,S$15-1,1,1),0),0),[1]PLE!$AA$28*OFFSET(Import.PLQ,$A66-1,S$15-1,1,1)),IF($E66&lt;&gt;1,IF(ISNUMBER(INDEX(Import.PLE,Detalhamento!$E66,Detalhamento!S$15)),IF(INDEX(Import.PLE,Detalhamento!$E66,Detalhamento!S$15)&lt;=mediçao,0,OFFSET(Import.PLQ,$A66-1,S$15-1,1,1)),OFFSET(Import.PLQ,$A66-1,S$15-1,1,1)),(1-[1]PLE!$AA$28)*OFFSET(Import.PLQ,$A66-1,S$15-1,1,1))))</f>
        <v>0</v>
      </c>
      <c r="T66" s="7">
        <f ca="1">IF(T$13="",0,CHOOSE(Detalhamento.OpçãoServiços,OFFSET(Import.PLQ,$A66-1,T$15-1,1,1),IF($E66&lt;&gt;1,IF(ISNUMBER(INDEX(Import.PLE,Detalhamento!$E66,Detalhamento!T$15)),IF(INDEX(Import.PLE,Detalhamento!$E66,Detalhamento!T$15)&lt;=mediçao,OFFSET(Import.PLQ,$A66-1,T$15-1,1,1),0),0),[1]PLE!$AA$28*OFFSET(Import.PLQ,$A66-1,T$15-1,1,1)),IF($E66&lt;&gt;1,IF(ISNUMBER(INDEX(Import.PLE,Detalhamento!$E66,Detalhamento!T$15)),IF(INDEX(Import.PLE,Detalhamento!$E66,Detalhamento!T$15)&lt;=mediçao,0,OFFSET(Import.PLQ,$A66-1,T$15-1,1,1)),OFFSET(Import.PLQ,$A66-1,T$15-1,1,1)),(1-[1]PLE!$AA$28)*OFFSET(Import.PLQ,$A66-1,T$15-1,1,1))))</f>
        <v>0</v>
      </c>
      <c r="U66" s="7">
        <f ca="1">IF(U$13="",0,CHOOSE(Detalhamento.OpçãoServiços,OFFSET(Import.PLQ,$A66-1,U$15-1,1,1),IF($E66&lt;&gt;1,IF(ISNUMBER(INDEX(Import.PLE,Detalhamento!$E66,Detalhamento!U$15)),IF(INDEX(Import.PLE,Detalhamento!$E66,Detalhamento!U$15)&lt;=mediçao,OFFSET(Import.PLQ,$A66-1,U$15-1,1,1),0),0),[1]PLE!$AA$28*OFFSET(Import.PLQ,$A66-1,U$15-1,1,1)),IF($E66&lt;&gt;1,IF(ISNUMBER(INDEX(Import.PLE,Detalhamento!$E66,Detalhamento!U$15)),IF(INDEX(Import.PLE,Detalhamento!$E66,Detalhamento!U$15)&lt;=mediçao,0,OFFSET(Import.PLQ,$A66-1,U$15-1,1,1)),OFFSET(Import.PLQ,$A66-1,U$15-1,1,1)),(1-[1]PLE!$AA$28)*OFFSET(Import.PLQ,$A66-1,U$15-1,1,1))))</f>
        <v>0</v>
      </c>
      <c r="V66" s="7">
        <f ca="1">IF(V$13="",0,CHOOSE(Detalhamento.OpçãoServiços,OFFSET(Import.PLQ,$A66-1,V$15-1,1,1),IF($E66&lt;&gt;1,IF(ISNUMBER(INDEX(Import.PLE,Detalhamento!$E66,Detalhamento!V$15)),IF(INDEX(Import.PLE,Detalhamento!$E66,Detalhamento!V$15)&lt;=mediçao,OFFSET(Import.PLQ,$A66-1,V$15-1,1,1),0),0),[1]PLE!$AA$28*OFFSET(Import.PLQ,$A66-1,V$15-1,1,1)),IF($E66&lt;&gt;1,IF(ISNUMBER(INDEX(Import.PLE,Detalhamento!$E66,Detalhamento!V$15)),IF(INDEX(Import.PLE,Detalhamento!$E66,Detalhamento!V$15)&lt;=mediçao,0,OFFSET(Import.PLQ,$A66-1,V$15-1,1,1)),OFFSET(Import.PLQ,$A66-1,V$15-1,1,1)),(1-[1]PLE!$AA$28)*OFFSET(Import.PLQ,$A66-1,V$15-1,1,1))))</f>
        <v>0</v>
      </c>
      <c r="W66" s="7">
        <f ca="1">IF(W$13="",0,CHOOSE(Detalhamento.OpçãoServiços,OFFSET(Import.PLQ,$A66-1,W$15-1,1,1),IF($E66&lt;&gt;1,IF(ISNUMBER(INDEX(Import.PLE,Detalhamento!$E66,Detalhamento!W$15)),IF(INDEX(Import.PLE,Detalhamento!$E66,Detalhamento!W$15)&lt;=mediçao,OFFSET(Import.PLQ,$A66-1,W$15-1,1,1),0),0),[1]PLE!$AA$28*OFFSET(Import.PLQ,$A66-1,W$15-1,1,1)),IF($E66&lt;&gt;1,IF(ISNUMBER(INDEX(Import.PLE,Detalhamento!$E66,Detalhamento!W$15)),IF(INDEX(Import.PLE,Detalhamento!$E66,Detalhamento!W$15)&lt;=mediçao,0,OFFSET(Import.PLQ,$A66-1,W$15-1,1,1)),OFFSET(Import.PLQ,$A66-1,W$15-1,1,1)),(1-[1]PLE!$AA$28)*OFFSET(Import.PLQ,$A66-1,W$15-1,1,1))))</f>
        <v>0</v>
      </c>
      <c r="X66" s="7">
        <f ca="1">IF(X$13="",0,CHOOSE(Detalhamento.OpçãoServiços,OFFSET(Import.PLQ,$A66-1,X$15-1,1,1),IF($E66&lt;&gt;1,IF(ISNUMBER(INDEX(Import.PLE,Detalhamento!$E66,Detalhamento!X$15)),IF(INDEX(Import.PLE,Detalhamento!$E66,Detalhamento!X$15)&lt;=mediçao,OFFSET(Import.PLQ,$A66-1,X$15-1,1,1),0),0),[1]PLE!$AA$28*OFFSET(Import.PLQ,$A66-1,X$15-1,1,1)),IF($E66&lt;&gt;1,IF(ISNUMBER(INDEX(Import.PLE,Detalhamento!$E66,Detalhamento!X$15)),IF(INDEX(Import.PLE,Detalhamento!$E66,Detalhamento!X$15)&lt;=mediçao,0,OFFSET(Import.PLQ,$A66-1,X$15-1,1,1)),OFFSET(Import.PLQ,$A66-1,X$15-1,1,1)),(1-[1]PLE!$AA$28)*OFFSET(Import.PLQ,$A66-1,X$15-1,1,1))))</f>
        <v>0</v>
      </c>
      <c r="Y66" s="7">
        <f ca="1">IF(Y$13="",0,CHOOSE(Detalhamento.OpçãoServiços,OFFSET(Import.PLQ,$A66-1,Y$15-1,1,1),IF($E66&lt;&gt;1,IF(ISNUMBER(INDEX(Import.PLE,Detalhamento!$E66,Detalhamento!Y$15)),IF(INDEX(Import.PLE,Detalhamento!$E66,Detalhamento!Y$15)&lt;=mediçao,OFFSET(Import.PLQ,$A66-1,Y$15-1,1,1),0),0),[1]PLE!$AA$28*OFFSET(Import.PLQ,$A66-1,Y$15-1,1,1)),IF($E66&lt;&gt;1,IF(ISNUMBER(INDEX(Import.PLE,Detalhamento!$E66,Detalhamento!Y$15)),IF(INDEX(Import.PLE,Detalhamento!$E66,Detalhamento!Y$15)&lt;=mediçao,0,OFFSET(Import.PLQ,$A66-1,Y$15-1,1,1)),OFFSET(Import.PLQ,$A66-1,Y$15-1,1,1)),(1-[1]PLE!$AA$28)*OFFSET(Import.PLQ,$A66-1,Y$15-1,1,1))))</f>
        <v>0</v>
      </c>
      <c r="Z66" s="7">
        <f ca="1">IF(Z$13="",0,CHOOSE(Detalhamento.OpçãoServiços,OFFSET(Import.PLQ,$A66-1,Z$15-1,1,1),IF($E66&lt;&gt;1,IF(ISNUMBER(INDEX(Import.PLE,Detalhamento!$E66,Detalhamento!Z$15)),IF(INDEX(Import.PLE,Detalhamento!$E66,Detalhamento!Z$15)&lt;=mediçao,OFFSET(Import.PLQ,$A66-1,Z$15-1,1,1),0),0),[1]PLE!$AA$28*OFFSET(Import.PLQ,$A66-1,Z$15-1,1,1)),IF($E66&lt;&gt;1,IF(ISNUMBER(INDEX(Import.PLE,Detalhamento!$E66,Detalhamento!Z$15)),IF(INDEX(Import.PLE,Detalhamento!$E66,Detalhamento!Z$15)&lt;=mediçao,0,OFFSET(Import.PLQ,$A66-1,Z$15-1,1,1)),OFFSET(Import.PLQ,$A66-1,Z$15-1,1,1)),(1-[1]PLE!$AA$28)*OFFSET(Import.PLQ,$A66-1,Z$15-1,1,1))))</f>
        <v>0</v>
      </c>
      <c r="AA66" s="7">
        <f ca="1">IF(AA$13="",0,CHOOSE(Detalhamento.OpçãoServiços,OFFSET(Import.PLQ,$A66-1,AA$15-1,1,1),IF($E66&lt;&gt;1,IF(ISNUMBER(INDEX(Import.PLE,Detalhamento!$E66,Detalhamento!AA$15)),IF(INDEX(Import.PLE,Detalhamento!$E66,Detalhamento!AA$15)&lt;=mediçao,OFFSET(Import.PLQ,$A66-1,AA$15-1,1,1),0),0),[1]PLE!$AA$28*OFFSET(Import.PLQ,$A66-1,AA$15-1,1,1)),IF($E66&lt;&gt;1,IF(ISNUMBER(INDEX(Import.PLE,Detalhamento!$E66,Detalhamento!AA$15)),IF(INDEX(Import.PLE,Detalhamento!$E66,Detalhamento!AA$15)&lt;=mediçao,0,OFFSET(Import.PLQ,$A66-1,AA$15-1,1,1)),OFFSET(Import.PLQ,$A66-1,AA$15-1,1,1)),(1-[1]PLE!$AA$28)*OFFSET(Import.PLQ,$A66-1,AA$15-1,1,1))))</f>
        <v>0</v>
      </c>
      <c r="AB66" s="7">
        <f ca="1">IF(AB$13="",0,CHOOSE(Detalhamento.OpçãoServiços,OFFSET(Import.PLQ,$A66-1,AB$15-1,1,1),IF($E66&lt;&gt;1,IF(ISNUMBER(INDEX(Import.PLE,Detalhamento!$E66,Detalhamento!AB$15)),IF(INDEX(Import.PLE,Detalhamento!$E66,Detalhamento!AB$15)&lt;=mediçao,OFFSET(Import.PLQ,$A66-1,AB$15-1,1,1),0),0),[1]PLE!$AA$28*OFFSET(Import.PLQ,$A66-1,AB$15-1,1,1)),IF($E66&lt;&gt;1,IF(ISNUMBER(INDEX(Import.PLE,Detalhamento!$E66,Detalhamento!AB$15)),IF(INDEX(Import.PLE,Detalhamento!$E66,Detalhamento!AB$15)&lt;=mediçao,0,OFFSET(Import.PLQ,$A66-1,AB$15-1,1,1)),OFFSET(Import.PLQ,$A66-1,AB$15-1,1,1)),(1-[1]PLE!$AA$28)*OFFSET(Import.PLQ,$A66-1,AB$15-1,1,1))))</f>
        <v>0</v>
      </c>
      <c r="AC66" s="7">
        <f ca="1">IF(AC$13="",0,CHOOSE(Detalhamento.OpçãoServiços,OFFSET(Import.PLQ,$A66-1,AC$15-1,1,1),IF($E66&lt;&gt;1,IF(ISNUMBER(INDEX(Import.PLE,Detalhamento!$E66,Detalhamento!AC$15)),IF(INDEX(Import.PLE,Detalhamento!$E66,Detalhamento!AC$15)&lt;=mediçao,OFFSET(Import.PLQ,$A66-1,AC$15-1,1,1),0),0),[1]PLE!$AA$28*OFFSET(Import.PLQ,$A66-1,AC$15-1,1,1)),IF($E66&lt;&gt;1,IF(ISNUMBER(INDEX(Import.PLE,Detalhamento!$E66,Detalhamento!AC$15)),IF(INDEX(Import.PLE,Detalhamento!$E66,Detalhamento!AC$15)&lt;=mediçao,0,OFFSET(Import.PLQ,$A66-1,AC$15-1,1,1)),OFFSET(Import.PLQ,$A66-1,AC$15-1,1,1)),(1-[1]PLE!$AA$28)*OFFSET(Import.PLQ,$A66-1,AC$15-1,1,1))))</f>
        <v>0</v>
      </c>
      <c r="AD66" s="7">
        <f ca="1">IF(AD$13="",0,CHOOSE(Detalhamento.OpçãoServiços,OFFSET(Import.PLQ,$A66-1,AD$15-1,1,1),IF($E66&lt;&gt;1,IF(ISNUMBER(INDEX(Import.PLE,Detalhamento!$E66,Detalhamento!AD$15)),IF(INDEX(Import.PLE,Detalhamento!$E66,Detalhamento!AD$15)&lt;=mediçao,OFFSET(Import.PLQ,$A66-1,AD$15-1,1,1),0),0),[1]PLE!$AA$28*OFFSET(Import.PLQ,$A66-1,AD$15-1,1,1)),IF($E66&lt;&gt;1,IF(ISNUMBER(INDEX(Import.PLE,Detalhamento!$E66,Detalhamento!AD$15)),IF(INDEX(Import.PLE,Detalhamento!$E66,Detalhamento!AD$15)&lt;=mediçao,0,OFFSET(Import.PLQ,$A66-1,AD$15-1,1,1)),OFFSET(Import.PLQ,$A66-1,AD$15-1,1,1)),(1-[1]PLE!$AA$28)*OFFSET(Import.PLQ,$A66-1,AD$15-1,1,1))))</f>
        <v>0</v>
      </c>
      <c r="AE66" s="7">
        <f ca="1">IF(AE$13="",0,CHOOSE(Detalhamento.OpçãoServiços,OFFSET(Import.PLQ,$A66-1,AE$15-1,1,1),IF($E66&lt;&gt;1,IF(ISNUMBER(INDEX(Import.PLE,Detalhamento!$E66,Detalhamento!AE$15)),IF(INDEX(Import.PLE,Detalhamento!$E66,Detalhamento!AE$15)&lt;=mediçao,OFFSET(Import.PLQ,$A66-1,AE$15-1,1,1),0),0),[1]PLE!$AA$28*OFFSET(Import.PLQ,$A66-1,AE$15-1,1,1)),IF($E66&lt;&gt;1,IF(ISNUMBER(INDEX(Import.PLE,Detalhamento!$E66,Detalhamento!AE$15)),IF(INDEX(Import.PLE,Detalhamento!$E66,Detalhamento!AE$15)&lt;=mediçao,0,OFFSET(Import.PLQ,$A66-1,AE$15-1,1,1)),OFFSET(Import.PLQ,$A66-1,AE$15-1,1,1)),(1-[1]PLE!$AA$28)*OFFSET(Import.PLQ,$A66-1,AE$15-1,1,1))))</f>
        <v>0</v>
      </c>
      <c r="AF66" s="7">
        <f ca="1">IF(AF$13="",0,CHOOSE(Detalhamento.OpçãoServiços,OFFSET(Import.PLQ,$A66-1,AF$15-1,1,1),IF($E66&lt;&gt;1,IF(ISNUMBER(INDEX(Import.PLE,Detalhamento!$E66,Detalhamento!AF$15)),IF(INDEX(Import.PLE,Detalhamento!$E66,Detalhamento!AF$15)&lt;=mediçao,OFFSET(Import.PLQ,$A66-1,AF$15-1,1,1),0),0),[1]PLE!$AA$28*OFFSET(Import.PLQ,$A66-1,AF$15-1,1,1)),IF($E66&lt;&gt;1,IF(ISNUMBER(INDEX(Import.PLE,Detalhamento!$E66,Detalhamento!AF$15)),IF(INDEX(Import.PLE,Detalhamento!$E66,Detalhamento!AF$15)&lt;=mediçao,0,OFFSET(Import.PLQ,$A66-1,AF$15-1,1,1)),OFFSET(Import.PLQ,$A66-1,AF$15-1,1,1)),(1-[1]PLE!$AA$28)*OFFSET(Import.PLQ,$A66-1,AF$15-1,1,1))))</f>
        <v>0</v>
      </c>
      <c r="AG66" s="7">
        <f ca="1">IF(AG$13="",0,CHOOSE(Detalhamento.OpçãoServiços,OFFSET(Import.PLQ,$A66-1,AG$15-1,1,1),IF($E66&lt;&gt;1,IF(ISNUMBER(INDEX(Import.PLE,Detalhamento!$E66,Detalhamento!AG$15)),IF(INDEX(Import.PLE,Detalhamento!$E66,Detalhamento!AG$15)&lt;=mediçao,OFFSET(Import.PLQ,$A66-1,AG$15-1,1,1),0),0),[1]PLE!$AA$28*OFFSET(Import.PLQ,$A66-1,AG$15-1,1,1)),IF($E66&lt;&gt;1,IF(ISNUMBER(INDEX(Import.PLE,Detalhamento!$E66,Detalhamento!AG$15)),IF(INDEX(Import.PLE,Detalhamento!$E66,Detalhamento!AG$15)&lt;=mediçao,0,OFFSET(Import.PLQ,$A66-1,AG$15-1,1,1)),OFFSET(Import.PLQ,$A66-1,AG$15-1,1,1)),(1-[1]PLE!$AA$28)*OFFSET(Import.PLQ,$A66-1,AG$15-1,1,1))))</f>
        <v>0</v>
      </c>
      <c r="AH66" s="7">
        <f ca="1">IF(AH$13="",0,CHOOSE(Detalhamento.OpçãoServiços,OFFSET(Import.PLQ,$A66-1,AH$15-1,1,1),IF($E66&lt;&gt;1,IF(ISNUMBER(INDEX(Import.PLE,Detalhamento!$E66,Detalhamento!AH$15)),IF(INDEX(Import.PLE,Detalhamento!$E66,Detalhamento!AH$15)&lt;=mediçao,OFFSET(Import.PLQ,$A66-1,AH$15-1,1,1),0),0),[1]PLE!$AA$28*OFFSET(Import.PLQ,$A66-1,AH$15-1,1,1)),IF($E66&lt;&gt;1,IF(ISNUMBER(INDEX(Import.PLE,Detalhamento!$E66,Detalhamento!AH$15)),IF(INDEX(Import.PLE,Detalhamento!$E66,Detalhamento!AH$15)&lt;=mediçao,0,OFFSET(Import.PLQ,$A66-1,AH$15-1,1,1)),OFFSET(Import.PLQ,$A66-1,AH$15-1,1,1)),(1-[1]PLE!$AA$28)*OFFSET(Import.PLQ,$A66-1,AH$15-1,1,1))))</f>
        <v>0</v>
      </c>
      <c r="AI66" s="7">
        <f ca="1">IF(AI$13="",0,CHOOSE(Detalhamento.OpçãoServiços,OFFSET(Import.PLQ,$A66-1,AI$15-1,1,1),IF($E66&lt;&gt;1,IF(ISNUMBER(INDEX(Import.PLE,Detalhamento!$E66,Detalhamento!AI$15)),IF(INDEX(Import.PLE,Detalhamento!$E66,Detalhamento!AI$15)&lt;=mediçao,OFFSET(Import.PLQ,$A66-1,AI$15-1,1,1),0),0),[1]PLE!$AA$28*OFFSET(Import.PLQ,$A66-1,AI$15-1,1,1)),IF($E66&lt;&gt;1,IF(ISNUMBER(INDEX(Import.PLE,Detalhamento!$E66,Detalhamento!AI$15)),IF(INDEX(Import.PLE,Detalhamento!$E66,Detalhamento!AI$15)&lt;=mediçao,0,OFFSET(Import.PLQ,$A66-1,AI$15-1,1,1)),OFFSET(Import.PLQ,$A66-1,AI$15-1,1,1)),(1-[1]PLE!$AA$28)*OFFSET(Import.PLQ,$A66-1,AI$15-1,1,1))))</f>
        <v>0</v>
      </c>
      <c r="AJ66" s="7">
        <f ca="1">IF(AJ$13="",0,CHOOSE(Detalhamento.OpçãoServiços,OFFSET(Import.PLQ,$A66-1,AJ$15-1,1,1),IF($E66&lt;&gt;1,IF(ISNUMBER(INDEX(Import.PLE,Detalhamento!$E66,Detalhamento!AJ$15)),IF(INDEX(Import.PLE,Detalhamento!$E66,Detalhamento!AJ$15)&lt;=mediçao,OFFSET(Import.PLQ,$A66-1,AJ$15-1,1,1),0),0),[1]PLE!$AA$28*OFFSET(Import.PLQ,$A66-1,AJ$15-1,1,1)),IF($E66&lt;&gt;1,IF(ISNUMBER(INDEX(Import.PLE,Detalhamento!$E66,Detalhamento!AJ$15)),IF(INDEX(Import.PLE,Detalhamento!$E66,Detalhamento!AJ$15)&lt;=mediçao,0,OFFSET(Import.PLQ,$A66-1,AJ$15-1,1,1)),OFFSET(Import.PLQ,$A66-1,AJ$15-1,1,1)),(1-[1]PLE!$AA$28)*OFFSET(Import.PLQ,$A66-1,AJ$15-1,1,1))))</f>
        <v>0</v>
      </c>
      <c r="AK66" s="7">
        <f ca="1">IF(AK$13="",0,CHOOSE(Detalhamento.OpçãoServiços,OFFSET(Import.PLQ,$A66-1,AK$15-1,1,1),IF($E66&lt;&gt;1,IF(ISNUMBER(INDEX(Import.PLE,Detalhamento!$E66,Detalhamento!AK$15)),IF(INDEX(Import.PLE,Detalhamento!$E66,Detalhamento!AK$15)&lt;=mediçao,OFFSET(Import.PLQ,$A66-1,AK$15-1,1,1),0),0),[1]PLE!$AA$28*OFFSET(Import.PLQ,$A66-1,AK$15-1,1,1)),IF($E66&lt;&gt;1,IF(ISNUMBER(INDEX(Import.PLE,Detalhamento!$E66,Detalhamento!AK$15)),IF(INDEX(Import.PLE,Detalhamento!$E66,Detalhamento!AK$15)&lt;=mediçao,0,OFFSET(Import.PLQ,$A66-1,AK$15-1,1,1)),OFFSET(Import.PLQ,$A66-1,AK$15-1,1,1)),(1-[1]PLE!$AA$28)*OFFSET(Import.PLQ,$A66-1,AK$15-1,1,1))))</f>
        <v>0</v>
      </c>
      <c r="AL66" s="7">
        <f ca="1">IF(AL$13="",0,CHOOSE(Detalhamento.OpçãoServiços,OFFSET(Import.PLQ,$A66-1,AL$15-1,1,1),IF($E66&lt;&gt;1,IF(ISNUMBER(INDEX(Import.PLE,Detalhamento!$E66,Detalhamento!AL$15)),IF(INDEX(Import.PLE,Detalhamento!$E66,Detalhamento!AL$15)&lt;=mediçao,OFFSET(Import.PLQ,$A66-1,AL$15-1,1,1),0),0),[1]PLE!$AA$28*OFFSET(Import.PLQ,$A66-1,AL$15-1,1,1)),IF($E66&lt;&gt;1,IF(ISNUMBER(INDEX(Import.PLE,Detalhamento!$E66,Detalhamento!AL$15)),IF(INDEX(Import.PLE,Detalhamento!$E66,Detalhamento!AL$15)&lt;=mediçao,0,OFFSET(Import.PLQ,$A66-1,AL$15-1,1,1)),OFFSET(Import.PLQ,$A66-1,AL$15-1,1,1)),(1-[1]PLE!$AA$28)*OFFSET(Import.PLQ,$A66-1,AL$15-1,1,1))))</f>
        <v>0</v>
      </c>
      <c r="AM66" s="7">
        <f ca="1">IF(AM$13="",0,CHOOSE(Detalhamento.OpçãoServiços,OFFSET(Import.PLQ,$A66-1,AM$15-1,1,1),IF($E66&lt;&gt;1,IF(ISNUMBER(INDEX(Import.PLE,Detalhamento!$E66,Detalhamento!AM$15)),IF(INDEX(Import.PLE,Detalhamento!$E66,Detalhamento!AM$15)&lt;=mediçao,OFFSET(Import.PLQ,$A66-1,AM$15-1,1,1),0),0),[1]PLE!$AA$28*OFFSET(Import.PLQ,$A66-1,AM$15-1,1,1)),IF($E66&lt;&gt;1,IF(ISNUMBER(INDEX(Import.PLE,Detalhamento!$E66,Detalhamento!AM$15)),IF(INDEX(Import.PLE,Detalhamento!$E66,Detalhamento!AM$15)&lt;=mediçao,0,OFFSET(Import.PLQ,$A66-1,AM$15-1,1,1)),OFFSET(Import.PLQ,$A66-1,AM$15-1,1,1)),(1-[1]PLE!$AA$28)*OFFSET(Import.PLQ,$A66-1,AM$15-1,1,1))))</f>
        <v>0</v>
      </c>
      <c r="AN66" s="7">
        <f ca="1">IF(AN$13="",0,CHOOSE(Detalhamento.OpçãoServiços,OFFSET(Import.PLQ,$A66-1,AN$15-1,1,1),IF($E66&lt;&gt;1,IF(ISNUMBER(INDEX(Import.PLE,Detalhamento!$E66,Detalhamento!AN$15)),IF(INDEX(Import.PLE,Detalhamento!$E66,Detalhamento!AN$15)&lt;=mediçao,OFFSET(Import.PLQ,$A66-1,AN$15-1,1,1),0),0),[1]PLE!$AA$28*OFFSET(Import.PLQ,$A66-1,AN$15-1,1,1)),IF($E66&lt;&gt;1,IF(ISNUMBER(INDEX(Import.PLE,Detalhamento!$E66,Detalhamento!AN$15)),IF(INDEX(Import.PLE,Detalhamento!$E66,Detalhamento!AN$15)&lt;=mediçao,0,OFFSET(Import.PLQ,$A66-1,AN$15-1,1,1)),OFFSET(Import.PLQ,$A66-1,AN$15-1,1,1)),(1-[1]PLE!$AA$28)*OFFSET(Import.PLQ,$A66-1,AN$15-1,1,1))))</f>
        <v>0</v>
      </c>
      <c r="AO66" s="7">
        <f ca="1">IF(AO$13="",0,CHOOSE(Detalhamento.OpçãoServiços,OFFSET(Import.PLQ,$A66-1,AO$15-1,1,1),IF($E66&lt;&gt;1,IF(ISNUMBER(INDEX(Import.PLE,Detalhamento!$E66,Detalhamento!AO$15)),IF(INDEX(Import.PLE,Detalhamento!$E66,Detalhamento!AO$15)&lt;=mediçao,OFFSET(Import.PLQ,$A66-1,AO$15-1,1,1),0),0),[1]PLE!$AA$28*OFFSET(Import.PLQ,$A66-1,AO$15-1,1,1)),IF($E66&lt;&gt;1,IF(ISNUMBER(INDEX(Import.PLE,Detalhamento!$E66,Detalhamento!AO$15)),IF(INDEX(Import.PLE,Detalhamento!$E66,Detalhamento!AO$15)&lt;=mediçao,0,OFFSET(Import.PLQ,$A66-1,AO$15-1,1,1)),OFFSET(Import.PLQ,$A66-1,AO$15-1,1,1)),(1-[1]PLE!$AA$28)*OFFSET(Import.PLQ,$A66-1,AO$15-1,1,1))))</f>
        <v>0</v>
      </c>
      <c r="AP66" s="7">
        <f ca="1">IF(AP$13="",0,CHOOSE(Detalhamento.OpçãoServiços,OFFSET(Import.PLQ,$A66-1,AP$15-1,1,1),IF($E66&lt;&gt;1,IF(ISNUMBER(INDEX(Import.PLE,Detalhamento!$E66,Detalhamento!AP$15)),IF(INDEX(Import.PLE,Detalhamento!$E66,Detalhamento!AP$15)&lt;=mediçao,OFFSET(Import.PLQ,$A66-1,AP$15-1,1,1),0),0),[1]PLE!$AA$28*OFFSET(Import.PLQ,$A66-1,AP$15-1,1,1)),IF($E66&lt;&gt;1,IF(ISNUMBER(INDEX(Import.PLE,Detalhamento!$E66,Detalhamento!AP$15)),IF(INDEX(Import.PLE,Detalhamento!$E66,Detalhamento!AP$15)&lt;=mediçao,0,OFFSET(Import.PLQ,$A66-1,AP$15-1,1,1)),OFFSET(Import.PLQ,$A66-1,AP$15-1,1,1)),(1-[1]PLE!$AA$28)*OFFSET(Import.PLQ,$A66-1,AP$15-1,1,1))))</f>
        <v>0</v>
      </c>
      <c r="AQ66" s="7">
        <f ca="1">IF(AQ$13="",0,CHOOSE(Detalhamento.OpçãoServiços,OFFSET(Import.PLQ,$A66-1,AQ$15-1,1,1),IF($E66&lt;&gt;1,IF(ISNUMBER(INDEX(Import.PLE,Detalhamento!$E66,Detalhamento!AQ$15)),IF(INDEX(Import.PLE,Detalhamento!$E66,Detalhamento!AQ$15)&lt;=mediçao,OFFSET(Import.PLQ,$A66-1,AQ$15-1,1,1),0),0),[1]PLE!$AA$28*OFFSET(Import.PLQ,$A66-1,AQ$15-1,1,1)),IF($E66&lt;&gt;1,IF(ISNUMBER(INDEX(Import.PLE,Detalhamento!$E66,Detalhamento!AQ$15)),IF(INDEX(Import.PLE,Detalhamento!$E66,Detalhamento!AQ$15)&lt;=mediçao,0,OFFSET(Import.PLQ,$A66-1,AQ$15-1,1,1)),OFFSET(Import.PLQ,$A66-1,AQ$15-1,1,1)),(1-[1]PLE!$AA$28)*OFFSET(Import.PLQ,$A66-1,AQ$15-1,1,1))))</f>
        <v>0</v>
      </c>
      <c r="AR66" s="7">
        <f ca="1">IF(AR$13="",0,CHOOSE(Detalhamento.OpçãoServiços,OFFSET(Import.PLQ,$A66-1,AR$15-1,1,1),IF($E66&lt;&gt;1,IF(ISNUMBER(INDEX(Import.PLE,Detalhamento!$E66,Detalhamento!AR$15)),IF(INDEX(Import.PLE,Detalhamento!$E66,Detalhamento!AR$15)&lt;=mediçao,OFFSET(Import.PLQ,$A66-1,AR$15-1,1,1),0),0),[1]PLE!$AA$28*OFFSET(Import.PLQ,$A66-1,AR$15-1,1,1)),IF($E66&lt;&gt;1,IF(ISNUMBER(INDEX(Import.PLE,Detalhamento!$E66,Detalhamento!AR$15)),IF(INDEX(Import.PLE,Detalhamento!$E66,Detalhamento!AR$15)&lt;=mediçao,0,OFFSET(Import.PLQ,$A66-1,AR$15-1,1,1)),OFFSET(Import.PLQ,$A66-1,AR$15-1,1,1)),(1-[1]PLE!$AA$28)*OFFSET(Import.PLQ,$A66-1,AR$15-1,1,1))))</f>
        <v>0</v>
      </c>
      <c r="AS66" s="7">
        <f ca="1">IF(AS$13="",0,CHOOSE(Detalhamento.OpçãoServiços,OFFSET(Import.PLQ,$A66-1,AS$15-1,1,1),IF($E66&lt;&gt;1,IF(ISNUMBER(INDEX(Import.PLE,Detalhamento!$E66,Detalhamento!AS$15)),IF(INDEX(Import.PLE,Detalhamento!$E66,Detalhamento!AS$15)&lt;=mediçao,OFFSET(Import.PLQ,$A66-1,AS$15-1,1,1),0),0),[1]PLE!$AA$28*OFFSET(Import.PLQ,$A66-1,AS$15-1,1,1)),IF($E66&lt;&gt;1,IF(ISNUMBER(INDEX(Import.PLE,Detalhamento!$E66,Detalhamento!AS$15)),IF(INDEX(Import.PLE,Detalhamento!$E66,Detalhamento!AS$15)&lt;=mediçao,0,OFFSET(Import.PLQ,$A66-1,AS$15-1,1,1)),OFFSET(Import.PLQ,$A66-1,AS$15-1,1,1)),(1-[1]PLE!$AA$28)*OFFSET(Import.PLQ,$A66-1,AS$15-1,1,1))))</f>
        <v>0</v>
      </c>
      <c r="AT66" s="7">
        <f ca="1">IF(AT$13="",0,CHOOSE(Detalhamento.OpçãoServiços,OFFSET(Import.PLQ,$A66-1,AT$15-1,1,1),IF($E66&lt;&gt;1,IF(ISNUMBER(INDEX(Import.PLE,Detalhamento!$E66,Detalhamento!AT$15)),IF(INDEX(Import.PLE,Detalhamento!$E66,Detalhamento!AT$15)&lt;=mediçao,OFFSET(Import.PLQ,$A66-1,AT$15-1,1,1),0),0),[1]PLE!$AA$28*OFFSET(Import.PLQ,$A66-1,AT$15-1,1,1)),IF($E66&lt;&gt;1,IF(ISNUMBER(INDEX(Import.PLE,Detalhamento!$E66,Detalhamento!AT$15)),IF(INDEX(Import.PLE,Detalhamento!$E66,Detalhamento!AT$15)&lt;=mediçao,0,OFFSET(Import.PLQ,$A66-1,AT$15-1,1,1)),OFFSET(Import.PLQ,$A66-1,AT$15-1,1,1)),(1-[1]PLE!$AA$28)*OFFSET(Import.PLQ,$A66-1,AT$15-1,1,1))))</f>
        <v>0</v>
      </c>
      <c r="AU66" s="7">
        <f ca="1">IF(AU$13="",0,CHOOSE(Detalhamento.OpçãoServiços,OFFSET(Import.PLQ,$A66-1,AU$15-1,1,1),IF($E66&lt;&gt;1,IF(ISNUMBER(INDEX(Import.PLE,Detalhamento!$E66,Detalhamento!AU$15)),IF(INDEX(Import.PLE,Detalhamento!$E66,Detalhamento!AU$15)&lt;=mediçao,OFFSET(Import.PLQ,$A66-1,AU$15-1,1,1),0),0),[1]PLE!$AA$28*OFFSET(Import.PLQ,$A66-1,AU$15-1,1,1)),IF($E66&lt;&gt;1,IF(ISNUMBER(INDEX(Import.PLE,Detalhamento!$E66,Detalhamento!AU$15)),IF(INDEX(Import.PLE,Detalhamento!$E66,Detalhamento!AU$15)&lt;=mediçao,0,OFFSET(Import.PLQ,$A66-1,AU$15-1,1,1)),OFFSET(Import.PLQ,$A66-1,AU$15-1,1,1)),(1-[1]PLE!$AA$28)*OFFSET(Import.PLQ,$A66-1,AU$15-1,1,1))))</f>
        <v>0</v>
      </c>
      <c r="AV66" s="7">
        <f ca="1">IF(AV$13="",0,CHOOSE(Detalhamento.OpçãoServiços,OFFSET(Import.PLQ,$A66-1,AV$15-1,1,1),IF($E66&lt;&gt;1,IF(ISNUMBER(INDEX(Import.PLE,Detalhamento!$E66,Detalhamento!AV$15)),IF(INDEX(Import.PLE,Detalhamento!$E66,Detalhamento!AV$15)&lt;=mediçao,OFFSET(Import.PLQ,$A66-1,AV$15-1,1,1),0),0),[1]PLE!$AA$28*OFFSET(Import.PLQ,$A66-1,AV$15-1,1,1)),IF($E66&lt;&gt;1,IF(ISNUMBER(INDEX(Import.PLE,Detalhamento!$E66,Detalhamento!AV$15)),IF(INDEX(Import.PLE,Detalhamento!$E66,Detalhamento!AV$15)&lt;=mediçao,0,OFFSET(Import.PLQ,$A66-1,AV$15-1,1,1)),OFFSET(Import.PLQ,$A66-1,AV$15-1,1,1)),(1-[1]PLE!$AA$28)*OFFSET(Import.PLQ,$A66-1,AV$15-1,1,1))))</f>
        <v>0</v>
      </c>
      <c r="AW66" s="7">
        <f ca="1">IF(AW$13="",0,CHOOSE(Detalhamento.OpçãoServiços,OFFSET(Import.PLQ,$A66-1,AW$15-1,1,1),IF($E66&lt;&gt;1,IF(ISNUMBER(INDEX(Import.PLE,Detalhamento!$E66,Detalhamento!AW$15)),IF(INDEX(Import.PLE,Detalhamento!$E66,Detalhamento!AW$15)&lt;=mediçao,OFFSET(Import.PLQ,$A66-1,AW$15-1,1,1),0),0),[1]PLE!$AA$28*OFFSET(Import.PLQ,$A66-1,AW$15-1,1,1)),IF($E66&lt;&gt;1,IF(ISNUMBER(INDEX(Import.PLE,Detalhamento!$E66,Detalhamento!AW$15)),IF(INDEX(Import.PLE,Detalhamento!$E66,Detalhamento!AW$15)&lt;=mediçao,0,OFFSET(Import.PLQ,$A66-1,AW$15-1,1,1)),OFFSET(Import.PLQ,$A66-1,AW$15-1,1,1)),(1-[1]PLE!$AA$28)*OFFSET(Import.PLQ,$A66-1,AW$15-1,1,1))))</f>
        <v>0</v>
      </c>
      <c r="AX66" s="7">
        <f ca="1">IF(AX$13="",0,CHOOSE(Detalhamento.OpçãoServiços,OFFSET(Import.PLQ,$A66-1,AX$15-1,1,1),IF($E66&lt;&gt;1,IF(ISNUMBER(INDEX(Import.PLE,Detalhamento!$E66,Detalhamento!AX$15)),IF(INDEX(Import.PLE,Detalhamento!$E66,Detalhamento!AX$15)&lt;=mediçao,OFFSET(Import.PLQ,$A66-1,AX$15-1,1,1),0),0),[1]PLE!$AA$28*OFFSET(Import.PLQ,$A66-1,AX$15-1,1,1)),IF($E66&lt;&gt;1,IF(ISNUMBER(INDEX(Import.PLE,Detalhamento!$E66,Detalhamento!AX$15)),IF(INDEX(Import.PLE,Detalhamento!$E66,Detalhamento!AX$15)&lt;=mediçao,0,OFFSET(Import.PLQ,$A66-1,AX$15-1,1,1)),OFFSET(Import.PLQ,$A66-1,AX$15-1,1,1)),(1-[1]PLE!$AA$28)*OFFSET(Import.PLQ,$A66-1,AX$15-1,1,1))))</f>
        <v>0</v>
      </c>
      <c r="AY66" s="7">
        <f ca="1">IF(AY$13="",0,CHOOSE(Detalhamento.OpçãoServiços,OFFSET(Import.PLQ,$A66-1,AY$15-1,1,1),IF($E66&lt;&gt;1,IF(ISNUMBER(INDEX(Import.PLE,Detalhamento!$E66,Detalhamento!AY$15)),IF(INDEX(Import.PLE,Detalhamento!$E66,Detalhamento!AY$15)&lt;=mediçao,OFFSET(Import.PLQ,$A66-1,AY$15-1,1,1),0),0),[1]PLE!$AA$28*OFFSET(Import.PLQ,$A66-1,AY$15-1,1,1)),IF($E66&lt;&gt;1,IF(ISNUMBER(INDEX(Import.PLE,Detalhamento!$E66,Detalhamento!AY$15)),IF(INDEX(Import.PLE,Detalhamento!$E66,Detalhamento!AY$15)&lt;=mediçao,0,OFFSET(Import.PLQ,$A66-1,AY$15-1,1,1)),OFFSET(Import.PLQ,$A66-1,AY$15-1,1,1)),(1-[1]PLE!$AA$28)*OFFSET(Import.PLQ,$A66-1,AY$15-1,1,1))))</f>
        <v>0</v>
      </c>
      <c r="AZ66" s="7">
        <f ca="1">IF(AZ$13="",0,CHOOSE(Detalhamento.OpçãoServiços,OFFSET(Import.PLQ,$A66-1,AZ$15-1,1,1),IF($E66&lt;&gt;1,IF(ISNUMBER(INDEX(Import.PLE,Detalhamento!$E66,Detalhamento!AZ$15)),IF(INDEX(Import.PLE,Detalhamento!$E66,Detalhamento!AZ$15)&lt;=mediçao,OFFSET(Import.PLQ,$A66-1,AZ$15-1,1,1),0),0),[1]PLE!$AA$28*OFFSET(Import.PLQ,$A66-1,AZ$15-1,1,1)),IF($E66&lt;&gt;1,IF(ISNUMBER(INDEX(Import.PLE,Detalhamento!$E66,Detalhamento!AZ$15)),IF(INDEX(Import.PLE,Detalhamento!$E66,Detalhamento!AZ$15)&lt;=mediçao,0,OFFSET(Import.PLQ,$A66-1,AZ$15-1,1,1)),OFFSET(Import.PLQ,$A66-1,AZ$15-1,1,1)),(1-[1]PLE!$AA$28)*OFFSET(Import.PLQ,$A66-1,AZ$15-1,1,1))))</f>
        <v>0</v>
      </c>
      <c r="BA66" s="7">
        <f ca="1">IF(BA$13="",0,CHOOSE(Detalhamento.OpçãoServiços,OFFSET(Import.PLQ,$A66-1,BA$15-1,1,1),IF($E66&lt;&gt;1,IF(ISNUMBER(INDEX(Import.PLE,Detalhamento!$E66,Detalhamento!BA$15)),IF(INDEX(Import.PLE,Detalhamento!$E66,Detalhamento!BA$15)&lt;=mediçao,OFFSET(Import.PLQ,$A66-1,BA$15-1,1,1),0),0),[1]PLE!$AA$28*OFFSET(Import.PLQ,$A66-1,BA$15-1,1,1)),IF($E66&lt;&gt;1,IF(ISNUMBER(INDEX(Import.PLE,Detalhamento!$E66,Detalhamento!BA$15)),IF(INDEX(Import.PLE,Detalhamento!$E66,Detalhamento!BA$15)&lt;=mediçao,0,OFFSET(Import.PLQ,$A66-1,BA$15-1,1,1)),OFFSET(Import.PLQ,$A66-1,BA$15-1,1,1)),(1-[1]PLE!$AA$28)*OFFSET(Import.PLQ,$A66-1,BA$15-1,1,1))))</f>
        <v>0</v>
      </c>
      <c r="BB66" s="7">
        <f ca="1">IF(BB$13="",0,CHOOSE(Detalhamento.OpçãoServiços,OFFSET(Import.PLQ,$A66-1,BB$15-1,1,1),IF($E66&lt;&gt;1,IF(ISNUMBER(INDEX(Import.PLE,Detalhamento!$E66,Detalhamento!BB$15)),IF(INDEX(Import.PLE,Detalhamento!$E66,Detalhamento!BB$15)&lt;=mediçao,OFFSET(Import.PLQ,$A66-1,BB$15-1,1,1),0),0),[1]PLE!$AA$28*OFFSET(Import.PLQ,$A66-1,BB$15-1,1,1)),IF($E66&lt;&gt;1,IF(ISNUMBER(INDEX(Import.PLE,Detalhamento!$E66,Detalhamento!BB$15)),IF(INDEX(Import.PLE,Detalhamento!$E66,Detalhamento!BB$15)&lt;=mediçao,0,OFFSET(Import.PLQ,$A66-1,BB$15-1,1,1)),OFFSET(Import.PLQ,$A66-1,BB$15-1,1,1)),(1-[1]PLE!$AA$28)*OFFSET(Import.PLQ,$A66-1,BB$15-1,1,1))))</f>
        <v>0</v>
      </c>
      <c r="BC66" s="7">
        <f ca="1">IF(BC$13="",0,CHOOSE(Detalhamento.OpçãoServiços,OFFSET(Import.PLQ,$A66-1,BC$15-1,1,1),IF($E66&lt;&gt;1,IF(ISNUMBER(INDEX(Import.PLE,Detalhamento!$E66,Detalhamento!BC$15)),IF(INDEX(Import.PLE,Detalhamento!$E66,Detalhamento!BC$15)&lt;=mediçao,OFFSET(Import.PLQ,$A66-1,BC$15-1,1,1),0),0),[1]PLE!$AA$28*OFFSET(Import.PLQ,$A66-1,BC$15-1,1,1)),IF($E66&lt;&gt;1,IF(ISNUMBER(INDEX(Import.PLE,Detalhamento!$E66,Detalhamento!BC$15)),IF(INDEX(Import.PLE,Detalhamento!$E66,Detalhamento!BC$15)&lt;=mediçao,0,OFFSET(Import.PLQ,$A66-1,BC$15-1,1,1)),OFFSET(Import.PLQ,$A66-1,BC$15-1,1,1)),(1-[1]PLE!$AA$28)*OFFSET(Import.PLQ,$A66-1,BC$15-1,1,1))))</f>
        <v>0</v>
      </c>
      <c r="BD66" s="7">
        <f ca="1">IF(BD$13="",0,CHOOSE(Detalhamento.OpçãoServiços,OFFSET(Import.PLQ,$A66-1,BD$15-1,1,1),IF($E66&lt;&gt;1,IF(ISNUMBER(INDEX(Import.PLE,Detalhamento!$E66,Detalhamento!BD$15)),IF(INDEX(Import.PLE,Detalhamento!$E66,Detalhamento!BD$15)&lt;=mediçao,OFFSET(Import.PLQ,$A66-1,BD$15-1,1,1),0),0),[1]PLE!$AA$28*OFFSET(Import.PLQ,$A66-1,BD$15-1,1,1)),IF($E66&lt;&gt;1,IF(ISNUMBER(INDEX(Import.PLE,Detalhamento!$E66,Detalhamento!BD$15)),IF(INDEX(Import.PLE,Detalhamento!$E66,Detalhamento!BD$15)&lt;=mediçao,0,OFFSET(Import.PLQ,$A66-1,BD$15-1,1,1)),OFFSET(Import.PLQ,$A66-1,BD$15-1,1,1)),(1-[1]PLE!$AA$28)*OFFSET(Import.PLQ,$A66-1,BD$15-1,1,1))))</f>
        <v>0</v>
      </c>
      <c r="BE66" s="7">
        <f ca="1">IF(BE$13="",0,CHOOSE(Detalhamento.OpçãoServiços,OFFSET(Import.PLQ,$A66-1,BE$15-1,1,1),IF($E66&lt;&gt;1,IF(ISNUMBER(INDEX(Import.PLE,Detalhamento!$E66,Detalhamento!BE$15)),IF(INDEX(Import.PLE,Detalhamento!$E66,Detalhamento!BE$15)&lt;=mediçao,OFFSET(Import.PLQ,$A66-1,BE$15-1,1,1),0),0),[1]PLE!$AA$28*OFFSET(Import.PLQ,$A66-1,BE$15-1,1,1)),IF($E66&lt;&gt;1,IF(ISNUMBER(INDEX(Import.PLE,Detalhamento!$E66,Detalhamento!BE$15)),IF(INDEX(Import.PLE,Detalhamento!$E66,Detalhamento!BE$15)&lt;=mediçao,0,OFFSET(Import.PLQ,$A66-1,BE$15-1,1,1)),OFFSET(Import.PLQ,$A66-1,BE$15-1,1,1)),(1-[1]PLE!$AA$28)*OFFSET(Import.PLQ,$A66-1,BE$15-1,1,1))))</f>
        <v>0</v>
      </c>
      <c r="BF66" s="7">
        <f ca="1">IF(BF$13="",0,CHOOSE(Detalhamento.OpçãoServiços,OFFSET(Import.PLQ,$A66-1,BF$15-1,1,1),IF($E66&lt;&gt;1,IF(ISNUMBER(INDEX(Import.PLE,Detalhamento!$E66,Detalhamento!BF$15)),IF(INDEX(Import.PLE,Detalhamento!$E66,Detalhamento!BF$15)&lt;=mediçao,OFFSET(Import.PLQ,$A66-1,BF$15-1,1,1),0),0),[1]PLE!$AA$28*OFFSET(Import.PLQ,$A66-1,BF$15-1,1,1)),IF($E66&lt;&gt;1,IF(ISNUMBER(INDEX(Import.PLE,Detalhamento!$E66,Detalhamento!BF$15)),IF(INDEX(Import.PLE,Detalhamento!$E66,Detalhamento!BF$15)&lt;=mediçao,0,OFFSET(Import.PLQ,$A66-1,BF$15-1,1,1)),OFFSET(Import.PLQ,$A66-1,BF$15-1,1,1)),(1-[1]PLE!$AA$28)*OFFSET(Import.PLQ,$A66-1,BF$15-1,1,1))))</f>
        <v>0</v>
      </c>
      <c r="BG66" s="7">
        <f ca="1">IF(BG$13="",0,CHOOSE(Detalhamento.OpçãoServiços,OFFSET(Import.PLQ,$A66-1,BG$15-1,1,1),IF($E66&lt;&gt;1,IF(ISNUMBER(INDEX(Import.PLE,Detalhamento!$E66,Detalhamento!BG$15)),IF(INDEX(Import.PLE,Detalhamento!$E66,Detalhamento!BG$15)&lt;=mediçao,OFFSET(Import.PLQ,$A66-1,BG$15-1,1,1),0),0),[1]PLE!$AA$28*OFFSET(Import.PLQ,$A66-1,BG$15-1,1,1)),IF($E66&lt;&gt;1,IF(ISNUMBER(INDEX(Import.PLE,Detalhamento!$E66,Detalhamento!BG$15)),IF(INDEX(Import.PLE,Detalhamento!$E66,Detalhamento!BG$15)&lt;=mediçao,0,OFFSET(Import.PLQ,$A66-1,BG$15-1,1,1)),OFFSET(Import.PLQ,$A66-1,BG$15-1,1,1)),(1-[1]PLE!$AA$28)*OFFSET(Import.PLQ,$A66-1,BG$15-1,1,1))))</f>
        <v>0</v>
      </c>
      <c r="BH66" s="7">
        <f ca="1">IF(BH$13="",0,CHOOSE(Detalhamento.OpçãoServiços,OFFSET(Import.PLQ,$A66-1,BH$15-1,1,1),IF($E66&lt;&gt;1,IF(ISNUMBER(INDEX(Import.PLE,Detalhamento!$E66,Detalhamento!BH$15)),IF(INDEX(Import.PLE,Detalhamento!$E66,Detalhamento!BH$15)&lt;=mediçao,OFFSET(Import.PLQ,$A66-1,BH$15-1,1,1),0),0),[1]PLE!$AA$28*OFFSET(Import.PLQ,$A66-1,BH$15-1,1,1)),IF($E66&lt;&gt;1,IF(ISNUMBER(INDEX(Import.PLE,Detalhamento!$E66,Detalhamento!BH$15)),IF(INDEX(Import.PLE,Detalhamento!$E66,Detalhamento!BH$15)&lt;=mediçao,0,OFFSET(Import.PLQ,$A66-1,BH$15-1,1,1)),OFFSET(Import.PLQ,$A66-1,BH$15-1,1,1)),(1-[1]PLE!$AA$28)*OFFSET(Import.PLQ,$A66-1,BH$15-1,1,1))))</f>
        <v>0</v>
      </c>
      <c r="BI66" s="7">
        <f ca="1">IF(BI$13="",0,CHOOSE(Detalhamento.OpçãoServiços,OFFSET(Import.PLQ,$A66-1,BI$15-1,1,1),IF($E66&lt;&gt;1,IF(ISNUMBER(INDEX(Import.PLE,Detalhamento!$E66,Detalhamento!BI$15)),IF(INDEX(Import.PLE,Detalhamento!$E66,Detalhamento!BI$15)&lt;=mediçao,OFFSET(Import.PLQ,$A66-1,BI$15-1,1,1),0),0),[1]PLE!$AA$28*OFFSET(Import.PLQ,$A66-1,BI$15-1,1,1)),IF($E66&lt;&gt;1,IF(ISNUMBER(INDEX(Import.PLE,Detalhamento!$E66,Detalhamento!BI$15)),IF(INDEX(Import.PLE,Detalhamento!$E66,Detalhamento!BI$15)&lt;=mediçao,0,OFFSET(Import.PLQ,$A66-1,BI$15-1,1,1)),OFFSET(Import.PLQ,$A66-1,BI$15-1,1,1)),(1-[1]PLE!$AA$28)*OFFSET(Import.PLQ,$A66-1,BI$15-1,1,1))))</f>
        <v>0</v>
      </c>
    </row>
    <row r="67" spans="1:61" ht="22.5" x14ac:dyDescent="0.2">
      <c r="A67" s="1">
        <v>42</v>
      </c>
      <c r="B67" s="2" t="str">
        <f ca="1">OFFSET(LIorçamento,$A67-1,B$16,1,1)</f>
        <v>Serviço</v>
      </c>
      <c r="E67" s="3">
        <f ca="1">OFFSET(LIorçamento,$A67-1,E$16,1,1)</f>
        <v>6</v>
      </c>
      <c r="F67" s="4">
        <f ca="1">CHOOSE($B$8,IF(OR(Nível="Serviço",Nível="Evento"),E67*10^4+IF(Nível&lt;&gt;"Evento",A67,0),0),IF(Nível&lt;&gt;"Evento",A67,0))</f>
        <v>60042</v>
      </c>
      <c r="G67" s="4" t="str">
        <f ca="1">OFFSET(LIorçamento,$A67-1,G$16,1,1)</f>
        <v>5.6</v>
      </c>
      <c r="H67" s="5" t="str">
        <f ca="1">OFFSET(LIorçamento,$A67-1,H$16,1,1)</f>
        <v>LANÇAMENTO COM USO DE BALDES, ADENSAMENTO E ACABAMENTO DE CONCRETO EM ESTRUTURAS. AF_12/2015</v>
      </c>
      <c r="I67" s="6" t="str">
        <f ca="1">IF(OR(Nível="Serviço",Nível="evento"),OFFSET(LIorçamento,$A67-1,I$16,1,1),"")</f>
        <v>M³</v>
      </c>
      <c r="J67" s="7">
        <f ca="1">IF(OR(Nível="Serviço",Nível="evento"),SUM(L67:BI67),"")</f>
        <v>4.1400000000000006</v>
      </c>
      <c r="K67" s="8"/>
      <c r="L67" s="7">
        <f ca="1">IF(L$13="",0,CHOOSE(Detalhamento.OpçãoServiços,OFFSET(Import.PLQ,$A67-1,L$15-1,1,1),IF($E67&lt;&gt;1,IF(ISNUMBER(INDEX(Import.PLE,Detalhamento!$E67,Detalhamento!L$15)),IF(INDEX(Import.PLE,Detalhamento!$E67,Detalhamento!L$15)&lt;=mediçao,OFFSET(Import.PLQ,$A67-1,L$15-1,1,1),0),0),[1]PLE!$AA$28*OFFSET(Import.PLQ,$A67-1,L$15-1,1,1)),IF($E67&lt;&gt;1,IF(ISNUMBER(INDEX(Import.PLE,Detalhamento!$E67,Detalhamento!L$15)),IF(INDEX(Import.PLE,Detalhamento!$E67,Detalhamento!L$15)&lt;=mediçao,0,OFFSET(Import.PLQ,$A67-1,L$15-1,1,1)),OFFSET(Import.PLQ,$A67-1,L$15-1,1,1)),(1-[1]PLE!$AA$28)*OFFSET(Import.PLQ,$A67-1,L$15-1,1,1))))</f>
        <v>1.06</v>
      </c>
      <c r="M67" s="7">
        <f ca="1">IF(M$13="",0,CHOOSE(Detalhamento.OpçãoServiços,OFFSET(Import.PLQ,$A67-1,M$15-1,1,1),IF($E67&lt;&gt;1,IF(ISNUMBER(INDEX(Import.PLE,Detalhamento!$E67,Detalhamento!M$15)),IF(INDEX(Import.PLE,Detalhamento!$E67,Detalhamento!M$15)&lt;=mediçao,OFFSET(Import.PLQ,$A67-1,M$15-1,1,1),0),0),[1]PLE!$AA$28*OFFSET(Import.PLQ,$A67-1,M$15-1,1,1)),IF($E67&lt;&gt;1,IF(ISNUMBER(INDEX(Import.PLE,Detalhamento!$E67,Detalhamento!M$15)),IF(INDEX(Import.PLE,Detalhamento!$E67,Detalhamento!M$15)&lt;=mediçao,0,OFFSET(Import.PLQ,$A67-1,M$15-1,1,1)),OFFSET(Import.PLQ,$A67-1,M$15-1,1,1)),(1-[1]PLE!$AA$28)*OFFSET(Import.PLQ,$A67-1,M$15-1,1,1))))</f>
        <v>0.78</v>
      </c>
      <c r="N67" s="7">
        <f ca="1">IF(N$13="",0,CHOOSE(Detalhamento.OpçãoServiços,OFFSET(Import.PLQ,$A67-1,N$15-1,1,1),IF($E67&lt;&gt;1,IF(ISNUMBER(INDEX(Import.PLE,Detalhamento!$E67,Detalhamento!N$15)),IF(INDEX(Import.PLE,Detalhamento!$E67,Detalhamento!N$15)&lt;=mediçao,OFFSET(Import.PLQ,$A67-1,N$15-1,1,1),0),0),[1]PLE!$AA$28*OFFSET(Import.PLQ,$A67-1,N$15-1,1,1)),IF($E67&lt;&gt;1,IF(ISNUMBER(INDEX(Import.PLE,Detalhamento!$E67,Detalhamento!N$15)),IF(INDEX(Import.PLE,Detalhamento!$E67,Detalhamento!N$15)&lt;=mediçao,0,OFFSET(Import.PLQ,$A67-1,N$15-1,1,1)),OFFSET(Import.PLQ,$A67-1,N$15-1,1,1)),(1-[1]PLE!$AA$28)*OFFSET(Import.PLQ,$A67-1,N$15-1,1,1))))</f>
        <v>0.83</v>
      </c>
      <c r="O67" s="7">
        <f ca="1">IF(O$13="",0,CHOOSE(Detalhamento.OpçãoServiços,OFFSET(Import.PLQ,$A67-1,O$15-1,1,1),IF($E67&lt;&gt;1,IF(ISNUMBER(INDEX(Import.PLE,Detalhamento!$E67,Detalhamento!O$15)),IF(INDEX(Import.PLE,Detalhamento!$E67,Detalhamento!O$15)&lt;=mediçao,OFFSET(Import.PLQ,$A67-1,O$15-1,1,1),0),0),[1]PLE!$AA$28*OFFSET(Import.PLQ,$A67-1,O$15-1,1,1)),IF($E67&lt;&gt;1,IF(ISNUMBER(INDEX(Import.PLE,Detalhamento!$E67,Detalhamento!O$15)),IF(INDEX(Import.PLE,Detalhamento!$E67,Detalhamento!O$15)&lt;=mediçao,0,OFFSET(Import.PLQ,$A67-1,O$15-1,1,1)),OFFSET(Import.PLQ,$A67-1,O$15-1,1,1)),(1-[1]PLE!$AA$28)*OFFSET(Import.PLQ,$A67-1,O$15-1,1,1))))</f>
        <v>0.45</v>
      </c>
      <c r="P67" s="7">
        <f ca="1">IF(P$13="",0,CHOOSE(Detalhamento.OpçãoServiços,OFFSET(Import.PLQ,$A67-1,P$15-1,1,1),IF($E67&lt;&gt;1,IF(ISNUMBER(INDEX(Import.PLE,Detalhamento!$E67,Detalhamento!P$15)),IF(INDEX(Import.PLE,Detalhamento!$E67,Detalhamento!P$15)&lt;=mediçao,OFFSET(Import.PLQ,$A67-1,P$15-1,1,1),0),0),[1]PLE!$AA$28*OFFSET(Import.PLQ,$A67-1,P$15-1,1,1)),IF($E67&lt;&gt;1,IF(ISNUMBER(INDEX(Import.PLE,Detalhamento!$E67,Detalhamento!P$15)),IF(INDEX(Import.PLE,Detalhamento!$E67,Detalhamento!P$15)&lt;=mediçao,0,OFFSET(Import.PLQ,$A67-1,P$15-1,1,1)),OFFSET(Import.PLQ,$A67-1,P$15-1,1,1)),(1-[1]PLE!$AA$28)*OFFSET(Import.PLQ,$A67-1,P$15-1,1,1))))</f>
        <v>0.57999999999999996</v>
      </c>
      <c r="Q67" s="7">
        <f ca="1">IF(Q$13="",0,CHOOSE(Detalhamento.OpçãoServiços,OFFSET(Import.PLQ,$A67-1,Q$15-1,1,1),IF($E67&lt;&gt;1,IF(ISNUMBER(INDEX(Import.PLE,Detalhamento!$E67,Detalhamento!Q$15)),IF(INDEX(Import.PLE,Detalhamento!$E67,Detalhamento!Q$15)&lt;=mediçao,OFFSET(Import.PLQ,$A67-1,Q$15-1,1,1),0),0),[1]PLE!$AA$28*OFFSET(Import.PLQ,$A67-1,Q$15-1,1,1)),IF($E67&lt;&gt;1,IF(ISNUMBER(INDEX(Import.PLE,Detalhamento!$E67,Detalhamento!Q$15)),IF(INDEX(Import.PLE,Detalhamento!$E67,Detalhamento!Q$15)&lt;=mediçao,0,OFFSET(Import.PLQ,$A67-1,Q$15-1,1,1)),OFFSET(Import.PLQ,$A67-1,Q$15-1,1,1)),(1-[1]PLE!$AA$28)*OFFSET(Import.PLQ,$A67-1,Q$15-1,1,1))))</f>
        <v>0.44</v>
      </c>
      <c r="R67" s="7">
        <f ca="1">IF(R$13="",0,CHOOSE(Detalhamento.OpçãoServiços,OFFSET(Import.PLQ,$A67-1,R$15-1,1,1),IF($E67&lt;&gt;1,IF(ISNUMBER(INDEX(Import.PLE,Detalhamento!$E67,Detalhamento!R$15)),IF(INDEX(Import.PLE,Detalhamento!$E67,Detalhamento!R$15)&lt;=mediçao,OFFSET(Import.PLQ,$A67-1,R$15-1,1,1),0),0),[1]PLE!$AA$28*OFFSET(Import.PLQ,$A67-1,R$15-1,1,1)),IF($E67&lt;&gt;1,IF(ISNUMBER(INDEX(Import.PLE,Detalhamento!$E67,Detalhamento!R$15)),IF(INDEX(Import.PLE,Detalhamento!$E67,Detalhamento!R$15)&lt;=mediçao,0,OFFSET(Import.PLQ,$A67-1,R$15-1,1,1)),OFFSET(Import.PLQ,$A67-1,R$15-1,1,1)),(1-[1]PLE!$AA$28)*OFFSET(Import.PLQ,$A67-1,R$15-1,1,1))))</f>
        <v>0</v>
      </c>
      <c r="S67" s="7">
        <f ca="1">IF(S$13="",0,CHOOSE(Detalhamento.OpçãoServiços,OFFSET(Import.PLQ,$A67-1,S$15-1,1,1),IF($E67&lt;&gt;1,IF(ISNUMBER(INDEX(Import.PLE,Detalhamento!$E67,Detalhamento!S$15)),IF(INDEX(Import.PLE,Detalhamento!$E67,Detalhamento!S$15)&lt;=mediçao,OFFSET(Import.PLQ,$A67-1,S$15-1,1,1),0),0),[1]PLE!$AA$28*OFFSET(Import.PLQ,$A67-1,S$15-1,1,1)),IF($E67&lt;&gt;1,IF(ISNUMBER(INDEX(Import.PLE,Detalhamento!$E67,Detalhamento!S$15)),IF(INDEX(Import.PLE,Detalhamento!$E67,Detalhamento!S$15)&lt;=mediçao,0,OFFSET(Import.PLQ,$A67-1,S$15-1,1,1)),OFFSET(Import.PLQ,$A67-1,S$15-1,1,1)),(1-[1]PLE!$AA$28)*OFFSET(Import.PLQ,$A67-1,S$15-1,1,1))))</f>
        <v>0</v>
      </c>
      <c r="T67" s="7">
        <f ca="1">IF(T$13="",0,CHOOSE(Detalhamento.OpçãoServiços,OFFSET(Import.PLQ,$A67-1,T$15-1,1,1),IF($E67&lt;&gt;1,IF(ISNUMBER(INDEX(Import.PLE,Detalhamento!$E67,Detalhamento!T$15)),IF(INDEX(Import.PLE,Detalhamento!$E67,Detalhamento!T$15)&lt;=mediçao,OFFSET(Import.PLQ,$A67-1,T$15-1,1,1),0),0),[1]PLE!$AA$28*OFFSET(Import.PLQ,$A67-1,T$15-1,1,1)),IF($E67&lt;&gt;1,IF(ISNUMBER(INDEX(Import.PLE,Detalhamento!$E67,Detalhamento!T$15)),IF(INDEX(Import.PLE,Detalhamento!$E67,Detalhamento!T$15)&lt;=mediçao,0,OFFSET(Import.PLQ,$A67-1,T$15-1,1,1)),OFFSET(Import.PLQ,$A67-1,T$15-1,1,1)),(1-[1]PLE!$AA$28)*OFFSET(Import.PLQ,$A67-1,T$15-1,1,1))))</f>
        <v>0</v>
      </c>
      <c r="U67" s="7">
        <f ca="1">IF(U$13="",0,CHOOSE(Detalhamento.OpçãoServiços,OFFSET(Import.PLQ,$A67-1,U$15-1,1,1),IF($E67&lt;&gt;1,IF(ISNUMBER(INDEX(Import.PLE,Detalhamento!$E67,Detalhamento!U$15)),IF(INDEX(Import.PLE,Detalhamento!$E67,Detalhamento!U$15)&lt;=mediçao,OFFSET(Import.PLQ,$A67-1,U$15-1,1,1),0),0),[1]PLE!$AA$28*OFFSET(Import.PLQ,$A67-1,U$15-1,1,1)),IF($E67&lt;&gt;1,IF(ISNUMBER(INDEX(Import.PLE,Detalhamento!$E67,Detalhamento!U$15)),IF(INDEX(Import.PLE,Detalhamento!$E67,Detalhamento!U$15)&lt;=mediçao,0,OFFSET(Import.PLQ,$A67-1,U$15-1,1,1)),OFFSET(Import.PLQ,$A67-1,U$15-1,1,1)),(1-[1]PLE!$AA$28)*OFFSET(Import.PLQ,$A67-1,U$15-1,1,1))))</f>
        <v>0</v>
      </c>
      <c r="V67" s="7">
        <f ca="1">IF(V$13="",0,CHOOSE(Detalhamento.OpçãoServiços,OFFSET(Import.PLQ,$A67-1,V$15-1,1,1),IF($E67&lt;&gt;1,IF(ISNUMBER(INDEX(Import.PLE,Detalhamento!$E67,Detalhamento!V$15)),IF(INDEX(Import.PLE,Detalhamento!$E67,Detalhamento!V$15)&lt;=mediçao,OFFSET(Import.PLQ,$A67-1,V$15-1,1,1),0),0),[1]PLE!$AA$28*OFFSET(Import.PLQ,$A67-1,V$15-1,1,1)),IF($E67&lt;&gt;1,IF(ISNUMBER(INDEX(Import.PLE,Detalhamento!$E67,Detalhamento!V$15)),IF(INDEX(Import.PLE,Detalhamento!$E67,Detalhamento!V$15)&lt;=mediçao,0,OFFSET(Import.PLQ,$A67-1,V$15-1,1,1)),OFFSET(Import.PLQ,$A67-1,V$15-1,1,1)),(1-[1]PLE!$AA$28)*OFFSET(Import.PLQ,$A67-1,V$15-1,1,1))))</f>
        <v>0</v>
      </c>
      <c r="W67" s="7">
        <f ca="1">IF(W$13="",0,CHOOSE(Detalhamento.OpçãoServiços,OFFSET(Import.PLQ,$A67-1,W$15-1,1,1),IF($E67&lt;&gt;1,IF(ISNUMBER(INDEX(Import.PLE,Detalhamento!$E67,Detalhamento!W$15)),IF(INDEX(Import.PLE,Detalhamento!$E67,Detalhamento!W$15)&lt;=mediçao,OFFSET(Import.PLQ,$A67-1,W$15-1,1,1),0),0),[1]PLE!$AA$28*OFFSET(Import.PLQ,$A67-1,W$15-1,1,1)),IF($E67&lt;&gt;1,IF(ISNUMBER(INDEX(Import.PLE,Detalhamento!$E67,Detalhamento!W$15)),IF(INDEX(Import.PLE,Detalhamento!$E67,Detalhamento!W$15)&lt;=mediçao,0,OFFSET(Import.PLQ,$A67-1,W$15-1,1,1)),OFFSET(Import.PLQ,$A67-1,W$15-1,1,1)),(1-[1]PLE!$AA$28)*OFFSET(Import.PLQ,$A67-1,W$15-1,1,1))))</f>
        <v>0</v>
      </c>
      <c r="X67" s="7">
        <f ca="1">IF(X$13="",0,CHOOSE(Detalhamento.OpçãoServiços,OFFSET(Import.PLQ,$A67-1,X$15-1,1,1),IF($E67&lt;&gt;1,IF(ISNUMBER(INDEX(Import.PLE,Detalhamento!$E67,Detalhamento!X$15)),IF(INDEX(Import.PLE,Detalhamento!$E67,Detalhamento!X$15)&lt;=mediçao,OFFSET(Import.PLQ,$A67-1,X$15-1,1,1),0),0),[1]PLE!$AA$28*OFFSET(Import.PLQ,$A67-1,X$15-1,1,1)),IF($E67&lt;&gt;1,IF(ISNUMBER(INDEX(Import.PLE,Detalhamento!$E67,Detalhamento!X$15)),IF(INDEX(Import.PLE,Detalhamento!$E67,Detalhamento!X$15)&lt;=mediçao,0,OFFSET(Import.PLQ,$A67-1,X$15-1,1,1)),OFFSET(Import.PLQ,$A67-1,X$15-1,1,1)),(1-[1]PLE!$AA$28)*OFFSET(Import.PLQ,$A67-1,X$15-1,1,1))))</f>
        <v>0</v>
      </c>
      <c r="Y67" s="7">
        <f ca="1">IF(Y$13="",0,CHOOSE(Detalhamento.OpçãoServiços,OFFSET(Import.PLQ,$A67-1,Y$15-1,1,1),IF($E67&lt;&gt;1,IF(ISNUMBER(INDEX(Import.PLE,Detalhamento!$E67,Detalhamento!Y$15)),IF(INDEX(Import.PLE,Detalhamento!$E67,Detalhamento!Y$15)&lt;=mediçao,OFFSET(Import.PLQ,$A67-1,Y$15-1,1,1),0),0),[1]PLE!$AA$28*OFFSET(Import.PLQ,$A67-1,Y$15-1,1,1)),IF($E67&lt;&gt;1,IF(ISNUMBER(INDEX(Import.PLE,Detalhamento!$E67,Detalhamento!Y$15)),IF(INDEX(Import.PLE,Detalhamento!$E67,Detalhamento!Y$15)&lt;=mediçao,0,OFFSET(Import.PLQ,$A67-1,Y$15-1,1,1)),OFFSET(Import.PLQ,$A67-1,Y$15-1,1,1)),(1-[1]PLE!$AA$28)*OFFSET(Import.PLQ,$A67-1,Y$15-1,1,1))))</f>
        <v>0</v>
      </c>
      <c r="Z67" s="7">
        <f ca="1">IF(Z$13="",0,CHOOSE(Detalhamento.OpçãoServiços,OFFSET(Import.PLQ,$A67-1,Z$15-1,1,1),IF($E67&lt;&gt;1,IF(ISNUMBER(INDEX(Import.PLE,Detalhamento!$E67,Detalhamento!Z$15)),IF(INDEX(Import.PLE,Detalhamento!$E67,Detalhamento!Z$15)&lt;=mediçao,OFFSET(Import.PLQ,$A67-1,Z$15-1,1,1),0),0),[1]PLE!$AA$28*OFFSET(Import.PLQ,$A67-1,Z$15-1,1,1)),IF($E67&lt;&gt;1,IF(ISNUMBER(INDEX(Import.PLE,Detalhamento!$E67,Detalhamento!Z$15)),IF(INDEX(Import.PLE,Detalhamento!$E67,Detalhamento!Z$15)&lt;=mediçao,0,OFFSET(Import.PLQ,$A67-1,Z$15-1,1,1)),OFFSET(Import.PLQ,$A67-1,Z$15-1,1,1)),(1-[1]PLE!$AA$28)*OFFSET(Import.PLQ,$A67-1,Z$15-1,1,1))))</f>
        <v>0</v>
      </c>
      <c r="AA67" s="7">
        <f ca="1">IF(AA$13="",0,CHOOSE(Detalhamento.OpçãoServiços,OFFSET(Import.PLQ,$A67-1,AA$15-1,1,1),IF($E67&lt;&gt;1,IF(ISNUMBER(INDEX(Import.PLE,Detalhamento!$E67,Detalhamento!AA$15)),IF(INDEX(Import.PLE,Detalhamento!$E67,Detalhamento!AA$15)&lt;=mediçao,OFFSET(Import.PLQ,$A67-1,AA$15-1,1,1),0),0),[1]PLE!$AA$28*OFFSET(Import.PLQ,$A67-1,AA$15-1,1,1)),IF($E67&lt;&gt;1,IF(ISNUMBER(INDEX(Import.PLE,Detalhamento!$E67,Detalhamento!AA$15)),IF(INDEX(Import.PLE,Detalhamento!$E67,Detalhamento!AA$15)&lt;=mediçao,0,OFFSET(Import.PLQ,$A67-1,AA$15-1,1,1)),OFFSET(Import.PLQ,$A67-1,AA$15-1,1,1)),(1-[1]PLE!$AA$28)*OFFSET(Import.PLQ,$A67-1,AA$15-1,1,1))))</f>
        <v>0</v>
      </c>
      <c r="AB67" s="7">
        <f ca="1">IF(AB$13="",0,CHOOSE(Detalhamento.OpçãoServiços,OFFSET(Import.PLQ,$A67-1,AB$15-1,1,1),IF($E67&lt;&gt;1,IF(ISNUMBER(INDEX(Import.PLE,Detalhamento!$E67,Detalhamento!AB$15)),IF(INDEX(Import.PLE,Detalhamento!$E67,Detalhamento!AB$15)&lt;=mediçao,OFFSET(Import.PLQ,$A67-1,AB$15-1,1,1),0),0),[1]PLE!$AA$28*OFFSET(Import.PLQ,$A67-1,AB$15-1,1,1)),IF($E67&lt;&gt;1,IF(ISNUMBER(INDEX(Import.PLE,Detalhamento!$E67,Detalhamento!AB$15)),IF(INDEX(Import.PLE,Detalhamento!$E67,Detalhamento!AB$15)&lt;=mediçao,0,OFFSET(Import.PLQ,$A67-1,AB$15-1,1,1)),OFFSET(Import.PLQ,$A67-1,AB$15-1,1,1)),(1-[1]PLE!$AA$28)*OFFSET(Import.PLQ,$A67-1,AB$15-1,1,1))))</f>
        <v>0</v>
      </c>
      <c r="AC67" s="7">
        <f ca="1">IF(AC$13="",0,CHOOSE(Detalhamento.OpçãoServiços,OFFSET(Import.PLQ,$A67-1,AC$15-1,1,1),IF($E67&lt;&gt;1,IF(ISNUMBER(INDEX(Import.PLE,Detalhamento!$E67,Detalhamento!AC$15)),IF(INDEX(Import.PLE,Detalhamento!$E67,Detalhamento!AC$15)&lt;=mediçao,OFFSET(Import.PLQ,$A67-1,AC$15-1,1,1),0),0),[1]PLE!$AA$28*OFFSET(Import.PLQ,$A67-1,AC$15-1,1,1)),IF($E67&lt;&gt;1,IF(ISNUMBER(INDEX(Import.PLE,Detalhamento!$E67,Detalhamento!AC$15)),IF(INDEX(Import.PLE,Detalhamento!$E67,Detalhamento!AC$15)&lt;=mediçao,0,OFFSET(Import.PLQ,$A67-1,AC$15-1,1,1)),OFFSET(Import.PLQ,$A67-1,AC$15-1,1,1)),(1-[1]PLE!$AA$28)*OFFSET(Import.PLQ,$A67-1,AC$15-1,1,1))))</f>
        <v>0</v>
      </c>
      <c r="AD67" s="7">
        <f ca="1">IF(AD$13="",0,CHOOSE(Detalhamento.OpçãoServiços,OFFSET(Import.PLQ,$A67-1,AD$15-1,1,1),IF($E67&lt;&gt;1,IF(ISNUMBER(INDEX(Import.PLE,Detalhamento!$E67,Detalhamento!AD$15)),IF(INDEX(Import.PLE,Detalhamento!$E67,Detalhamento!AD$15)&lt;=mediçao,OFFSET(Import.PLQ,$A67-1,AD$15-1,1,1),0),0),[1]PLE!$AA$28*OFFSET(Import.PLQ,$A67-1,AD$15-1,1,1)),IF($E67&lt;&gt;1,IF(ISNUMBER(INDEX(Import.PLE,Detalhamento!$E67,Detalhamento!AD$15)),IF(INDEX(Import.PLE,Detalhamento!$E67,Detalhamento!AD$15)&lt;=mediçao,0,OFFSET(Import.PLQ,$A67-1,AD$15-1,1,1)),OFFSET(Import.PLQ,$A67-1,AD$15-1,1,1)),(1-[1]PLE!$AA$28)*OFFSET(Import.PLQ,$A67-1,AD$15-1,1,1))))</f>
        <v>0</v>
      </c>
      <c r="AE67" s="7">
        <f ca="1">IF(AE$13="",0,CHOOSE(Detalhamento.OpçãoServiços,OFFSET(Import.PLQ,$A67-1,AE$15-1,1,1),IF($E67&lt;&gt;1,IF(ISNUMBER(INDEX(Import.PLE,Detalhamento!$E67,Detalhamento!AE$15)),IF(INDEX(Import.PLE,Detalhamento!$E67,Detalhamento!AE$15)&lt;=mediçao,OFFSET(Import.PLQ,$A67-1,AE$15-1,1,1),0),0),[1]PLE!$AA$28*OFFSET(Import.PLQ,$A67-1,AE$15-1,1,1)),IF($E67&lt;&gt;1,IF(ISNUMBER(INDEX(Import.PLE,Detalhamento!$E67,Detalhamento!AE$15)),IF(INDEX(Import.PLE,Detalhamento!$E67,Detalhamento!AE$15)&lt;=mediçao,0,OFFSET(Import.PLQ,$A67-1,AE$15-1,1,1)),OFFSET(Import.PLQ,$A67-1,AE$15-1,1,1)),(1-[1]PLE!$AA$28)*OFFSET(Import.PLQ,$A67-1,AE$15-1,1,1))))</f>
        <v>0</v>
      </c>
      <c r="AF67" s="7">
        <f ca="1">IF(AF$13="",0,CHOOSE(Detalhamento.OpçãoServiços,OFFSET(Import.PLQ,$A67-1,AF$15-1,1,1),IF($E67&lt;&gt;1,IF(ISNUMBER(INDEX(Import.PLE,Detalhamento!$E67,Detalhamento!AF$15)),IF(INDEX(Import.PLE,Detalhamento!$E67,Detalhamento!AF$15)&lt;=mediçao,OFFSET(Import.PLQ,$A67-1,AF$15-1,1,1),0),0),[1]PLE!$AA$28*OFFSET(Import.PLQ,$A67-1,AF$15-1,1,1)),IF($E67&lt;&gt;1,IF(ISNUMBER(INDEX(Import.PLE,Detalhamento!$E67,Detalhamento!AF$15)),IF(INDEX(Import.PLE,Detalhamento!$E67,Detalhamento!AF$15)&lt;=mediçao,0,OFFSET(Import.PLQ,$A67-1,AF$15-1,1,1)),OFFSET(Import.PLQ,$A67-1,AF$15-1,1,1)),(1-[1]PLE!$AA$28)*OFFSET(Import.PLQ,$A67-1,AF$15-1,1,1))))</f>
        <v>0</v>
      </c>
      <c r="AG67" s="7">
        <f ca="1">IF(AG$13="",0,CHOOSE(Detalhamento.OpçãoServiços,OFFSET(Import.PLQ,$A67-1,AG$15-1,1,1),IF($E67&lt;&gt;1,IF(ISNUMBER(INDEX(Import.PLE,Detalhamento!$E67,Detalhamento!AG$15)),IF(INDEX(Import.PLE,Detalhamento!$E67,Detalhamento!AG$15)&lt;=mediçao,OFFSET(Import.PLQ,$A67-1,AG$15-1,1,1),0),0),[1]PLE!$AA$28*OFFSET(Import.PLQ,$A67-1,AG$15-1,1,1)),IF($E67&lt;&gt;1,IF(ISNUMBER(INDEX(Import.PLE,Detalhamento!$E67,Detalhamento!AG$15)),IF(INDEX(Import.PLE,Detalhamento!$E67,Detalhamento!AG$15)&lt;=mediçao,0,OFFSET(Import.PLQ,$A67-1,AG$15-1,1,1)),OFFSET(Import.PLQ,$A67-1,AG$15-1,1,1)),(1-[1]PLE!$AA$28)*OFFSET(Import.PLQ,$A67-1,AG$15-1,1,1))))</f>
        <v>0</v>
      </c>
      <c r="AH67" s="7">
        <f ca="1">IF(AH$13="",0,CHOOSE(Detalhamento.OpçãoServiços,OFFSET(Import.PLQ,$A67-1,AH$15-1,1,1),IF($E67&lt;&gt;1,IF(ISNUMBER(INDEX(Import.PLE,Detalhamento!$E67,Detalhamento!AH$15)),IF(INDEX(Import.PLE,Detalhamento!$E67,Detalhamento!AH$15)&lt;=mediçao,OFFSET(Import.PLQ,$A67-1,AH$15-1,1,1),0),0),[1]PLE!$AA$28*OFFSET(Import.PLQ,$A67-1,AH$15-1,1,1)),IF($E67&lt;&gt;1,IF(ISNUMBER(INDEX(Import.PLE,Detalhamento!$E67,Detalhamento!AH$15)),IF(INDEX(Import.PLE,Detalhamento!$E67,Detalhamento!AH$15)&lt;=mediçao,0,OFFSET(Import.PLQ,$A67-1,AH$15-1,1,1)),OFFSET(Import.PLQ,$A67-1,AH$15-1,1,1)),(1-[1]PLE!$AA$28)*OFFSET(Import.PLQ,$A67-1,AH$15-1,1,1))))</f>
        <v>0</v>
      </c>
      <c r="AI67" s="7">
        <f ca="1">IF(AI$13="",0,CHOOSE(Detalhamento.OpçãoServiços,OFFSET(Import.PLQ,$A67-1,AI$15-1,1,1),IF($E67&lt;&gt;1,IF(ISNUMBER(INDEX(Import.PLE,Detalhamento!$E67,Detalhamento!AI$15)),IF(INDEX(Import.PLE,Detalhamento!$E67,Detalhamento!AI$15)&lt;=mediçao,OFFSET(Import.PLQ,$A67-1,AI$15-1,1,1),0),0),[1]PLE!$AA$28*OFFSET(Import.PLQ,$A67-1,AI$15-1,1,1)),IF($E67&lt;&gt;1,IF(ISNUMBER(INDEX(Import.PLE,Detalhamento!$E67,Detalhamento!AI$15)),IF(INDEX(Import.PLE,Detalhamento!$E67,Detalhamento!AI$15)&lt;=mediçao,0,OFFSET(Import.PLQ,$A67-1,AI$15-1,1,1)),OFFSET(Import.PLQ,$A67-1,AI$15-1,1,1)),(1-[1]PLE!$AA$28)*OFFSET(Import.PLQ,$A67-1,AI$15-1,1,1))))</f>
        <v>0</v>
      </c>
      <c r="AJ67" s="7">
        <f ca="1">IF(AJ$13="",0,CHOOSE(Detalhamento.OpçãoServiços,OFFSET(Import.PLQ,$A67-1,AJ$15-1,1,1),IF($E67&lt;&gt;1,IF(ISNUMBER(INDEX(Import.PLE,Detalhamento!$E67,Detalhamento!AJ$15)),IF(INDEX(Import.PLE,Detalhamento!$E67,Detalhamento!AJ$15)&lt;=mediçao,OFFSET(Import.PLQ,$A67-1,AJ$15-1,1,1),0),0),[1]PLE!$AA$28*OFFSET(Import.PLQ,$A67-1,AJ$15-1,1,1)),IF($E67&lt;&gt;1,IF(ISNUMBER(INDEX(Import.PLE,Detalhamento!$E67,Detalhamento!AJ$15)),IF(INDEX(Import.PLE,Detalhamento!$E67,Detalhamento!AJ$15)&lt;=mediçao,0,OFFSET(Import.PLQ,$A67-1,AJ$15-1,1,1)),OFFSET(Import.PLQ,$A67-1,AJ$15-1,1,1)),(1-[1]PLE!$AA$28)*OFFSET(Import.PLQ,$A67-1,AJ$15-1,1,1))))</f>
        <v>0</v>
      </c>
      <c r="AK67" s="7">
        <f ca="1">IF(AK$13="",0,CHOOSE(Detalhamento.OpçãoServiços,OFFSET(Import.PLQ,$A67-1,AK$15-1,1,1),IF($E67&lt;&gt;1,IF(ISNUMBER(INDEX(Import.PLE,Detalhamento!$E67,Detalhamento!AK$15)),IF(INDEX(Import.PLE,Detalhamento!$E67,Detalhamento!AK$15)&lt;=mediçao,OFFSET(Import.PLQ,$A67-1,AK$15-1,1,1),0),0),[1]PLE!$AA$28*OFFSET(Import.PLQ,$A67-1,AK$15-1,1,1)),IF($E67&lt;&gt;1,IF(ISNUMBER(INDEX(Import.PLE,Detalhamento!$E67,Detalhamento!AK$15)),IF(INDEX(Import.PLE,Detalhamento!$E67,Detalhamento!AK$15)&lt;=mediçao,0,OFFSET(Import.PLQ,$A67-1,AK$15-1,1,1)),OFFSET(Import.PLQ,$A67-1,AK$15-1,1,1)),(1-[1]PLE!$AA$28)*OFFSET(Import.PLQ,$A67-1,AK$15-1,1,1))))</f>
        <v>0</v>
      </c>
      <c r="AL67" s="7">
        <f ca="1">IF(AL$13="",0,CHOOSE(Detalhamento.OpçãoServiços,OFFSET(Import.PLQ,$A67-1,AL$15-1,1,1),IF($E67&lt;&gt;1,IF(ISNUMBER(INDEX(Import.PLE,Detalhamento!$E67,Detalhamento!AL$15)),IF(INDEX(Import.PLE,Detalhamento!$E67,Detalhamento!AL$15)&lt;=mediçao,OFFSET(Import.PLQ,$A67-1,AL$15-1,1,1),0),0),[1]PLE!$AA$28*OFFSET(Import.PLQ,$A67-1,AL$15-1,1,1)),IF($E67&lt;&gt;1,IF(ISNUMBER(INDEX(Import.PLE,Detalhamento!$E67,Detalhamento!AL$15)),IF(INDEX(Import.PLE,Detalhamento!$E67,Detalhamento!AL$15)&lt;=mediçao,0,OFFSET(Import.PLQ,$A67-1,AL$15-1,1,1)),OFFSET(Import.PLQ,$A67-1,AL$15-1,1,1)),(1-[1]PLE!$AA$28)*OFFSET(Import.PLQ,$A67-1,AL$15-1,1,1))))</f>
        <v>0</v>
      </c>
      <c r="AM67" s="7">
        <f ca="1">IF(AM$13="",0,CHOOSE(Detalhamento.OpçãoServiços,OFFSET(Import.PLQ,$A67-1,AM$15-1,1,1),IF($E67&lt;&gt;1,IF(ISNUMBER(INDEX(Import.PLE,Detalhamento!$E67,Detalhamento!AM$15)),IF(INDEX(Import.PLE,Detalhamento!$E67,Detalhamento!AM$15)&lt;=mediçao,OFFSET(Import.PLQ,$A67-1,AM$15-1,1,1),0),0),[1]PLE!$AA$28*OFFSET(Import.PLQ,$A67-1,AM$15-1,1,1)),IF($E67&lt;&gt;1,IF(ISNUMBER(INDEX(Import.PLE,Detalhamento!$E67,Detalhamento!AM$15)),IF(INDEX(Import.PLE,Detalhamento!$E67,Detalhamento!AM$15)&lt;=mediçao,0,OFFSET(Import.PLQ,$A67-1,AM$15-1,1,1)),OFFSET(Import.PLQ,$A67-1,AM$15-1,1,1)),(1-[1]PLE!$AA$28)*OFFSET(Import.PLQ,$A67-1,AM$15-1,1,1))))</f>
        <v>0</v>
      </c>
      <c r="AN67" s="7">
        <f ca="1">IF(AN$13="",0,CHOOSE(Detalhamento.OpçãoServiços,OFFSET(Import.PLQ,$A67-1,AN$15-1,1,1),IF($E67&lt;&gt;1,IF(ISNUMBER(INDEX(Import.PLE,Detalhamento!$E67,Detalhamento!AN$15)),IF(INDEX(Import.PLE,Detalhamento!$E67,Detalhamento!AN$15)&lt;=mediçao,OFFSET(Import.PLQ,$A67-1,AN$15-1,1,1),0),0),[1]PLE!$AA$28*OFFSET(Import.PLQ,$A67-1,AN$15-1,1,1)),IF($E67&lt;&gt;1,IF(ISNUMBER(INDEX(Import.PLE,Detalhamento!$E67,Detalhamento!AN$15)),IF(INDEX(Import.PLE,Detalhamento!$E67,Detalhamento!AN$15)&lt;=mediçao,0,OFFSET(Import.PLQ,$A67-1,AN$15-1,1,1)),OFFSET(Import.PLQ,$A67-1,AN$15-1,1,1)),(1-[1]PLE!$AA$28)*OFFSET(Import.PLQ,$A67-1,AN$15-1,1,1))))</f>
        <v>0</v>
      </c>
      <c r="AO67" s="7">
        <f ca="1">IF(AO$13="",0,CHOOSE(Detalhamento.OpçãoServiços,OFFSET(Import.PLQ,$A67-1,AO$15-1,1,1),IF($E67&lt;&gt;1,IF(ISNUMBER(INDEX(Import.PLE,Detalhamento!$E67,Detalhamento!AO$15)),IF(INDEX(Import.PLE,Detalhamento!$E67,Detalhamento!AO$15)&lt;=mediçao,OFFSET(Import.PLQ,$A67-1,AO$15-1,1,1),0),0),[1]PLE!$AA$28*OFFSET(Import.PLQ,$A67-1,AO$15-1,1,1)),IF($E67&lt;&gt;1,IF(ISNUMBER(INDEX(Import.PLE,Detalhamento!$E67,Detalhamento!AO$15)),IF(INDEX(Import.PLE,Detalhamento!$E67,Detalhamento!AO$15)&lt;=mediçao,0,OFFSET(Import.PLQ,$A67-1,AO$15-1,1,1)),OFFSET(Import.PLQ,$A67-1,AO$15-1,1,1)),(1-[1]PLE!$AA$28)*OFFSET(Import.PLQ,$A67-1,AO$15-1,1,1))))</f>
        <v>0</v>
      </c>
      <c r="AP67" s="7">
        <f ca="1">IF(AP$13="",0,CHOOSE(Detalhamento.OpçãoServiços,OFFSET(Import.PLQ,$A67-1,AP$15-1,1,1),IF($E67&lt;&gt;1,IF(ISNUMBER(INDEX(Import.PLE,Detalhamento!$E67,Detalhamento!AP$15)),IF(INDEX(Import.PLE,Detalhamento!$E67,Detalhamento!AP$15)&lt;=mediçao,OFFSET(Import.PLQ,$A67-1,AP$15-1,1,1),0),0),[1]PLE!$AA$28*OFFSET(Import.PLQ,$A67-1,AP$15-1,1,1)),IF($E67&lt;&gt;1,IF(ISNUMBER(INDEX(Import.PLE,Detalhamento!$E67,Detalhamento!AP$15)),IF(INDEX(Import.PLE,Detalhamento!$E67,Detalhamento!AP$15)&lt;=mediçao,0,OFFSET(Import.PLQ,$A67-1,AP$15-1,1,1)),OFFSET(Import.PLQ,$A67-1,AP$15-1,1,1)),(1-[1]PLE!$AA$28)*OFFSET(Import.PLQ,$A67-1,AP$15-1,1,1))))</f>
        <v>0</v>
      </c>
      <c r="AQ67" s="7">
        <f ca="1">IF(AQ$13="",0,CHOOSE(Detalhamento.OpçãoServiços,OFFSET(Import.PLQ,$A67-1,AQ$15-1,1,1),IF($E67&lt;&gt;1,IF(ISNUMBER(INDEX(Import.PLE,Detalhamento!$E67,Detalhamento!AQ$15)),IF(INDEX(Import.PLE,Detalhamento!$E67,Detalhamento!AQ$15)&lt;=mediçao,OFFSET(Import.PLQ,$A67-1,AQ$15-1,1,1),0),0),[1]PLE!$AA$28*OFFSET(Import.PLQ,$A67-1,AQ$15-1,1,1)),IF($E67&lt;&gt;1,IF(ISNUMBER(INDEX(Import.PLE,Detalhamento!$E67,Detalhamento!AQ$15)),IF(INDEX(Import.PLE,Detalhamento!$E67,Detalhamento!AQ$15)&lt;=mediçao,0,OFFSET(Import.PLQ,$A67-1,AQ$15-1,1,1)),OFFSET(Import.PLQ,$A67-1,AQ$15-1,1,1)),(1-[1]PLE!$AA$28)*OFFSET(Import.PLQ,$A67-1,AQ$15-1,1,1))))</f>
        <v>0</v>
      </c>
      <c r="AR67" s="7">
        <f ca="1">IF(AR$13="",0,CHOOSE(Detalhamento.OpçãoServiços,OFFSET(Import.PLQ,$A67-1,AR$15-1,1,1),IF($E67&lt;&gt;1,IF(ISNUMBER(INDEX(Import.PLE,Detalhamento!$E67,Detalhamento!AR$15)),IF(INDEX(Import.PLE,Detalhamento!$E67,Detalhamento!AR$15)&lt;=mediçao,OFFSET(Import.PLQ,$A67-1,AR$15-1,1,1),0),0),[1]PLE!$AA$28*OFFSET(Import.PLQ,$A67-1,AR$15-1,1,1)),IF($E67&lt;&gt;1,IF(ISNUMBER(INDEX(Import.PLE,Detalhamento!$E67,Detalhamento!AR$15)),IF(INDEX(Import.PLE,Detalhamento!$E67,Detalhamento!AR$15)&lt;=mediçao,0,OFFSET(Import.PLQ,$A67-1,AR$15-1,1,1)),OFFSET(Import.PLQ,$A67-1,AR$15-1,1,1)),(1-[1]PLE!$AA$28)*OFFSET(Import.PLQ,$A67-1,AR$15-1,1,1))))</f>
        <v>0</v>
      </c>
      <c r="AS67" s="7">
        <f ca="1">IF(AS$13="",0,CHOOSE(Detalhamento.OpçãoServiços,OFFSET(Import.PLQ,$A67-1,AS$15-1,1,1),IF($E67&lt;&gt;1,IF(ISNUMBER(INDEX(Import.PLE,Detalhamento!$E67,Detalhamento!AS$15)),IF(INDEX(Import.PLE,Detalhamento!$E67,Detalhamento!AS$15)&lt;=mediçao,OFFSET(Import.PLQ,$A67-1,AS$15-1,1,1),0),0),[1]PLE!$AA$28*OFFSET(Import.PLQ,$A67-1,AS$15-1,1,1)),IF($E67&lt;&gt;1,IF(ISNUMBER(INDEX(Import.PLE,Detalhamento!$E67,Detalhamento!AS$15)),IF(INDEX(Import.PLE,Detalhamento!$E67,Detalhamento!AS$15)&lt;=mediçao,0,OFFSET(Import.PLQ,$A67-1,AS$15-1,1,1)),OFFSET(Import.PLQ,$A67-1,AS$15-1,1,1)),(1-[1]PLE!$AA$28)*OFFSET(Import.PLQ,$A67-1,AS$15-1,1,1))))</f>
        <v>0</v>
      </c>
      <c r="AT67" s="7">
        <f ca="1">IF(AT$13="",0,CHOOSE(Detalhamento.OpçãoServiços,OFFSET(Import.PLQ,$A67-1,AT$15-1,1,1),IF($E67&lt;&gt;1,IF(ISNUMBER(INDEX(Import.PLE,Detalhamento!$E67,Detalhamento!AT$15)),IF(INDEX(Import.PLE,Detalhamento!$E67,Detalhamento!AT$15)&lt;=mediçao,OFFSET(Import.PLQ,$A67-1,AT$15-1,1,1),0),0),[1]PLE!$AA$28*OFFSET(Import.PLQ,$A67-1,AT$15-1,1,1)),IF($E67&lt;&gt;1,IF(ISNUMBER(INDEX(Import.PLE,Detalhamento!$E67,Detalhamento!AT$15)),IF(INDEX(Import.PLE,Detalhamento!$E67,Detalhamento!AT$15)&lt;=mediçao,0,OFFSET(Import.PLQ,$A67-1,AT$15-1,1,1)),OFFSET(Import.PLQ,$A67-1,AT$15-1,1,1)),(1-[1]PLE!$AA$28)*OFFSET(Import.PLQ,$A67-1,AT$15-1,1,1))))</f>
        <v>0</v>
      </c>
      <c r="AU67" s="7">
        <f ca="1">IF(AU$13="",0,CHOOSE(Detalhamento.OpçãoServiços,OFFSET(Import.PLQ,$A67-1,AU$15-1,1,1),IF($E67&lt;&gt;1,IF(ISNUMBER(INDEX(Import.PLE,Detalhamento!$E67,Detalhamento!AU$15)),IF(INDEX(Import.PLE,Detalhamento!$E67,Detalhamento!AU$15)&lt;=mediçao,OFFSET(Import.PLQ,$A67-1,AU$15-1,1,1),0),0),[1]PLE!$AA$28*OFFSET(Import.PLQ,$A67-1,AU$15-1,1,1)),IF($E67&lt;&gt;1,IF(ISNUMBER(INDEX(Import.PLE,Detalhamento!$E67,Detalhamento!AU$15)),IF(INDEX(Import.PLE,Detalhamento!$E67,Detalhamento!AU$15)&lt;=mediçao,0,OFFSET(Import.PLQ,$A67-1,AU$15-1,1,1)),OFFSET(Import.PLQ,$A67-1,AU$15-1,1,1)),(1-[1]PLE!$AA$28)*OFFSET(Import.PLQ,$A67-1,AU$15-1,1,1))))</f>
        <v>0</v>
      </c>
      <c r="AV67" s="7">
        <f ca="1">IF(AV$13="",0,CHOOSE(Detalhamento.OpçãoServiços,OFFSET(Import.PLQ,$A67-1,AV$15-1,1,1),IF($E67&lt;&gt;1,IF(ISNUMBER(INDEX(Import.PLE,Detalhamento!$E67,Detalhamento!AV$15)),IF(INDEX(Import.PLE,Detalhamento!$E67,Detalhamento!AV$15)&lt;=mediçao,OFFSET(Import.PLQ,$A67-1,AV$15-1,1,1),0),0),[1]PLE!$AA$28*OFFSET(Import.PLQ,$A67-1,AV$15-1,1,1)),IF($E67&lt;&gt;1,IF(ISNUMBER(INDEX(Import.PLE,Detalhamento!$E67,Detalhamento!AV$15)),IF(INDEX(Import.PLE,Detalhamento!$E67,Detalhamento!AV$15)&lt;=mediçao,0,OFFSET(Import.PLQ,$A67-1,AV$15-1,1,1)),OFFSET(Import.PLQ,$A67-1,AV$15-1,1,1)),(1-[1]PLE!$AA$28)*OFFSET(Import.PLQ,$A67-1,AV$15-1,1,1))))</f>
        <v>0</v>
      </c>
      <c r="AW67" s="7">
        <f ca="1">IF(AW$13="",0,CHOOSE(Detalhamento.OpçãoServiços,OFFSET(Import.PLQ,$A67-1,AW$15-1,1,1),IF($E67&lt;&gt;1,IF(ISNUMBER(INDEX(Import.PLE,Detalhamento!$E67,Detalhamento!AW$15)),IF(INDEX(Import.PLE,Detalhamento!$E67,Detalhamento!AW$15)&lt;=mediçao,OFFSET(Import.PLQ,$A67-1,AW$15-1,1,1),0),0),[1]PLE!$AA$28*OFFSET(Import.PLQ,$A67-1,AW$15-1,1,1)),IF($E67&lt;&gt;1,IF(ISNUMBER(INDEX(Import.PLE,Detalhamento!$E67,Detalhamento!AW$15)),IF(INDEX(Import.PLE,Detalhamento!$E67,Detalhamento!AW$15)&lt;=mediçao,0,OFFSET(Import.PLQ,$A67-1,AW$15-1,1,1)),OFFSET(Import.PLQ,$A67-1,AW$15-1,1,1)),(1-[1]PLE!$AA$28)*OFFSET(Import.PLQ,$A67-1,AW$15-1,1,1))))</f>
        <v>0</v>
      </c>
      <c r="AX67" s="7">
        <f ca="1">IF(AX$13="",0,CHOOSE(Detalhamento.OpçãoServiços,OFFSET(Import.PLQ,$A67-1,AX$15-1,1,1),IF($E67&lt;&gt;1,IF(ISNUMBER(INDEX(Import.PLE,Detalhamento!$E67,Detalhamento!AX$15)),IF(INDEX(Import.PLE,Detalhamento!$E67,Detalhamento!AX$15)&lt;=mediçao,OFFSET(Import.PLQ,$A67-1,AX$15-1,1,1),0),0),[1]PLE!$AA$28*OFFSET(Import.PLQ,$A67-1,AX$15-1,1,1)),IF($E67&lt;&gt;1,IF(ISNUMBER(INDEX(Import.PLE,Detalhamento!$E67,Detalhamento!AX$15)),IF(INDEX(Import.PLE,Detalhamento!$E67,Detalhamento!AX$15)&lt;=mediçao,0,OFFSET(Import.PLQ,$A67-1,AX$15-1,1,1)),OFFSET(Import.PLQ,$A67-1,AX$15-1,1,1)),(1-[1]PLE!$AA$28)*OFFSET(Import.PLQ,$A67-1,AX$15-1,1,1))))</f>
        <v>0</v>
      </c>
      <c r="AY67" s="7">
        <f ca="1">IF(AY$13="",0,CHOOSE(Detalhamento.OpçãoServiços,OFFSET(Import.PLQ,$A67-1,AY$15-1,1,1),IF($E67&lt;&gt;1,IF(ISNUMBER(INDEX(Import.PLE,Detalhamento!$E67,Detalhamento!AY$15)),IF(INDEX(Import.PLE,Detalhamento!$E67,Detalhamento!AY$15)&lt;=mediçao,OFFSET(Import.PLQ,$A67-1,AY$15-1,1,1),0),0),[1]PLE!$AA$28*OFFSET(Import.PLQ,$A67-1,AY$15-1,1,1)),IF($E67&lt;&gt;1,IF(ISNUMBER(INDEX(Import.PLE,Detalhamento!$E67,Detalhamento!AY$15)),IF(INDEX(Import.PLE,Detalhamento!$E67,Detalhamento!AY$15)&lt;=mediçao,0,OFFSET(Import.PLQ,$A67-1,AY$15-1,1,1)),OFFSET(Import.PLQ,$A67-1,AY$15-1,1,1)),(1-[1]PLE!$AA$28)*OFFSET(Import.PLQ,$A67-1,AY$15-1,1,1))))</f>
        <v>0</v>
      </c>
      <c r="AZ67" s="7">
        <f ca="1">IF(AZ$13="",0,CHOOSE(Detalhamento.OpçãoServiços,OFFSET(Import.PLQ,$A67-1,AZ$15-1,1,1),IF($E67&lt;&gt;1,IF(ISNUMBER(INDEX(Import.PLE,Detalhamento!$E67,Detalhamento!AZ$15)),IF(INDEX(Import.PLE,Detalhamento!$E67,Detalhamento!AZ$15)&lt;=mediçao,OFFSET(Import.PLQ,$A67-1,AZ$15-1,1,1),0),0),[1]PLE!$AA$28*OFFSET(Import.PLQ,$A67-1,AZ$15-1,1,1)),IF($E67&lt;&gt;1,IF(ISNUMBER(INDEX(Import.PLE,Detalhamento!$E67,Detalhamento!AZ$15)),IF(INDEX(Import.PLE,Detalhamento!$E67,Detalhamento!AZ$15)&lt;=mediçao,0,OFFSET(Import.PLQ,$A67-1,AZ$15-1,1,1)),OFFSET(Import.PLQ,$A67-1,AZ$15-1,1,1)),(1-[1]PLE!$AA$28)*OFFSET(Import.PLQ,$A67-1,AZ$15-1,1,1))))</f>
        <v>0</v>
      </c>
      <c r="BA67" s="7">
        <f ca="1">IF(BA$13="",0,CHOOSE(Detalhamento.OpçãoServiços,OFFSET(Import.PLQ,$A67-1,BA$15-1,1,1),IF($E67&lt;&gt;1,IF(ISNUMBER(INDEX(Import.PLE,Detalhamento!$E67,Detalhamento!BA$15)),IF(INDEX(Import.PLE,Detalhamento!$E67,Detalhamento!BA$15)&lt;=mediçao,OFFSET(Import.PLQ,$A67-1,BA$15-1,1,1),0),0),[1]PLE!$AA$28*OFFSET(Import.PLQ,$A67-1,BA$15-1,1,1)),IF($E67&lt;&gt;1,IF(ISNUMBER(INDEX(Import.PLE,Detalhamento!$E67,Detalhamento!BA$15)),IF(INDEX(Import.PLE,Detalhamento!$E67,Detalhamento!BA$15)&lt;=mediçao,0,OFFSET(Import.PLQ,$A67-1,BA$15-1,1,1)),OFFSET(Import.PLQ,$A67-1,BA$15-1,1,1)),(1-[1]PLE!$AA$28)*OFFSET(Import.PLQ,$A67-1,BA$15-1,1,1))))</f>
        <v>0</v>
      </c>
      <c r="BB67" s="7">
        <f ca="1">IF(BB$13="",0,CHOOSE(Detalhamento.OpçãoServiços,OFFSET(Import.PLQ,$A67-1,BB$15-1,1,1),IF($E67&lt;&gt;1,IF(ISNUMBER(INDEX(Import.PLE,Detalhamento!$E67,Detalhamento!BB$15)),IF(INDEX(Import.PLE,Detalhamento!$E67,Detalhamento!BB$15)&lt;=mediçao,OFFSET(Import.PLQ,$A67-1,BB$15-1,1,1),0),0),[1]PLE!$AA$28*OFFSET(Import.PLQ,$A67-1,BB$15-1,1,1)),IF($E67&lt;&gt;1,IF(ISNUMBER(INDEX(Import.PLE,Detalhamento!$E67,Detalhamento!BB$15)),IF(INDEX(Import.PLE,Detalhamento!$E67,Detalhamento!BB$15)&lt;=mediçao,0,OFFSET(Import.PLQ,$A67-1,BB$15-1,1,1)),OFFSET(Import.PLQ,$A67-1,BB$15-1,1,1)),(1-[1]PLE!$AA$28)*OFFSET(Import.PLQ,$A67-1,BB$15-1,1,1))))</f>
        <v>0</v>
      </c>
      <c r="BC67" s="7">
        <f ca="1">IF(BC$13="",0,CHOOSE(Detalhamento.OpçãoServiços,OFFSET(Import.PLQ,$A67-1,BC$15-1,1,1),IF($E67&lt;&gt;1,IF(ISNUMBER(INDEX(Import.PLE,Detalhamento!$E67,Detalhamento!BC$15)),IF(INDEX(Import.PLE,Detalhamento!$E67,Detalhamento!BC$15)&lt;=mediçao,OFFSET(Import.PLQ,$A67-1,BC$15-1,1,1),0),0),[1]PLE!$AA$28*OFFSET(Import.PLQ,$A67-1,BC$15-1,1,1)),IF($E67&lt;&gt;1,IF(ISNUMBER(INDEX(Import.PLE,Detalhamento!$E67,Detalhamento!BC$15)),IF(INDEX(Import.PLE,Detalhamento!$E67,Detalhamento!BC$15)&lt;=mediçao,0,OFFSET(Import.PLQ,$A67-1,BC$15-1,1,1)),OFFSET(Import.PLQ,$A67-1,BC$15-1,1,1)),(1-[1]PLE!$AA$28)*OFFSET(Import.PLQ,$A67-1,BC$15-1,1,1))))</f>
        <v>0</v>
      </c>
      <c r="BD67" s="7">
        <f ca="1">IF(BD$13="",0,CHOOSE(Detalhamento.OpçãoServiços,OFFSET(Import.PLQ,$A67-1,BD$15-1,1,1),IF($E67&lt;&gt;1,IF(ISNUMBER(INDEX(Import.PLE,Detalhamento!$E67,Detalhamento!BD$15)),IF(INDEX(Import.PLE,Detalhamento!$E67,Detalhamento!BD$15)&lt;=mediçao,OFFSET(Import.PLQ,$A67-1,BD$15-1,1,1),0),0),[1]PLE!$AA$28*OFFSET(Import.PLQ,$A67-1,BD$15-1,1,1)),IF($E67&lt;&gt;1,IF(ISNUMBER(INDEX(Import.PLE,Detalhamento!$E67,Detalhamento!BD$15)),IF(INDEX(Import.PLE,Detalhamento!$E67,Detalhamento!BD$15)&lt;=mediçao,0,OFFSET(Import.PLQ,$A67-1,BD$15-1,1,1)),OFFSET(Import.PLQ,$A67-1,BD$15-1,1,1)),(1-[1]PLE!$AA$28)*OFFSET(Import.PLQ,$A67-1,BD$15-1,1,1))))</f>
        <v>0</v>
      </c>
      <c r="BE67" s="7">
        <f ca="1">IF(BE$13="",0,CHOOSE(Detalhamento.OpçãoServiços,OFFSET(Import.PLQ,$A67-1,BE$15-1,1,1),IF($E67&lt;&gt;1,IF(ISNUMBER(INDEX(Import.PLE,Detalhamento!$E67,Detalhamento!BE$15)),IF(INDEX(Import.PLE,Detalhamento!$E67,Detalhamento!BE$15)&lt;=mediçao,OFFSET(Import.PLQ,$A67-1,BE$15-1,1,1),0),0),[1]PLE!$AA$28*OFFSET(Import.PLQ,$A67-1,BE$15-1,1,1)),IF($E67&lt;&gt;1,IF(ISNUMBER(INDEX(Import.PLE,Detalhamento!$E67,Detalhamento!BE$15)),IF(INDEX(Import.PLE,Detalhamento!$E67,Detalhamento!BE$15)&lt;=mediçao,0,OFFSET(Import.PLQ,$A67-1,BE$15-1,1,1)),OFFSET(Import.PLQ,$A67-1,BE$15-1,1,1)),(1-[1]PLE!$AA$28)*OFFSET(Import.PLQ,$A67-1,BE$15-1,1,1))))</f>
        <v>0</v>
      </c>
      <c r="BF67" s="7">
        <f ca="1">IF(BF$13="",0,CHOOSE(Detalhamento.OpçãoServiços,OFFSET(Import.PLQ,$A67-1,BF$15-1,1,1),IF($E67&lt;&gt;1,IF(ISNUMBER(INDEX(Import.PLE,Detalhamento!$E67,Detalhamento!BF$15)),IF(INDEX(Import.PLE,Detalhamento!$E67,Detalhamento!BF$15)&lt;=mediçao,OFFSET(Import.PLQ,$A67-1,BF$15-1,1,1),0),0),[1]PLE!$AA$28*OFFSET(Import.PLQ,$A67-1,BF$15-1,1,1)),IF($E67&lt;&gt;1,IF(ISNUMBER(INDEX(Import.PLE,Detalhamento!$E67,Detalhamento!BF$15)),IF(INDEX(Import.PLE,Detalhamento!$E67,Detalhamento!BF$15)&lt;=mediçao,0,OFFSET(Import.PLQ,$A67-1,BF$15-1,1,1)),OFFSET(Import.PLQ,$A67-1,BF$15-1,1,1)),(1-[1]PLE!$AA$28)*OFFSET(Import.PLQ,$A67-1,BF$15-1,1,1))))</f>
        <v>0</v>
      </c>
      <c r="BG67" s="7">
        <f ca="1">IF(BG$13="",0,CHOOSE(Detalhamento.OpçãoServiços,OFFSET(Import.PLQ,$A67-1,BG$15-1,1,1),IF($E67&lt;&gt;1,IF(ISNUMBER(INDEX(Import.PLE,Detalhamento!$E67,Detalhamento!BG$15)),IF(INDEX(Import.PLE,Detalhamento!$E67,Detalhamento!BG$15)&lt;=mediçao,OFFSET(Import.PLQ,$A67-1,BG$15-1,1,1),0),0),[1]PLE!$AA$28*OFFSET(Import.PLQ,$A67-1,BG$15-1,1,1)),IF($E67&lt;&gt;1,IF(ISNUMBER(INDEX(Import.PLE,Detalhamento!$E67,Detalhamento!BG$15)),IF(INDEX(Import.PLE,Detalhamento!$E67,Detalhamento!BG$15)&lt;=mediçao,0,OFFSET(Import.PLQ,$A67-1,BG$15-1,1,1)),OFFSET(Import.PLQ,$A67-1,BG$15-1,1,1)),(1-[1]PLE!$AA$28)*OFFSET(Import.PLQ,$A67-1,BG$15-1,1,1))))</f>
        <v>0</v>
      </c>
      <c r="BH67" s="7">
        <f ca="1">IF(BH$13="",0,CHOOSE(Detalhamento.OpçãoServiços,OFFSET(Import.PLQ,$A67-1,BH$15-1,1,1),IF($E67&lt;&gt;1,IF(ISNUMBER(INDEX(Import.PLE,Detalhamento!$E67,Detalhamento!BH$15)),IF(INDEX(Import.PLE,Detalhamento!$E67,Detalhamento!BH$15)&lt;=mediçao,OFFSET(Import.PLQ,$A67-1,BH$15-1,1,1),0),0),[1]PLE!$AA$28*OFFSET(Import.PLQ,$A67-1,BH$15-1,1,1)),IF($E67&lt;&gt;1,IF(ISNUMBER(INDEX(Import.PLE,Detalhamento!$E67,Detalhamento!BH$15)),IF(INDEX(Import.PLE,Detalhamento!$E67,Detalhamento!BH$15)&lt;=mediçao,0,OFFSET(Import.PLQ,$A67-1,BH$15-1,1,1)),OFFSET(Import.PLQ,$A67-1,BH$15-1,1,1)),(1-[1]PLE!$AA$28)*OFFSET(Import.PLQ,$A67-1,BH$15-1,1,1))))</f>
        <v>0</v>
      </c>
      <c r="BI67" s="7">
        <f ca="1">IF(BI$13="",0,CHOOSE(Detalhamento.OpçãoServiços,OFFSET(Import.PLQ,$A67-1,BI$15-1,1,1),IF($E67&lt;&gt;1,IF(ISNUMBER(INDEX(Import.PLE,Detalhamento!$E67,Detalhamento!BI$15)),IF(INDEX(Import.PLE,Detalhamento!$E67,Detalhamento!BI$15)&lt;=mediçao,OFFSET(Import.PLQ,$A67-1,BI$15-1,1,1),0),0),[1]PLE!$AA$28*OFFSET(Import.PLQ,$A67-1,BI$15-1,1,1)),IF($E67&lt;&gt;1,IF(ISNUMBER(INDEX(Import.PLE,Detalhamento!$E67,Detalhamento!BI$15)),IF(INDEX(Import.PLE,Detalhamento!$E67,Detalhamento!BI$15)&lt;=mediçao,0,OFFSET(Import.PLQ,$A67-1,BI$15-1,1,1)),OFFSET(Import.PLQ,$A67-1,BI$15-1,1,1)),(1-[1]PLE!$AA$28)*OFFSET(Import.PLQ,$A67-1,BI$15-1,1,1))))</f>
        <v>0</v>
      </c>
    </row>
    <row r="68" spans="1:61" hidden="1" x14ac:dyDescent="0.2">
      <c r="A68" s="1">
        <v>52</v>
      </c>
      <c r="B68" s="2" t="str">
        <f ca="1">OFFSET(LIorçamento,$A68-1,B$16,1,1)</f>
        <v>Nível</v>
      </c>
      <c r="E68" s="3" t="str">
        <f ca="1">OFFSET(LIorçamento,$A68-1,E$16,1,1)</f>
        <v/>
      </c>
      <c r="F68" s="4">
        <f ca="1">CHOOSE($B$8,IF(OR(Nível="Serviço",Nível="Evento"),E68*10^4+IF(Nível&lt;&gt;"Evento",A68,0),0),IF(Nível&lt;&gt;"Evento",A68,0))</f>
        <v>0</v>
      </c>
      <c r="G68" s="4" t="str">
        <f ca="1">OFFSET(LIorçamento,$A68-1,G$16,1,1)</f>
        <v>8.0</v>
      </c>
      <c r="H68" s="5" t="str">
        <f ca="1">OFFSET(LIorçamento,$A68-1,H$16,1,1)</f>
        <v>ADMINISTRAÇÃO LOCAL</v>
      </c>
      <c r="I68" s="6" t="str">
        <f ca="1">IF(OR(Nível="Serviço",Nível="evento"),OFFSET(LIorçamento,$A68-1,I$16,1,1),"")</f>
        <v/>
      </c>
      <c r="J68" s="7" t="str">
        <f ca="1">IF(OR(Nível="Serviço",Nível="evento"),SUM(L68:BI68),"")</f>
        <v/>
      </c>
      <c r="K68" s="8"/>
      <c r="L68" s="7">
        <f ca="1">IF(L$13="",0,CHOOSE(Detalhamento.OpçãoServiços,OFFSET(Import.PLQ,$A68-1,L$15-1,1,1),IF($E68&lt;&gt;1,IF(ISNUMBER(INDEX(Import.PLE,Detalhamento!$E68,Detalhamento!L$15)),IF(INDEX(Import.PLE,Detalhamento!$E68,Detalhamento!L$15)&lt;=mediçao,OFFSET(Import.PLQ,$A68-1,L$15-1,1,1),0),0),[1]PLE!$AA$28*OFFSET(Import.PLQ,$A68-1,L$15-1,1,1)),IF($E68&lt;&gt;1,IF(ISNUMBER(INDEX(Import.PLE,Detalhamento!$E68,Detalhamento!L$15)),IF(INDEX(Import.PLE,Detalhamento!$E68,Detalhamento!L$15)&lt;=mediçao,0,OFFSET(Import.PLQ,$A68-1,L$15-1,1,1)),OFFSET(Import.PLQ,$A68-1,L$15-1,1,1)),(1-[1]PLE!$AA$28)*OFFSET(Import.PLQ,$A68-1,L$15-1,1,1))))</f>
        <v>0</v>
      </c>
      <c r="M68" s="7">
        <f ca="1">IF(M$13="",0,CHOOSE(Detalhamento.OpçãoServiços,OFFSET(Import.PLQ,$A68-1,M$15-1,1,1),IF($E68&lt;&gt;1,IF(ISNUMBER(INDEX(Import.PLE,Detalhamento!$E68,Detalhamento!M$15)),IF(INDEX(Import.PLE,Detalhamento!$E68,Detalhamento!M$15)&lt;=mediçao,OFFSET(Import.PLQ,$A68-1,M$15-1,1,1),0),0),[1]PLE!$AA$28*OFFSET(Import.PLQ,$A68-1,M$15-1,1,1)),IF($E68&lt;&gt;1,IF(ISNUMBER(INDEX(Import.PLE,Detalhamento!$E68,Detalhamento!M$15)),IF(INDEX(Import.PLE,Detalhamento!$E68,Detalhamento!M$15)&lt;=mediçao,0,OFFSET(Import.PLQ,$A68-1,M$15-1,1,1)),OFFSET(Import.PLQ,$A68-1,M$15-1,1,1)),(1-[1]PLE!$AA$28)*OFFSET(Import.PLQ,$A68-1,M$15-1,1,1))))</f>
        <v>0</v>
      </c>
      <c r="N68" s="7">
        <f ca="1">IF(N$13="",0,CHOOSE(Detalhamento.OpçãoServiços,OFFSET(Import.PLQ,$A68-1,N$15-1,1,1),IF($E68&lt;&gt;1,IF(ISNUMBER(INDEX(Import.PLE,Detalhamento!$E68,Detalhamento!N$15)),IF(INDEX(Import.PLE,Detalhamento!$E68,Detalhamento!N$15)&lt;=mediçao,OFFSET(Import.PLQ,$A68-1,N$15-1,1,1),0),0),[1]PLE!$AA$28*OFFSET(Import.PLQ,$A68-1,N$15-1,1,1)),IF($E68&lt;&gt;1,IF(ISNUMBER(INDEX(Import.PLE,Detalhamento!$E68,Detalhamento!N$15)),IF(INDEX(Import.PLE,Detalhamento!$E68,Detalhamento!N$15)&lt;=mediçao,0,OFFSET(Import.PLQ,$A68-1,N$15-1,1,1)),OFFSET(Import.PLQ,$A68-1,N$15-1,1,1)),(1-[1]PLE!$AA$28)*OFFSET(Import.PLQ,$A68-1,N$15-1,1,1))))</f>
        <v>0</v>
      </c>
      <c r="O68" s="7">
        <f ca="1">IF(O$13="",0,CHOOSE(Detalhamento.OpçãoServiços,OFFSET(Import.PLQ,$A68-1,O$15-1,1,1),IF($E68&lt;&gt;1,IF(ISNUMBER(INDEX(Import.PLE,Detalhamento!$E68,Detalhamento!O$15)),IF(INDEX(Import.PLE,Detalhamento!$E68,Detalhamento!O$15)&lt;=mediçao,OFFSET(Import.PLQ,$A68-1,O$15-1,1,1),0),0),[1]PLE!$AA$28*OFFSET(Import.PLQ,$A68-1,O$15-1,1,1)),IF($E68&lt;&gt;1,IF(ISNUMBER(INDEX(Import.PLE,Detalhamento!$E68,Detalhamento!O$15)),IF(INDEX(Import.PLE,Detalhamento!$E68,Detalhamento!O$15)&lt;=mediçao,0,OFFSET(Import.PLQ,$A68-1,O$15-1,1,1)),OFFSET(Import.PLQ,$A68-1,O$15-1,1,1)),(1-[1]PLE!$AA$28)*OFFSET(Import.PLQ,$A68-1,O$15-1,1,1))))</f>
        <v>0</v>
      </c>
      <c r="P68" s="7">
        <f ca="1">IF(P$13="",0,CHOOSE(Detalhamento.OpçãoServiços,OFFSET(Import.PLQ,$A68-1,P$15-1,1,1),IF($E68&lt;&gt;1,IF(ISNUMBER(INDEX(Import.PLE,Detalhamento!$E68,Detalhamento!P$15)),IF(INDEX(Import.PLE,Detalhamento!$E68,Detalhamento!P$15)&lt;=mediçao,OFFSET(Import.PLQ,$A68-1,P$15-1,1,1),0),0),[1]PLE!$AA$28*OFFSET(Import.PLQ,$A68-1,P$15-1,1,1)),IF($E68&lt;&gt;1,IF(ISNUMBER(INDEX(Import.PLE,Detalhamento!$E68,Detalhamento!P$15)),IF(INDEX(Import.PLE,Detalhamento!$E68,Detalhamento!P$15)&lt;=mediçao,0,OFFSET(Import.PLQ,$A68-1,P$15-1,1,1)),OFFSET(Import.PLQ,$A68-1,P$15-1,1,1)),(1-[1]PLE!$AA$28)*OFFSET(Import.PLQ,$A68-1,P$15-1,1,1))))</f>
        <v>0</v>
      </c>
      <c r="Q68" s="7">
        <f ca="1">IF(Q$13="",0,CHOOSE(Detalhamento.OpçãoServiços,OFFSET(Import.PLQ,$A68-1,Q$15-1,1,1),IF($E68&lt;&gt;1,IF(ISNUMBER(INDEX(Import.PLE,Detalhamento!$E68,Detalhamento!Q$15)),IF(INDEX(Import.PLE,Detalhamento!$E68,Detalhamento!Q$15)&lt;=mediçao,OFFSET(Import.PLQ,$A68-1,Q$15-1,1,1),0),0),[1]PLE!$AA$28*OFFSET(Import.PLQ,$A68-1,Q$15-1,1,1)),IF($E68&lt;&gt;1,IF(ISNUMBER(INDEX(Import.PLE,Detalhamento!$E68,Detalhamento!Q$15)),IF(INDEX(Import.PLE,Detalhamento!$E68,Detalhamento!Q$15)&lt;=mediçao,0,OFFSET(Import.PLQ,$A68-1,Q$15-1,1,1)),OFFSET(Import.PLQ,$A68-1,Q$15-1,1,1)),(1-[1]PLE!$AA$28)*OFFSET(Import.PLQ,$A68-1,Q$15-1,1,1))))</f>
        <v>0</v>
      </c>
      <c r="R68" s="7">
        <f ca="1">IF(R$13="",0,CHOOSE(Detalhamento.OpçãoServiços,OFFSET(Import.PLQ,$A68-1,R$15-1,1,1),IF($E68&lt;&gt;1,IF(ISNUMBER(INDEX(Import.PLE,Detalhamento!$E68,Detalhamento!R$15)),IF(INDEX(Import.PLE,Detalhamento!$E68,Detalhamento!R$15)&lt;=mediçao,OFFSET(Import.PLQ,$A68-1,R$15-1,1,1),0),0),[1]PLE!$AA$28*OFFSET(Import.PLQ,$A68-1,R$15-1,1,1)),IF($E68&lt;&gt;1,IF(ISNUMBER(INDEX(Import.PLE,Detalhamento!$E68,Detalhamento!R$15)),IF(INDEX(Import.PLE,Detalhamento!$E68,Detalhamento!R$15)&lt;=mediçao,0,OFFSET(Import.PLQ,$A68-1,R$15-1,1,1)),OFFSET(Import.PLQ,$A68-1,R$15-1,1,1)),(1-[1]PLE!$AA$28)*OFFSET(Import.PLQ,$A68-1,R$15-1,1,1))))</f>
        <v>0</v>
      </c>
      <c r="S68" s="7">
        <f ca="1">IF(S$13="",0,CHOOSE(Detalhamento.OpçãoServiços,OFFSET(Import.PLQ,$A68-1,S$15-1,1,1),IF($E68&lt;&gt;1,IF(ISNUMBER(INDEX(Import.PLE,Detalhamento!$E68,Detalhamento!S$15)),IF(INDEX(Import.PLE,Detalhamento!$E68,Detalhamento!S$15)&lt;=mediçao,OFFSET(Import.PLQ,$A68-1,S$15-1,1,1),0),0),[1]PLE!$AA$28*OFFSET(Import.PLQ,$A68-1,S$15-1,1,1)),IF($E68&lt;&gt;1,IF(ISNUMBER(INDEX(Import.PLE,Detalhamento!$E68,Detalhamento!S$15)),IF(INDEX(Import.PLE,Detalhamento!$E68,Detalhamento!S$15)&lt;=mediçao,0,OFFSET(Import.PLQ,$A68-1,S$15-1,1,1)),OFFSET(Import.PLQ,$A68-1,S$15-1,1,1)),(1-[1]PLE!$AA$28)*OFFSET(Import.PLQ,$A68-1,S$15-1,1,1))))</f>
        <v>0</v>
      </c>
      <c r="T68" s="7">
        <f ca="1">IF(T$13="",0,CHOOSE(Detalhamento.OpçãoServiços,OFFSET(Import.PLQ,$A68-1,T$15-1,1,1),IF($E68&lt;&gt;1,IF(ISNUMBER(INDEX(Import.PLE,Detalhamento!$E68,Detalhamento!T$15)),IF(INDEX(Import.PLE,Detalhamento!$E68,Detalhamento!T$15)&lt;=mediçao,OFFSET(Import.PLQ,$A68-1,T$15-1,1,1),0),0),[1]PLE!$AA$28*OFFSET(Import.PLQ,$A68-1,T$15-1,1,1)),IF($E68&lt;&gt;1,IF(ISNUMBER(INDEX(Import.PLE,Detalhamento!$E68,Detalhamento!T$15)),IF(INDEX(Import.PLE,Detalhamento!$E68,Detalhamento!T$15)&lt;=mediçao,0,OFFSET(Import.PLQ,$A68-1,T$15-1,1,1)),OFFSET(Import.PLQ,$A68-1,T$15-1,1,1)),(1-[1]PLE!$AA$28)*OFFSET(Import.PLQ,$A68-1,T$15-1,1,1))))</f>
        <v>0</v>
      </c>
      <c r="U68" s="7">
        <f ca="1">IF(U$13="",0,CHOOSE(Detalhamento.OpçãoServiços,OFFSET(Import.PLQ,$A68-1,U$15-1,1,1),IF($E68&lt;&gt;1,IF(ISNUMBER(INDEX(Import.PLE,Detalhamento!$E68,Detalhamento!U$15)),IF(INDEX(Import.PLE,Detalhamento!$E68,Detalhamento!U$15)&lt;=mediçao,OFFSET(Import.PLQ,$A68-1,U$15-1,1,1),0),0),[1]PLE!$AA$28*OFFSET(Import.PLQ,$A68-1,U$15-1,1,1)),IF($E68&lt;&gt;1,IF(ISNUMBER(INDEX(Import.PLE,Detalhamento!$E68,Detalhamento!U$15)),IF(INDEX(Import.PLE,Detalhamento!$E68,Detalhamento!U$15)&lt;=mediçao,0,OFFSET(Import.PLQ,$A68-1,U$15-1,1,1)),OFFSET(Import.PLQ,$A68-1,U$15-1,1,1)),(1-[1]PLE!$AA$28)*OFFSET(Import.PLQ,$A68-1,U$15-1,1,1))))</f>
        <v>0</v>
      </c>
      <c r="V68" s="7">
        <f ca="1">IF(V$13="",0,CHOOSE(Detalhamento.OpçãoServiços,OFFSET(Import.PLQ,$A68-1,V$15-1,1,1),IF($E68&lt;&gt;1,IF(ISNUMBER(INDEX(Import.PLE,Detalhamento!$E68,Detalhamento!V$15)),IF(INDEX(Import.PLE,Detalhamento!$E68,Detalhamento!V$15)&lt;=mediçao,OFFSET(Import.PLQ,$A68-1,V$15-1,1,1),0),0),[1]PLE!$AA$28*OFFSET(Import.PLQ,$A68-1,V$15-1,1,1)),IF($E68&lt;&gt;1,IF(ISNUMBER(INDEX(Import.PLE,Detalhamento!$E68,Detalhamento!V$15)),IF(INDEX(Import.PLE,Detalhamento!$E68,Detalhamento!V$15)&lt;=mediçao,0,OFFSET(Import.PLQ,$A68-1,V$15-1,1,1)),OFFSET(Import.PLQ,$A68-1,V$15-1,1,1)),(1-[1]PLE!$AA$28)*OFFSET(Import.PLQ,$A68-1,V$15-1,1,1))))</f>
        <v>0</v>
      </c>
      <c r="W68" s="7">
        <f ca="1">IF(W$13="",0,CHOOSE(Detalhamento.OpçãoServiços,OFFSET(Import.PLQ,$A68-1,W$15-1,1,1),IF($E68&lt;&gt;1,IF(ISNUMBER(INDEX(Import.PLE,Detalhamento!$E68,Detalhamento!W$15)),IF(INDEX(Import.PLE,Detalhamento!$E68,Detalhamento!W$15)&lt;=mediçao,OFFSET(Import.PLQ,$A68-1,W$15-1,1,1),0),0),[1]PLE!$AA$28*OFFSET(Import.PLQ,$A68-1,W$15-1,1,1)),IF($E68&lt;&gt;1,IF(ISNUMBER(INDEX(Import.PLE,Detalhamento!$E68,Detalhamento!W$15)),IF(INDEX(Import.PLE,Detalhamento!$E68,Detalhamento!W$15)&lt;=mediçao,0,OFFSET(Import.PLQ,$A68-1,W$15-1,1,1)),OFFSET(Import.PLQ,$A68-1,W$15-1,1,1)),(1-[1]PLE!$AA$28)*OFFSET(Import.PLQ,$A68-1,W$15-1,1,1))))</f>
        <v>0</v>
      </c>
      <c r="X68" s="7">
        <f ca="1">IF(X$13="",0,CHOOSE(Detalhamento.OpçãoServiços,OFFSET(Import.PLQ,$A68-1,X$15-1,1,1),IF($E68&lt;&gt;1,IF(ISNUMBER(INDEX(Import.PLE,Detalhamento!$E68,Detalhamento!X$15)),IF(INDEX(Import.PLE,Detalhamento!$E68,Detalhamento!X$15)&lt;=mediçao,OFFSET(Import.PLQ,$A68-1,X$15-1,1,1),0),0),[1]PLE!$AA$28*OFFSET(Import.PLQ,$A68-1,X$15-1,1,1)),IF($E68&lt;&gt;1,IF(ISNUMBER(INDEX(Import.PLE,Detalhamento!$E68,Detalhamento!X$15)),IF(INDEX(Import.PLE,Detalhamento!$E68,Detalhamento!X$15)&lt;=mediçao,0,OFFSET(Import.PLQ,$A68-1,X$15-1,1,1)),OFFSET(Import.PLQ,$A68-1,X$15-1,1,1)),(1-[1]PLE!$AA$28)*OFFSET(Import.PLQ,$A68-1,X$15-1,1,1))))</f>
        <v>0</v>
      </c>
      <c r="Y68" s="7">
        <f ca="1">IF(Y$13="",0,CHOOSE(Detalhamento.OpçãoServiços,OFFSET(Import.PLQ,$A68-1,Y$15-1,1,1),IF($E68&lt;&gt;1,IF(ISNUMBER(INDEX(Import.PLE,Detalhamento!$E68,Detalhamento!Y$15)),IF(INDEX(Import.PLE,Detalhamento!$E68,Detalhamento!Y$15)&lt;=mediçao,OFFSET(Import.PLQ,$A68-1,Y$15-1,1,1),0),0),[1]PLE!$AA$28*OFFSET(Import.PLQ,$A68-1,Y$15-1,1,1)),IF($E68&lt;&gt;1,IF(ISNUMBER(INDEX(Import.PLE,Detalhamento!$E68,Detalhamento!Y$15)),IF(INDEX(Import.PLE,Detalhamento!$E68,Detalhamento!Y$15)&lt;=mediçao,0,OFFSET(Import.PLQ,$A68-1,Y$15-1,1,1)),OFFSET(Import.PLQ,$A68-1,Y$15-1,1,1)),(1-[1]PLE!$AA$28)*OFFSET(Import.PLQ,$A68-1,Y$15-1,1,1))))</f>
        <v>0</v>
      </c>
      <c r="Z68" s="7">
        <f ca="1">IF(Z$13="",0,CHOOSE(Detalhamento.OpçãoServiços,OFFSET(Import.PLQ,$A68-1,Z$15-1,1,1),IF($E68&lt;&gt;1,IF(ISNUMBER(INDEX(Import.PLE,Detalhamento!$E68,Detalhamento!Z$15)),IF(INDEX(Import.PLE,Detalhamento!$E68,Detalhamento!Z$15)&lt;=mediçao,OFFSET(Import.PLQ,$A68-1,Z$15-1,1,1),0),0),[1]PLE!$AA$28*OFFSET(Import.PLQ,$A68-1,Z$15-1,1,1)),IF($E68&lt;&gt;1,IF(ISNUMBER(INDEX(Import.PLE,Detalhamento!$E68,Detalhamento!Z$15)),IF(INDEX(Import.PLE,Detalhamento!$E68,Detalhamento!Z$15)&lt;=mediçao,0,OFFSET(Import.PLQ,$A68-1,Z$15-1,1,1)),OFFSET(Import.PLQ,$A68-1,Z$15-1,1,1)),(1-[1]PLE!$AA$28)*OFFSET(Import.PLQ,$A68-1,Z$15-1,1,1))))</f>
        <v>0</v>
      </c>
      <c r="AA68" s="7">
        <f ca="1">IF(AA$13="",0,CHOOSE(Detalhamento.OpçãoServiços,OFFSET(Import.PLQ,$A68-1,AA$15-1,1,1),IF($E68&lt;&gt;1,IF(ISNUMBER(INDEX(Import.PLE,Detalhamento!$E68,Detalhamento!AA$15)),IF(INDEX(Import.PLE,Detalhamento!$E68,Detalhamento!AA$15)&lt;=mediçao,OFFSET(Import.PLQ,$A68-1,AA$15-1,1,1),0),0),[1]PLE!$AA$28*OFFSET(Import.PLQ,$A68-1,AA$15-1,1,1)),IF($E68&lt;&gt;1,IF(ISNUMBER(INDEX(Import.PLE,Detalhamento!$E68,Detalhamento!AA$15)),IF(INDEX(Import.PLE,Detalhamento!$E68,Detalhamento!AA$15)&lt;=mediçao,0,OFFSET(Import.PLQ,$A68-1,AA$15-1,1,1)),OFFSET(Import.PLQ,$A68-1,AA$15-1,1,1)),(1-[1]PLE!$AA$28)*OFFSET(Import.PLQ,$A68-1,AA$15-1,1,1))))</f>
        <v>0</v>
      </c>
      <c r="AB68" s="7">
        <f ca="1">IF(AB$13="",0,CHOOSE(Detalhamento.OpçãoServiços,OFFSET(Import.PLQ,$A68-1,AB$15-1,1,1),IF($E68&lt;&gt;1,IF(ISNUMBER(INDEX(Import.PLE,Detalhamento!$E68,Detalhamento!AB$15)),IF(INDEX(Import.PLE,Detalhamento!$E68,Detalhamento!AB$15)&lt;=mediçao,OFFSET(Import.PLQ,$A68-1,AB$15-1,1,1),0),0),[1]PLE!$AA$28*OFFSET(Import.PLQ,$A68-1,AB$15-1,1,1)),IF($E68&lt;&gt;1,IF(ISNUMBER(INDEX(Import.PLE,Detalhamento!$E68,Detalhamento!AB$15)),IF(INDEX(Import.PLE,Detalhamento!$E68,Detalhamento!AB$15)&lt;=mediçao,0,OFFSET(Import.PLQ,$A68-1,AB$15-1,1,1)),OFFSET(Import.PLQ,$A68-1,AB$15-1,1,1)),(1-[1]PLE!$AA$28)*OFFSET(Import.PLQ,$A68-1,AB$15-1,1,1))))</f>
        <v>0</v>
      </c>
      <c r="AC68" s="7">
        <f ca="1">IF(AC$13="",0,CHOOSE(Detalhamento.OpçãoServiços,OFFSET(Import.PLQ,$A68-1,AC$15-1,1,1),IF($E68&lt;&gt;1,IF(ISNUMBER(INDEX(Import.PLE,Detalhamento!$E68,Detalhamento!AC$15)),IF(INDEX(Import.PLE,Detalhamento!$E68,Detalhamento!AC$15)&lt;=mediçao,OFFSET(Import.PLQ,$A68-1,AC$15-1,1,1),0),0),[1]PLE!$AA$28*OFFSET(Import.PLQ,$A68-1,AC$15-1,1,1)),IF($E68&lt;&gt;1,IF(ISNUMBER(INDEX(Import.PLE,Detalhamento!$E68,Detalhamento!AC$15)),IF(INDEX(Import.PLE,Detalhamento!$E68,Detalhamento!AC$15)&lt;=mediçao,0,OFFSET(Import.PLQ,$A68-1,AC$15-1,1,1)),OFFSET(Import.PLQ,$A68-1,AC$15-1,1,1)),(1-[1]PLE!$AA$28)*OFFSET(Import.PLQ,$A68-1,AC$15-1,1,1))))</f>
        <v>0</v>
      </c>
      <c r="AD68" s="7">
        <f ca="1">IF(AD$13="",0,CHOOSE(Detalhamento.OpçãoServiços,OFFSET(Import.PLQ,$A68-1,AD$15-1,1,1),IF($E68&lt;&gt;1,IF(ISNUMBER(INDEX(Import.PLE,Detalhamento!$E68,Detalhamento!AD$15)),IF(INDEX(Import.PLE,Detalhamento!$E68,Detalhamento!AD$15)&lt;=mediçao,OFFSET(Import.PLQ,$A68-1,AD$15-1,1,1),0),0),[1]PLE!$AA$28*OFFSET(Import.PLQ,$A68-1,AD$15-1,1,1)),IF($E68&lt;&gt;1,IF(ISNUMBER(INDEX(Import.PLE,Detalhamento!$E68,Detalhamento!AD$15)),IF(INDEX(Import.PLE,Detalhamento!$E68,Detalhamento!AD$15)&lt;=mediçao,0,OFFSET(Import.PLQ,$A68-1,AD$15-1,1,1)),OFFSET(Import.PLQ,$A68-1,AD$15-1,1,1)),(1-[1]PLE!$AA$28)*OFFSET(Import.PLQ,$A68-1,AD$15-1,1,1))))</f>
        <v>0</v>
      </c>
      <c r="AE68" s="7">
        <f ca="1">IF(AE$13="",0,CHOOSE(Detalhamento.OpçãoServiços,OFFSET(Import.PLQ,$A68-1,AE$15-1,1,1),IF($E68&lt;&gt;1,IF(ISNUMBER(INDEX(Import.PLE,Detalhamento!$E68,Detalhamento!AE$15)),IF(INDEX(Import.PLE,Detalhamento!$E68,Detalhamento!AE$15)&lt;=mediçao,OFFSET(Import.PLQ,$A68-1,AE$15-1,1,1),0),0),[1]PLE!$AA$28*OFFSET(Import.PLQ,$A68-1,AE$15-1,1,1)),IF($E68&lt;&gt;1,IF(ISNUMBER(INDEX(Import.PLE,Detalhamento!$E68,Detalhamento!AE$15)),IF(INDEX(Import.PLE,Detalhamento!$E68,Detalhamento!AE$15)&lt;=mediçao,0,OFFSET(Import.PLQ,$A68-1,AE$15-1,1,1)),OFFSET(Import.PLQ,$A68-1,AE$15-1,1,1)),(1-[1]PLE!$AA$28)*OFFSET(Import.PLQ,$A68-1,AE$15-1,1,1))))</f>
        <v>0</v>
      </c>
      <c r="AF68" s="7">
        <f ca="1">IF(AF$13="",0,CHOOSE(Detalhamento.OpçãoServiços,OFFSET(Import.PLQ,$A68-1,AF$15-1,1,1),IF($E68&lt;&gt;1,IF(ISNUMBER(INDEX(Import.PLE,Detalhamento!$E68,Detalhamento!AF$15)),IF(INDEX(Import.PLE,Detalhamento!$E68,Detalhamento!AF$15)&lt;=mediçao,OFFSET(Import.PLQ,$A68-1,AF$15-1,1,1),0),0),[1]PLE!$AA$28*OFFSET(Import.PLQ,$A68-1,AF$15-1,1,1)),IF($E68&lt;&gt;1,IF(ISNUMBER(INDEX(Import.PLE,Detalhamento!$E68,Detalhamento!AF$15)),IF(INDEX(Import.PLE,Detalhamento!$E68,Detalhamento!AF$15)&lt;=mediçao,0,OFFSET(Import.PLQ,$A68-1,AF$15-1,1,1)),OFFSET(Import.PLQ,$A68-1,AF$15-1,1,1)),(1-[1]PLE!$AA$28)*OFFSET(Import.PLQ,$A68-1,AF$15-1,1,1))))</f>
        <v>0</v>
      </c>
      <c r="AG68" s="7">
        <f ca="1">IF(AG$13="",0,CHOOSE(Detalhamento.OpçãoServiços,OFFSET(Import.PLQ,$A68-1,AG$15-1,1,1),IF($E68&lt;&gt;1,IF(ISNUMBER(INDEX(Import.PLE,Detalhamento!$E68,Detalhamento!AG$15)),IF(INDEX(Import.PLE,Detalhamento!$E68,Detalhamento!AG$15)&lt;=mediçao,OFFSET(Import.PLQ,$A68-1,AG$15-1,1,1),0),0),[1]PLE!$AA$28*OFFSET(Import.PLQ,$A68-1,AG$15-1,1,1)),IF($E68&lt;&gt;1,IF(ISNUMBER(INDEX(Import.PLE,Detalhamento!$E68,Detalhamento!AG$15)),IF(INDEX(Import.PLE,Detalhamento!$E68,Detalhamento!AG$15)&lt;=mediçao,0,OFFSET(Import.PLQ,$A68-1,AG$15-1,1,1)),OFFSET(Import.PLQ,$A68-1,AG$15-1,1,1)),(1-[1]PLE!$AA$28)*OFFSET(Import.PLQ,$A68-1,AG$15-1,1,1))))</f>
        <v>0</v>
      </c>
      <c r="AH68" s="7">
        <f ca="1">IF(AH$13="",0,CHOOSE(Detalhamento.OpçãoServiços,OFFSET(Import.PLQ,$A68-1,AH$15-1,1,1),IF($E68&lt;&gt;1,IF(ISNUMBER(INDEX(Import.PLE,Detalhamento!$E68,Detalhamento!AH$15)),IF(INDEX(Import.PLE,Detalhamento!$E68,Detalhamento!AH$15)&lt;=mediçao,OFFSET(Import.PLQ,$A68-1,AH$15-1,1,1),0),0),[1]PLE!$AA$28*OFFSET(Import.PLQ,$A68-1,AH$15-1,1,1)),IF($E68&lt;&gt;1,IF(ISNUMBER(INDEX(Import.PLE,Detalhamento!$E68,Detalhamento!AH$15)),IF(INDEX(Import.PLE,Detalhamento!$E68,Detalhamento!AH$15)&lt;=mediçao,0,OFFSET(Import.PLQ,$A68-1,AH$15-1,1,1)),OFFSET(Import.PLQ,$A68-1,AH$15-1,1,1)),(1-[1]PLE!$AA$28)*OFFSET(Import.PLQ,$A68-1,AH$15-1,1,1))))</f>
        <v>0</v>
      </c>
      <c r="AI68" s="7">
        <f ca="1">IF(AI$13="",0,CHOOSE(Detalhamento.OpçãoServiços,OFFSET(Import.PLQ,$A68-1,AI$15-1,1,1),IF($E68&lt;&gt;1,IF(ISNUMBER(INDEX(Import.PLE,Detalhamento!$E68,Detalhamento!AI$15)),IF(INDEX(Import.PLE,Detalhamento!$E68,Detalhamento!AI$15)&lt;=mediçao,OFFSET(Import.PLQ,$A68-1,AI$15-1,1,1),0),0),[1]PLE!$AA$28*OFFSET(Import.PLQ,$A68-1,AI$15-1,1,1)),IF($E68&lt;&gt;1,IF(ISNUMBER(INDEX(Import.PLE,Detalhamento!$E68,Detalhamento!AI$15)),IF(INDEX(Import.PLE,Detalhamento!$E68,Detalhamento!AI$15)&lt;=mediçao,0,OFFSET(Import.PLQ,$A68-1,AI$15-1,1,1)),OFFSET(Import.PLQ,$A68-1,AI$15-1,1,1)),(1-[1]PLE!$AA$28)*OFFSET(Import.PLQ,$A68-1,AI$15-1,1,1))))</f>
        <v>0</v>
      </c>
      <c r="AJ68" s="7">
        <f ca="1">IF(AJ$13="",0,CHOOSE(Detalhamento.OpçãoServiços,OFFSET(Import.PLQ,$A68-1,AJ$15-1,1,1),IF($E68&lt;&gt;1,IF(ISNUMBER(INDEX(Import.PLE,Detalhamento!$E68,Detalhamento!AJ$15)),IF(INDEX(Import.PLE,Detalhamento!$E68,Detalhamento!AJ$15)&lt;=mediçao,OFFSET(Import.PLQ,$A68-1,AJ$15-1,1,1),0),0),[1]PLE!$AA$28*OFFSET(Import.PLQ,$A68-1,AJ$15-1,1,1)),IF($E68&lt;&gt;1,IF(ISNUMBER(INDEX(Import.PLE,Detalhamento!$E68,Detalhamento!AJ$15)),IF(INDEX(Import.PLE,Detalhamento!$E68,Detalhamento!AJ$15)&lt;=mediçao,0,OFFSET(Import.PLQ,$A68-1,AJ$15-1,1,1)),OFFSET(Import.PLQ,$A68-1,AJ$15-1,1,1)),(1-[1]PLE!$AA$28)*OFFSET(Import.PLQ,$A68-1,AJ$15-1,1,1))))</f>
        <v>0</v>
      </c>
      <c r="AK68" s="7">
        <f ca="1">IF(AK$13="",0,CHOOSE(Detalhamento.OpçãoServiços,OFFSET(Import.PLQ,$A68-1,AK$15-1,1,1),IF($E68&lt;&gt;1,IF(ISNUMBER(INDEX(Import.PLE,Detalhamento!$E68,Detalhamento!AK$15)),IF(INDEX(Import.PLE,Detalhamento!$E68,Detalhamento!AK$15)&lt;=mediçao,OFFSET(Import.PLQ,$A68-1,AK$15-1,1,1),0),0),[1]PLE!$AA$28*OFFSET(Import.PLQ,$A68-1,AK$15-1,1,1)),IF($E68&lt;&gt;1,IF(ISNUMBER(INDEX(Import.PLE,Detalhamento!$E68,Detalhamento!AK$15)),IF(INDEX(Import.PLE,Detalhamento!$E68,Detalhamento!AK$15)&lt;=mediçao,0,OFFSET(Import.PLQ,$A68-1,AK$15-1,1,1)),OFFSET(Import.PLQ,$A68-1,AK$15-1,1,1)),(1-[1]PLE!$AA$28)*OFFSET(Import.PLQ,$A68-1,AK$15-1,1,1))))</f>
        <v>0</v>
      </c>
      <c r="AL68" s="7">
        <f ca="1">IF(AL$13="",0,CHOOSE(Detalhamento.OpçãoServiços,OFFSET(Import.PLQ,$A68-1,AL$15-1,1,1),IF($E68&lt;&gt;1,IF(ISNUMBER(INDEX(Import.PLE,Detalhamento!$E68,Detalhamento!AL$15)),IF(INDEX(Import.PLE,Detalhamento!$E68,Detalhamento!AL$15)&lt;=mediçao,OFFSET(Import.PLQ,$A68-1,AL$15-1,1,1),0),0),[1]PLE!$AA$28*OFFSET(Import.PLQ,$A68-1,AL$15-1,1,1)),IF($E68&lt;&gt;1,IF(ISNUMBER(INDEX(Import.PLE,Detalhamento!$E68,Detalhamento!AL$15)),IF(INDEX(Import.PLE,Detalhamento!$E68,Detalhamento!AL$15)&lt;=mediçao,0,OFFSET(Import.PLQ,$A68-1,AL$15-1,1,1)),OFFSET(Import.PLQ,$A68-1,AL$15-1,1,1)),(1-[1]PLE!$AA$28)*OFFSET(Import.PLQ,$A68-1,AL$15-1,1,1))))</f>
        <v>0</v>
      </c>
      <c r="AM68" s="7">
        <f ca="1">IF(AM$13="",0,CHOOSE(Detalhamento.OpçãoServiços,OFFSET(Import.PLQ,$A68-1,AM$15-1,1,1),IF($E68&lt;&gt;1,IF(ISNUMBER(INDEX(Import.PLE,Detalhamento!$E68,Detalhamento!AM$15)),IF(INDEX(Import.PLE,Detalhamento!$E68,Detalhamento!AM$15)&lt;=mediçao,OFFSET(Import.PLQ,$A68-1,AM$15-1,1,1),0),0),[1]PLE!$AA$28*OFFSET(Import.PLQ,$A68-1,AM$15-1,1,1)),IF($E68&lt;&gt;1,IF(ISNUMBER(INDEX(Import.PLE,Detalhamento!$E68,Detalhamento!AM$15)),IF(INDEX(Import.PLE,Detalhamento!$E68,Detalhamento!AM$15)&lt;=mediçao,0,OFFSET(Import.PLQ,$A68-1,AM$15-1,1,1)),OFFSET(Import.PLQ,$A68-1,AM$15-1,1,1)),(1-[1]PLE!$AA$28)*OFFSET(Import.PLQ,$A68-1,AM$15-1,1,1))))</f>
        <v>0</v>
      </c>
      <c r="AN68" s="7">
        <f ca="1">IF(AN$13="",0,CHOOSE(Detalhamento.OpçãoServiços,OFFSET(Import.PLQ,$A68-1,AN$15-1,1,1),IF($E68&lt;&gt;1,IF(ISNUMBER(INDEX(Import.PLE,Detalhamento!$E68,Detalhamento!AN$15)),IF(INDEX(Import.PLE,Detalhamento!$E68,Detalhamento!AN$15)&lt;=mediçao,OFFSET(Import.PLQ,$A68-1,AN$15-1,1,1),0),0),[1]PLE!$AA$28*OFFSET(Import.PLQ,$A68-1,AN$15-1,1,1)),IF($E68&lt;&gt;1,IF(ISNUMBER(INDEX(Import.PLE,Detalhamento!$E68,Detalhamento!AN$15)),IF(INDEX(Import.PLE,Detalhamento!$E68,Detalhamento!AN$15)&lt;=mediçao,0,OFFSET(Import.PLQ,$A68-1,AN$15-1,1,1)),OFFSET(Import.PLQ,$A68-1,AN$15-1,1,1)),(1-[1]PLE!$AA$28)*OFFSET(Import.PLQ,$A68-1,AN$15-1,1,1))))</f>
        <v>0</v>
      </c>
      <c r="AO68" s="7">
        <f ca="1">IF(AO$13="",0,CHOOSE(Detalhamento.OpçãoServiços,OFFSET(Import.PLQ,$A68-1,AO$15-1,1,1),IF($E68&lt;&gt;1,IF(ISNUMBER(INDEX(Import.PLE,Detalhamento!$E68,Detalhamento!AO$15)),IF(INDEX(Import.PLE,Detalhamento!$E68,Detalhamento!AO$15)&lt;=mediçao,OFFSET(Import.PLQ,$A68-1,AO$15-1,1,1),0),0),[1]PLE!$AA$28*OFFSET(Import.PLQ,$A68-1,AO$15-1,1,1)),IF($E68&lt;&gt;1,IF(ISNUMBER(INDEX(Import.PLE,Detalhamento!$E68,Detalhamento!AO$15)),IF(INDEX(Import.PLE,Detalhamento!$E68,Detalhamento!AO$15)&lt;=mediçao,0,OFFSET(Import.PLQ,$A68-1,AO$15-1,1,1)),OFFSET(Import.PLQ,$A68-1,AO$15-1,1,1)),(1-[1]PLE!$AA$28)*OFFSET(Import.PLQ,$A68-1,AO$15-1,1,1))))</f>
        <v>0</v>
      </c>
      <c r="AP68" s="7">
        <f ca="1">IF(AP$13="",0,CHOOSE(Detalhamento.OpçãoServiços,OFFSET(Import.PLQ,$A68-1,AP$15-1,1,1),IF($E68&lt;&gt;1,IF(ISNUMBER(INDEX(Import.PLE,Detalhamento!$E68,Detalhamento!AP$15)),IF(INDEX(Import.PLE,Detalhamento!$E68,Detalhamento!AP$15)&lt;=mediçao,OFFSET(Import.PLQ,$A68-1,AP$15-1,1,1),0),0),[1]PLE!$AA$28*OFFSET(Import.PLQ,$A68-1,AP$15-1,1,1)),IF($E68&lt;&gt;1,IF(ISNUMBER(INDEX(Import.PLE,Detalhamento!$E68,Detalhamento!AP$15)),IF(INDEX(Import.PLE,Detalhamento!$E68,Detalhamento!AP$15)&lt;=mediçao,0,OFFSET(Import.PLQ,$A68-1,AP$15-1,1,1)),OFFSET(Import.PLQ,$A68-1,AP$15-1,1,1)),(1-[1]PLE!$AA$28)*OFFSET(Import.PLQ,$A68-1,AP$15-1,1,1))))</f>
        <v>0</v>
      </c>
      <c r="AQ68" s="7">
        <f ca="1">IF(AQ$13="",0,CHOOSE(Detalhamento.OpçãoServiços,OFFSET(Import.PLQ,$A68-1,AQ$15-1,1,1),IF($E68&lt;&gt;1,IF(ISNUMBER(INDEX(Import.PLE,Detalhamento!$E68,Detalhamento!AQ$15)),IF(INDEX(Import.PLE,Detalhamento!$E68,Detalhamento!AQ$15)&lt;=mediçao,OFFSET(Import.PLQ,$A68-1,AQ$15-1,1,1),0),0),[1]PLE!$AA$28*OFFSET(Import.PLQ,$A68-1,AQ$15-1,1,1)),IF($E68&lt;&gt;1,IF(ISNUMBER(INDEX(Import.PLE,Detalhamento!$E68,Detalhamento!AQ$15)),IF(INDEX(Import.PLE,Detalhamento!$E68,Detalhamento!AQ$15)&lt;=mediçao,0,OFFSET(Import.PLQ,$A68-1,AQ$15-1,1,1)),OFFSET(Import.PLQ,$A68-1,AQ$15-1,1,1)),(1-[1]PLE!$AA$28)*OFFSET(Import.PLQ,$A68-1,AQ$15-1,1,1))))</f>
        <v>0</v>
      </c>
      <c r="AR68" s="7">
        <f ca="1">IF(AR$13="",0,CHOOSE(Detalhamento.OpçãoServiços,OFFSET(Import.PLQ,$A68-1,AR$15-1,1,1),IF($E68&lt;&gt;1,IF(ISNUMBER(INDEX(Import.PLE,Detalhamento!$E68,Detalhamento!AR$15)),IF(INDEX(Import.PLE,Detalhamento!$E68,Detalhamento!AR$15)&lt;=mediçao,OFFSET(Import.PLQ,$A68-1,AR$15-1,1,1),0),0),[1]PLE!$AA$28*OFFSET(Import.PLQ,$A68-1,AR$15-1,1,1)),IF($E68&lt;&gt;1,IF(ISNUMBER(INDEX(Import.PLE,Detalhamento!$E68,Detalhamento!AR$15)),IF(INDEX(Import.PLE,Detalhamento!$E68,Detalhamento!AR$15)&lt;=mediçao,0,OFFSET(Import.PLQ,$A68-1,AR$15-1,1,1)),OFFSET(Import.PLQ,$A68-1,AR$15-1,1,1)),(1-[1]PLE!$AA$28)*OFFSET(Import.PLQ,$A68-1,AR$15-1,1,1))))</f>
        <v>0</v>
      </c>
      <c r="AS68" s="7">
        <f ca="1">IF(AS$13="",0,CHOOSE(Detalhamento.OpçãoServiços,OFFSET(Import.PLQ,$A68-1,AS$15-1,1,1),IF($E68&lt;&gt;1,IF(ISNUMBER(INDEX(Import.PLE,Detalhamento!$E68,Detalhamento!AS$15)),IF(INDEX(Import.PLE,Detalhamento!$E68,Detalhamento!AS$15)&lt;=mediçao,OFFSET(Import.PLQ,$A68-1,AS$15-1,1,1),0),0),[1]PLE!$AA$28*OFFSET(Import.PLQ,$A68-1,AS$15-1,1,1)),IF($E68&lt;&gt;1,IF(ISNUMBER(INDEX(Import.PLE,Detalhamento!$E68,Detalhamento!AS$15)),IF(INDEX(Import.PLE,Detalhamento!$E68,Detalhamento!AS$15)&lt;=mediçao,0,OFFSET(Import.PLQ,$A68-1,AS$15-1,1,1)),OFFSET(Import.PLQ,$A68-1,AS$15-1,1,1)),(1-[1]PLE!$AA$28)*OFFSET(Import.PLQ,$A68-1,AS$15-1,1,1))))</f>
        <v>0</v>
      </c>
      <c r="AT68" s="7">
        <f ca="1">IF(AT$13="",0,CHOOSE(Detalhamento.OpçãoServiços,OFFSET(Import.PLQ,$A68-1,AT$15-1,1,1),IF($E68&lt;&gt;1,IF(ISNUMBER(INDEX(Import.PLE,Detalhamento!$E68,Detalhamento!AT$15)),IF(INDEX(Import.PLE,Detalhamento!$E68,Detalhamento!AT$15)&lt;=mediçao,OFFSET(Import.PLQ,$A68-1,AT$15-1,1,1),0),0),[1]PLE!$AA$28*OFFSET(Import.PLQ,$A68-1,AT$15-1,1,1)),IF($E68&lt;&gt;1,IF(ISNUMBER(INDEX(Import.PLE,Detalhamento!$E68,Detalhamento!AT$15)),IF(INDEX(Import.PLE,Detalhamento!$E68,Detalhamento!AT$15)&lt;=mediçao,0,OFFSET(Import.PLQ,$A68-1,AT$15-1,1,1)),OFFSET(Import.PLQ,$A68-1,AT$15-1,1,1)),(1-[1]PLE!$AA$28)*OFFSET(Import.PLQ,$A68-1,AT$15-1,1,1))))</f>
        <v>0</v>
      </c>
      <c r="AU68" s="7">
        <f ca="1">IF(AU$13="",0,CHOOSE(Detalhamento.OpçãoServiços,OFFSET(Import.PLQ,$A68-1,AU$15-1,1,1),IF($E68&lt;&gt;1,IF(ISNUMBER(INDEX(Import.PLE,Detalhamento!$E68,Detalhamento!AU$15)),IF(INDEX(Import.PLE,Detalhamento!$E68,Detalhamento!AU$15)&lt;=mediçao,OFFSET(Import.PLQ,$A68-1,AU$15-1,1,1),0),0),[1]PLE!$AA$28*OFFSET(Import.PLQ,$A68-1,AU$15-1,1,1)),IF($E68&lt;&gt;1,IF(ISNUMBER(INDEX(Import.PLE,Detalhamento!$E68,Detalhamento!AU$15)),IF(INDEX(Import.PLE,Detalhamento!$E68,Detalhamento!AU$15)&lt;=mediçao,0,OFFSET(Import.PLQ,$A68-1,AU$15-1,1,1)),OFFSET(Import.PLQ,$A68-1,AU$15-1,1,1)),(1-[1]PLE!$AA$28)*OFFSET(Import.PLQ,$A68-1,AU$15-1,1,1))))</f>
        <v>0</v>
      </c>
      <c r="AV68" s="7">
        <f ca="1">IF(AV$13="",0,CHOOSE(Detalhamento.OpçãoServiços,OFFSET(Import.PLQ,$A68-1,AV$15-1,1,1),IF($E68&lt;&gt;1,IF(ISNUMBER(INDEX(Import.PLE,Detalhamento!$E68,Detalhamento!AV$15)),IF(INDEX(Import.PLE,Detalhamento!$E68,Detalhamento!AV$15)&lt;=mediçao,OFFSET(Import.PLQ,$A68-1,AV$15-1,1,1),0),0),[1]PLE!$AA$28*OFFSET(Import.PLQ,$A68-1,AV$15-1,1,1)),IF($E68&lt;&gt;1,IF(ISNUMBER(INDEX(Import.PLE,Detalhamento!$E68,Detalhamento!AV$15)),IF(INDEX(Import.PLE,Detalhamento!$E68,Detalhamento!AV$15)&lt;=mediçao,0,OFFSET(Import.PLQ,$A68-1,AV$15-1,1,1)),OFFSET(Import.PLQ,$A68-1,AV$15-1,1,1)),(1-[1]PLE!$AA$28)*OFFSET(Import.PLQ,$A68-1,AV$15-1,1,1))))</f>
        <v>0</v>
      </c>
      <c r="AW68" s="7">
        <f ca="1">IF(AW$13="",0,CHOOSE(Detalhamento.OpçãoServiços,OFFSET(Import.PLQ,$A68-1,AW$15-1,1,1),IF($E68&lt;&gt;1,IF(ISNUMBER(INDEX(Import.PLE,Detalhamento!$E68,Detalhamento!AW$15)),IF(INDEX(Import.PLE,Detalhamento!$E68,Detalhamento!AW$15)&lt;=mediçao,OFFSET(Import.PLQ,$A68-1,AW$15-1,1,1),0),0),[1]PLE!$AA$28*OFFSET(Import.PLQ,$A68-1,AW$15-1,1,1)),IF($E68&lt;&gt;1,IF(ISNUMBER(INDEX(Import.PLE,Detalhamento!$E68,Detalhamento!AW$15)),IF(INDEX(Import.PLE,Detalhamento!$E68,Detalhamento!AW$15)&lt;=mediçao,0,OFFSET(Import.PLQ,$A68-1,AW$15-1,1,1)),OFFSET(Import.PLQ,$A68-1,AW$15-1,1,1)),(1-[1]PLE!$AA$28)*OFFSET(Import.PLQ,$A68-1,AW$15-1,1,1))))</f>
        <v>0</v>
      </c>
      <c r="AX68" s="7">
        <f ca="1">IF(AX$13="",0,CHOOSE(Detalhamento.OpçãoServiços,OFFSET(Import.PLQ,$A68-1,AX$15-1,1,1),IF($E68&lt;&gt;1,IF(ISNUMBER(INDEX(Import.PLE,Detalhamento!$E68,Detalhamento!AX$15)),IF(INDEX(Import.PLE,Detalhamento!$E68,Detalhamento!AX$15)&lt;=mediçao,OFFSET(Import.PLQ,$A68-1,AX$15-1,1,1),0),0),[1]PLE!$AA$28*OFFSET(Import.PLQ,$A68-1,AX$15-1,1,1)),IF($E68&lt;&gt;1,IF(ISNUMBER(INDEX(Import.PLE,Detalhamento!$E68,Detalhamento!AX$15)),IF(INDEX(Import.PLE,Detalhamento!$E68,Detalhamento!AX$15)&lt;=mediçao,0,OFFSET(Import.PLQ,$A68-1,AX$15-1,1,1)),OFFSET(Import.PLQ,$A68-1,AX$15-1,1,1)),(1-[1]PLE!$AA$28)*OFFSET(Import.PLQ,$A68-1,AX$15-1,1,1))))</f>
        <v>0</v>
      </c>
      <c r="AY68" s="7">
        <f ca="1">IF(AY$13="",0,CHOOSE(Detalhamento.OpçãoServiços,OFFSET(Import.PLQ,$A68-1,AY$15-1,1,1),IF($E68&lt;&gt;1,IF(ISNUMBER(INDEX(Import.PLE,Detalhamento!$E68,Detalhamento!AY$15)),IF(INDEX(Import.PLE,Detalhamento!$E68,Detalhamento!AY$15)&lt;=mediçao,OFFSET(Import.PLQ,$A68-1,AY$15-1,1,1),0),0),[1]PLE!$AA$28*OFFSET(Import.PLQ,$A68-1,AY$15-1,1,1)),IF($E68&lt;&gt;1,IF(ISNUMBER(INDEX(Import.PLE,Detalhamento!$E68,Detalhamento!AY$15)),IF(INDEX(Import.PLE,Detalhamento!$E68,Detalhamento!AY$15)&lt;=mediçao,0,OFFSET(Import.PLQ,$A68-1,AY$15-1,1,1)),OFFSET(Import.PLQ,$A68-1,AY$15-1,1,1)),(1-[1]PLE!$AA$28)*OFFSET(Import.PLQ,$A68-1,AY$15-1,1,1))))</f>
        <v>0</v>
      </c>
      <c r="AZ68" s="7">
        <f ca="1">IF(AZ$13="",0,CHOOSE(Detalhamento.OpçãoServiços,OFFSET(Import.PLQ,$A68-1,AZ$15-1,1,1),IF($E68&lt;&gt;1,IF(ISNUMBER(INDEX(Import.PLE,Detalhamento!$E68,Detalhamento!AZ$15)),IF(INDEX(Import.PLE,Detalhamento!$E68,Detalhamento!AZ$15)&lt;=mediçao,OFFSET(Import.PLQ,$A68-1,AZ$15-1,1,1),0),0),[1]PLE!$AA$28*OFFSET(Import.PLQ,$A68-1,AZ$15-1,1,1)),IF($E68&lt;&gt;1,IF(ISNUMBER(INDEX(Import.PLE,Detalhamento!$E68,Detalhamento!AZ$15)),IF(INDEX(Import.PLE,Detalhamento!$E68,Detalhamento!AZ$15)&lt;=mediçao,0,OFFSET(Import.PLQ,$A68-1,AZ$15-1,1,1)),OFFSET(Import.PLQ,$A68-1,AZ$15-1,1,1)),(1-[1]PLE!$AA$28)*OFFSET(Import.PLQ,$A68-1,AZ$15-1,1,1))))</f>
        <v>0</v>
      </c>
      <c r="BA68" s="7">
        <f ca="1">IF(BA$13="",0,CHOOSE(Detalhamento.OpçãoServiços,OFFSET(Import.PLQ,$A68-1,BA$15-1,1,1),IF($E68&lt;&gt;1,IF(ISNUMBER(INDEX(Import.PLE,Detalhamento!$E68,Detalhamento!BA$15)),IF(INDEX(Import.PLE,Detalhamento!$E68,Detalhamento!BA$15)&lt;=mediçao,OFFSET(Import.PLQ,$A68-1,BA$15-1,1,1),0),0),[1]PLE!$AA$28*OFFSET(Import.PLQ,$A68-1,BA$15-1,1,1)),IF($E68&lt;&gt;1,IF(ISNUMBER(INDEX(Import.PLE,Detalhamento!$E68,Detalhamento!BA$15)),IF(INDEX(Import.PLE,Detalhamento!$E68,Detalhamento!BA$15)&lt;=mediçao,0,OFFSET(Import.PLQ,$A68-1,BA$15-1,1,1)),OFFSET(Import.PLQ,$A68-1,BA$15-1,1,1)),(1-[1]PLE!$AA$28)*OFFSET(Import.PLQ,$A68-1,BA$15-1,1,1))))</f>
        <v>0</v>
      </c>
      <c r="BB68" s="7">
        <f ca="1">IF(BB$13="",0,CHOOSE(Detalhamento.OpçãoServiços,OFFSET(Import.PLQ,$A68-1,BB$15-1,1,1),IF($E68&lt;&gt;1,IF(ISNUMBER(INDEX(Import.PLE,Detalhamento!$E68,Detalhamento!BB$15)),IF(INDEX(Import.PLE,Detalhamento!$E68,Detalhamento!BB$15)&lt;=mediçao,OFFSET(Import.PLQ,$A68-1,BB$15-1,1,1),0),0),[1]PLE!$AA$28*OFFSET(Import.PLQ,$A68-1,BB$15-1,1,1)),IF($E68&lt;&gt;1,IF(ISNUMBER(INDEX(Import.PLE,Detalhamento!$E68,Detalhamento!BB$15)),IF(INDEX(Import.PLE,Detalhamento!$E68,Detalhamento!BB$15)&lt;=mediçao,0,OFFSET(Import.PLQ,$A68-1,BB$15-1,1,1)),OFFSET(Import.PLQ,$A68-1,BB$15-1,1,1)),(1-[1]PLE!$AA$28)*OFFSET(Import.PLQ,$A68-1,BB$15-1,1,1))))</f>
        <v>0</v>
      </c>
      <c r="BC68" s="7">
        <f ca="1">IF(BC$13="",0,CHOOSE(Detalhamento.OpçãoServiços,OFFSET(Import.PLQ,$A68-1,BC$15-1,1,1),IF($E68&lt;&gt;1,IF(ISNUMBER(INDEX(Import.PLE,Detalhamento!$E68,Detalhamento!BC$15)),IF(INDEX(Import.PLE,Detalhamento!$E68,Detalhamento!BC$15)&lt;=mediçao,OFFSET(Import.PLQ,$A68-1,BC$15-1,1,1),0),0),[1]PLE!$AA$28*OFFSET(Import.PLQ,$A68-1,BC$15-1,1,1)),IF($E68&lt;&gt;1,IF(ISNUMBER(INDEX(Import.PLE,Detalhamento!$E68,Detalhamento!BC$15)),IF(INDEX(Import.PLE,Detalhamento!$E68,Detalhamento!BC$15)&lt;=mediçao,0,OFFSET(Import.PLQ,$A68-1,BC$15-1,1,1)),OFFSET(Import.PLQ,$A68-1,BC$15-1,1,1)),(1-[1]PLE!$AA$28)*OFFSET(Import.PLQ,$A68-1,BC$15-1,1,1))))</f>
        <v>0</v>
      </c>
      <c r="BD68" s="7">
        <f ca="1">IF(BD$13="",0,CHOOSE(Detalhamento.OpçãoServiços,OFFSET(Import.PLQ,$A68-1,BD$15-1,1,1),IF($E68&lt;&gt;1,IF(ISNUMBER(INDEX(Import.PLE,Detalhamento!$E68,Detalhamento!BD$15)),IF(INDEX(Import.PLE,Detalhamento!$E68,Detalhamento!BD$15)&lt;=mediçao,OFFSET(Import.PLQ,$A68-1,BD$15-1,1,1),0),0),[1]PLE!$AA$28*OFFSET(Import.PLQ,$A68-1,BD$15-1,1,1)),IF($E68&lt;&gt;1,IF(ISNUMBER(INDEX(Import.PLE,Detalhamento!$E68,Detalhamento!BD$15)),IF(INDEX(Import.PLE,Detalhamento!$E68,Detalhamento!BD$15)&lt;=mediçao,0,OFFSET(Import.PLQ,$A68-1,BD$15-1,1,1)),OFFSET(Import.PLQ,$A68-1,BD$15-1,1,1)),(1-[1]PLE!$AA$28)*OFFSET(Import.PLQ,$A68-1,BD$15-1,1,1))))</f>
        <v>0</v>
      </c>
      <c r="BE68" s="7">
        <f ca="1">IF(BE$13="",0,CHOOSE(Detalhamento.OpçãoServiços,OFFSET(Import.PLQ,$A68-1,BE$15-1,1,1),IF($E68&lt;&gt;1,IF(ISNUMBER(INDEX(Import.PLE,Detalhamento!$E68,Detalhamento!BE$15)),IF(INDEX(Import.PLE,Detalhamento!$E68,Detalhamento!BE$15)&lt;=mediçao,OFFSET(Import.PLQ,$A68-1,BE$15-1,1,1),0),0),[1]PLE!$AA$28*OFFSET(Import.PLQ,$A68-1,BE$15-1,1,1)),IF($E68&lt;&gt;1,IF(ISNUMBER(INDEX(Import.PLE,Detalhamento!$E68,Detalhamento!BE$15)),IF(INDEX(Import.PLE,Detalhamento!$E68,Detalhamento!BE$15)&lt;=mediçao,0,OFFSET(Import.PLQ,$A68-1,BE$15-1,1,1)),OFFSET(Import.PLQ,$A68-1,BE$15-1,1,1)),(1-[1]PLE!$AA$28)*OFFSET(Import.PLQ,$A68-1,BE$15-1,1,1))))</f>
        <v>0</v>
      </c>
      <c r="BF68" s="7">
        <f ca="1">IF(BF$13="",0,CHOOSE(Detalhamento.OpçãoServiços,OFFSET(Import.PLQ,$A68-1,BF$15-1,1,1),IF($E68&lt;&gt;1,IF(ISNUMBER(INDEX(Import.PLE,Detalhamento!$E68,Detalhamento!BF$15)),IF(INDEX(Import.PLE,Detalhamento!$E68,Detalhamento!BF$15)&lt;=mediçao,OFFSET(Import.PLQ,$A68-1,BF$15-1,1,1),0),0),[1]PLE!$AA$28*OFFSET(Import.PLQ,$A68-1,BF$15-1,1,1)),IF($E68&lt;&gt;1,IF(ISNUMBER(INDEX(Import.PLE,Detalhamento!$E68,Detalhamento!BF$15)),IF(INDEX(Import.PLE,Detalhamento!$E68,Detalhamento!BF$15)&lt;=mediçao,0,OFFSET(Import.PLQ,$A68-1,BF$15-1,1,1)),OFFSET(Import.PLQ,$A68-1,BF$15-1,1,1)),(1-[1]PLE!$AA$28)*OFFSET(Import.PLQ,$A68-1,BF$15-1,1,1))))</f>
        <v>0</v>
      </c>
      <c r="BG68" s="7">
        <f ca="1">IF(BG$13="",0,CHOOSE(Detalhamento.OpçãoServiços,OFFSET(Import.PLQ,$A68-1,BG$15-1,1,1),IF($E68&lt;&gt;1,IF(ISNUMBER(INDEX(Import.PLE,Detalhamento!$E68,Detalhamento!BG$15)),IF(INDEX(Import.PLE,Detalhamento!$E68,Detalhamento!BG$15)&lt;=mediçao,OFFSET(Import.PLQ,$A68-1,BG$15-1,1,1),0),0),[1]PLE!$AA$28*OFFSET(Import.PLQ,$A68-1,BG$15-1,1,1)),IF($E68&lt;&gt;1,IF(ISNUMBER(INDEX(Import.PLE,Detalhamento!$E68,Detalhamento!BG$15)),IF(INDEX(Import.PLE,Detalhamento!$E68,Detalhamento!BG$15)&lt;=mediçao,0,OFFSET(Import.PLQ,$A68-1,BG$15-1,1,1)),OFFSET(Import.PLQ,$A68-1,BG$15-1,1,1)),(1-[1]PLE!$AA$28)*OFFSET(Import.PLQ,$A68-1,BG$15-1,1,1))))</f>
        <v>0</v>
      </c>
      <c r="BH68" s="7">
        <f ca="1">IF(BH$13="",0,CHOOSE(Detalhamento.OpçãoServiços,OFFSET(Import.PLQ,$A68-1,BH$15-1,1,1),IF($E68&lt;&gt;1,IF(ISNUMBER(INDEX(Import.PLE,Detalhamento!$E68,Detalhamento!BH$15)),IF(INDEX(Import.PLE,Detalhamento!$E68,Detalhamento!BH$15)&lt;=mediçao,OFFSET(Import.PLQ,$A68-1,BH$15-1,1,1),0),0),[1]PLE!$AA$28*OFFSET(Import.PLQ,$A68-1,BH$15-1,1,1)),IF($E68&lt;&gt;1,IF(ISNUMBER(INDEX(Import.PLE,Detalhamento!$E68,Detalhamento!BH$15)),IF(INDEX(Import.PLE,Detalhamento!$E68,Detalhamento!BH$15)&lt;=mediçao,0,OFFSET(Import.PLQ,$A68-1,BH$15-1,1,1)),OFFSET(Import.PLQ,$A68-1,BH$15-1,1,1)),(1-[1]PLE!$AA$28)*OFFSET(Import.PLQ,$A68-1,BH$15-1,1,1))))</f>
        <v>0</v>
      </c>
      <c r="BI68" s="7">
        <f ca="1">IF(BI$13="",0,CHOOSE(Detalhamento.OpçãoServiços,OFFSET(Import.PLQ,$A68-1,BI$15-1,1,1),IF($E68&lt;&gt;1,IF(ISNUMBER(INDEX(Import.PLE,Detalhamento!$E68,Detalhamento!BI$15)),IF(INDEX(Import.PLE,Detalhamento!$E68,Detalhamento!BI$15)&lt;=mediçao,OFFSET(Import.PLQ,$A68-1,BI$15-1,1,1),0),0),[1]PLE!$AA$28*OFFSET(Import.PLQ,$A68-1,BI$15-1,1,1)),IF($E68&lt;&gt;1,IF(ISNUMBER(INDEX(Import.PLE,Detalhamento!$E68,Detalhamento!BI$15)),IF(INDEX(Import.PLE,Detalhamento!$E68,Detalhamento!BI$15)&lt;=mediçao,0,OFFSET(Import.PLQ,$A68-1,BI$15-1,1,1)),OFFSET(Import.PLQ,$A68-1,BI$15-1,1,1)),(1-[1]PLE!$AA$28)*OFFSET(Import.PLQ,$A68-1,BI$15-1,1,1))))</f>
        <v>0</v>
      </c>
    </row>
    <row r="69" spans="1:61" x14ac:dyDescent="0.2">
      <c r="A69" s="1">
        <v>60</v>
      </c>
      <c r="B69" s="2" t="str">
        <f ca="1">OFFSET(LIorçamento,$A69-1,B$16,1,1)</f>
        <v>Evento</v>
      </c>
      <c r="E69" s="3">
        <f ca="1">OFFSET(LIorçamento,$A69-1,E$16,1,1)</f>
        <v>7</v>
      </c>
      <c r="F69" s="4">
        <f ca="1">CHOOSE($B$8,IF(OR(Nível="Serviço",Nível="Evento"),E69*10^4+IF(Nível&lt;&gt;"Evento",A69,0),0),IF(Nível&lt;&gt;"Evento",A69,0))</f>
        <v>70000</v>
      </c>
      <c r="G69" s="4" t="str">
        <f ca="1">OFFSET(LIorçamento,$A69-1,G$16,1,1)</f>
        <v>Evento</v>
      </c>
      <c r="H69" s="5" t="str">
        <f ca="1">OFFSET(LIorçamento,$A69-1,H$16,1,1)</f>
        <v>CALÇADA DE ACESSIBILIDADE</v>
      </c>
      <c r="I69" s="6" t="str">
        <f ca="1">IF(OR(Nível="Serviço",Nível="evento"),OFFSET(LIorçamento,$A69-1,I$16,1,1),"")</f>
        <v>R$</v>
      </c>
      <c r="J69" s="7">
        <f ca="1">IF(OR(Nível="Serviço",Nível="evento"),SUM(L69:BI69),"")</f>
        <v>40204.649999999994</v>
      </c>
      <c r="K69" s="8"/>
      <c r="L69" s="7">
        <f ca="1">IF(L$13="",0,CHOOSE(Detalhamento.OpçãoServiços,OFFSET(Import.PLQ,$A69-1,L$15-1,1,1),IF($E69&lt;&gt;1,IF(ISNUMBER(INDEX(Import.PLE,Detalhamento!$E69,Detalhamento!L$15)),IF(INDEX(Import.PLE,Detalhamento!$E69,Detalhamento!L$15)&lt;=mediçao,OFFSET(Import.PLQ,$A69-1,L$15-1,1,1),0),0),[1]PLE!$AA$28*OFFSET(Import.PLQ,$A69-1,L$15-1,1,1)),IF($E69&lt;&gt;1,IF(ISNUMBER(INDEX(Import.PLE,Detalhamento!$E69,Detalhamento!L$15)),IF(INDEX(Import.PLE,Detalhamento!$E69,Detalhamento!L$15)&lt;=mediçao,0,OFFSET(Import.PLQ,$A69-1,L$15-1,1,1)),OFFSET(Import.PLQ,$A69-1,L$15-1,1,1)),(1-[1]PLE!$AA$28)*OFFSET(Import.PLQ,$A69-1,L$15-1,1,1))))</f>
        <v>3230.6769999999997</v>
      </c>
      <c r="M69" s="7">
        <f ca="1">IF(M$13="",0,CHOOSE(Detalhamento.OpçãoServiços,OFFSET(Import.PLQ,$A69-1,M$15-1,1,1),IF($E69&lt;&gt;1,IF(ISNUMBER(INDEX(Import.PLE,Detalhamento!$E69,Detalhamento!M$15)),IF(INDEX(Import.PLE,Detalhamento!$E69,Detalhamento!M$15)&lt;=mediçao,OFFSET(Import.PLQ,$A69-1,M$15-1,1,1),0),0),[1]PLE!$AA$28*OFFSET(Import.PLQ,$A69-1,M$15-1,1,1)),IF($E69&lt;&gt;1,IF(ISNUMBER(INDEX(Import.PLE,Detalhamento!$E69,Detalhamento!M$15)),IF(INDEX(Import.PLE,Detalhamento!$E69,Detalhamento!M$15)&lt;=mediçao,0,OFFSET(Import.PLQ,$A69-1,M$15-1,1,1)),OFFSET(Import.PLQ,$A69-1,M$15-1,1,1)),(1-[1]PLE!$AA$28)*OFFSET(Import.PLQ,$A69-1,M$15-1,1,1))))</f>
        <v>17408.809099999999</v>
      </c>
      <c r="N69" s="7">
        <f ca="1">IF(N$13="",0,CHOOSE(Detalhamento.OpçãoServiços,OFFSET(Import.PLQ,$A69-1,N$15-1,1,1),IF($E69&lt;&gt;1,IF(ISNUMBER(INDEX(Import.PLE,Detalhamento!$E69,Detalhamento!N$15)),IF(INDEX(Import.PLE,Detalhamento!$E69,Detalhamento!N$15)&lt;=mediçao,OFFSET(Import.PLQ,$A69-1,N$15-1,1,1),0),0),[1]PLE!$AA$28*OFFSET(Import.PLQ,$A69-1,N$15-1,1,1)),IF($E69&lt;&gt;1,IF(ISNUMBER(INDEX(Import.PLE,Detalhamento!$E69,Detalhamento!N$15)),IF(INDEX(Import.PLE,Detalhamento!$E69,Detalhamento!N$15)&lt;=mediçao,0,OFFSET(Import.PLQ,$A69-1,N$15-1,1,1)),OFFSET(Import.PLQ,$A69-1,N$15-1,1,1)),(1-[1]PLE!$AA$28)*OFFSET(Import.PLQ,$A69-1,N$15-1,1,1))))</f>
        <v>19565.1639</v>
      </c>
      <c r="O69" s="7">
        <f ca="1">IF(O$13="",0,CHOOSE(Detalhamento.OpçãoServiços,OFFSET(Import.PLQ,$A69-1,O$15-1,1,1),IF($E69&lt;&gt;1,IF(ISNUMBER(INDEX(Import.PLE,Detalhamento!$E69,Detalhamento!O$15)),IF(INDEX(Import.PLE,Detalhamento!$E69,Detalhamento!O$15)&lt;=mediçao,OFFSET(Import.PLQ,$A69-1,O$15-1,1,1),0),0),[1]PLE!$AA$28*OFFSET(Import.PLQ,$A69-1,O$15-1,1,1)),IF($E69&lt;&gt;1,IF(ISNUMBER(INDEX(Import.PLE,Detalhamento!$E69,Detalhamento!O$15)),IF(INDEX(Import.PLE,Detalhamento!$E69,Detalhamento!O$15)&lt;=mediçao,0,OFFSET(Import.PLQ,$A69-1,O$15-1,1,1)),OFFSET(Import.PLQ,$A69-1,O$15-1,1,1)),(1-[1]PLE!$AA$28)*OFFSET(Import.PLQ,$A69-1,O$15-1,1,1))))</f>
        <v>0</v>
      </c>
      <c r="P69" s="7">
        <f ca="1">IF(P$13="",0,CHOOSE(Detalhamento.OpçãoServiços,OFFSET(Import.PLQ,$A69-1,P$15-1,1,1),IF($E69&lt;&gt;1,IF(ISNUMBER(INDEX(Import.PLE,Detalhamento!$E69,Detalhamento!P$15)),IF(INDEX(Import.PLE,Detalhamento!$E69,Detalhamento!P$15)&lt;=mediçao,OFFSET(Import.PLQ,$A69-1,P$15-1,1,1),0),0),[1]PLE!$AA$28*OFFSET(Import.PLQ,$A69-1,P$15-1,1,1)),IF($E69&lt;&gt;1,IF(ISNUMBER(INDEX(Import.PLE,Detalhamento!$E69,Detalhamento!P$15)),IF(INDEX(Import.PLE,Detalhamento!$E69,Detalhamento!P$15)&lt;=mediçao,0,OFFSET(Import.PLQ,$A69-1,P$15-1,1,1)),OFFSET(Import.PLQ,$A69-1,P$15-1,1,1)),(1-[1]PLE!$AA$28)*OFFSET(Import.PLQ,$A69-1,P$15-1,1,1))))</f>
        <v>0</v>
      </c>
      <c r="Q69" s="7">
        <f ca="1">IF(Q$13="",0,CHOOSE(Detalhamento.OpçãoServiços,OFFSET(Import.PLQ,$A69-1,Q$15-1,1,1),IF($E69&lt;&gt;1,IF(ISNUMBER(INDEX(Import.PLE,Detalhamento!$E69,Detalhamento!Q$15)),IF(INDEX(Import.PLE,Detalhamento!$E69,Detalhamento!Q$15)&lt;=mediçao,OFFSET(Import.PLQ,$A69-1,Q$15-1,1,1),0),0),[1]PLE!$AA$28*OFFSET(Import.PLQ,$A69-1,Q$15-1,1,1)),IF($E69&lt;&gt;1,IF(ISNUMBER(INDEX(Import.PLE,Detalhamento!$E69,Detalhamento!Q$15)),IF(INDEX(Import.PLE,Detalhamento!$E69,Detalhamento!Q$15)&lt;=mediçao,0,OFFSET(Import.PLQ,$A69-1,Q$15-1,1,1)),OFFSET(Import.PLQ,$A69-1,Q$15-1,1,1)),(1-[1]PLE!$AA$28)*OFFSET(Import.PLQ,$A69-1,Q$15-1,1,1))))</f>
        <v>0</v>
      </c>
      <c r="R69" s="7">
        <f ca="1">IF(R$13="",0,CHOOSE(Detalhamento.OpçãoServiços,OFFSET(Import.PLQ,$A69-1,R$15-1,1,1),IF($E69&lt;&gt;1,IF(ISNUMBER(INDEX(Import.PLE,Detalhamento!$E69,Detalhamento!R$15)),IF(INDEX(Import.PLE,Detalhamento!$E69,Detalhamento!R$15)&lt;=mediçao,OFFSET(Import.PLQ,$A69-1,R$15-1,1,1),0),0),[1]PLE!$AA$28*OFFSET(Import.PLQ,$A69-1,R$15-1,1,1)),IF($E69&lt;&gt;1,IF(ISNUMBER(INDEX(Import.PLE,Detalhamento!$E69,Detalhamento!R$15)),IF(INDEX(Import.PLE,Detalhamento!$E69,Detalhamento!R$15)&lt;=mediçao,0,OFFSET(Import.PLQ,$A69-1,R$15-1,1,1)),OFFSET(Import.PLQ,$A69-1,R$15-1,1,1)),(1-[1]PLE!$AA$28)*OFFSET(Import.PLQ,$A69-1,R$15-1,1,1))))</f>
        <v>0</v>
      </c>
      <c r="S69" s="7">
        <f ca="1">IF(S$13="",0,CHOOSE(Detalhamento.OpçãoServiços,OFFSET(Import.PLQ,$A69-1,S$15-1,1,1),IF($E69&lt;&gt;1,IF(ISNUMBER(INDEX(Import.PLE,Detalhamento!$E69,Detalhamento!S$15)),IF(INDEX(Import.PLE,Detalhamento!$E69,Detalhamento!S$15)&lt;=mediçao,OFFSET(Import.PLQ,$A69-1,S$15-1,1,1),0),0),[1]PLE!$AA$28*OFFSET(Import.PLQ,$A69-1,S$15-1,1,1)),IF($E69&lt;&gt;1,IF(ISNUMBER(INDEX(Import.PLE,Detalhamento!$E69,Detalhamento!S$15)),IF(INDEX(Import.PLE,Detalhamento!$E69,Detalhamento!S$15)&lt;=mediçao,0,OFFSET(Import.PLQ,$A69-1,S$15-1,1,1)),OFFSET(Import.PLQ,$A69-1,S$15-1,1,1)),(1-[1]PLE!$AA$28)*OFFSET(Import.PLQ,$A69-1,S$15-1,1,1))))</f>
        <v>0</v>
      </c>
      <c r="T69" s="7">
        <f ca="1">IF(T$13="",0,CHOOSE(Detalhamento.OpçãoServiços,OFFSET(Import.PLQ,$A69-1,T$15-1,1,1),IF($E69&lt;&gt;1,IF(ISNUMBER(INDEX(Import.PLE,Detalhamento!$E69,Detalhamento!T$15)),IF(INDEX(Import.PLE,Detalhamento!$E69,Detalhamento!T$15)&lt;=mediçao,OFFSET(Import.PLQ,$A69-1,T$15-1,1,1),0),0),[1]PLE!$AA$28*OFFSET(Import.PLQ,$A69-1,T$15-1,1,1)),IF($E69&lt;&gt;1,IF(ISNUMBER(INDEX(Import.PLE,Detalhamento!$E69,Detalhamento!T$15)),IF(INDEX(Import.PLE,Detalhamento!$E69,Detalhamento!T$15)&lt;=mediçao,0,OFFSET(Import.PLQ,$A69-1,T$15-1,1,1)),OFFSET(Import.PLQ,$A69-1,T$15-1,1,1)),(1-[1]PLE!$AA$28)*OFFSET(Import.PLQ,$A69-1,T$15-1,1,1))))</f>
        <v>0</v>
      </c>
      <c r="U69" s="7">
        <f ca="1">IF(U$13="",0,CHOOSE(Detalhamento.OpçãoServiços,OFFSET(Import.PLQ,$A69-1,U$15-1,1,1),IF($E69&lt;&gt;1,IF(ISNUMBER(INDEX(Import.PLE,Detalhamento!$E69,Detalhamento!U$15)),IF(INDEX(Import.PLE,Detalhamento!$E69,Detalhamento!U$15)&lt;=mediçao,OFFSET(Import.PLQ,$A69-1,U$15-1,1,1),0),0),[1]PLE!$AA$28*OFFSET(Import.PLQ,$A69-1,U$15-1,1,1)),IF($E69&lt;&gt;1,IF(ISNUMBER(INDEX(Import.PLE,Detalhamento!$E69,Detalhamento!U$15)),IF(INDEX(Import.PLE,Detalhamento!$E69,Detalhamento!U$15)&lt;=mediçao,0,OFFSET(Import.PLQ,$A69-1,U$15-1,1,1)),OFFSET(Import.PLQ,$A69-1,U$15-1,1,1)),(1-[1]PLE!$AA$28)*OFFSET(Import.PLQ,$A69-1,U$15-1,1,1))))</f>
        <v>0</v>
      </c>
      <c r="V69" s="7">
        <f ca="1">IF(V$13="",0,CHOOSE(Detalhamento.OpçãoServiços,OFFSET(Import.PLQ,$A69-1,V$15-1,1,1),IF($E69&lt;&gt;1,IF(ISNUMBER(INDEX(Import.PLE,Detalhamento!$E69,Detalhamento!V$15)),IF(INDEX(Import.PLE,Detalhamento!$E69,Detalhamento!V$15)&lt;=mediçao,OFFSET(Import.PLQ,$A69-1,V$15-1,1,1),0),0),[1]PLE!$AA$28*OFFSET(Import.PLQ,$A69-1,V$15-1,1,1)),IF($E69&lt;&gt;1,IF(ISNUMBER(INDEX(Import.PLE,Detalhamento!$E69,Detalhamento!V$15)),IF(INDEX(Import.PLE,Detalhamento!$E69,Detalhamento!V$15)&lt;=mediçao,0,OFFSET(Import.PLQ,$A69-1,V$15-1,1,1)),OFFSET(Import.PLQ,$A69-1,V$15-1,1,1)),(1-[1]PLE!$AA$28)*OFFSET(Import.PLQ,$A69-1,V$15-1,1,1))))</f>
        <v>0</v>
      </c>
      <c r="W69" s="7">
        <f ca="1">IF(W$13="",0,CHOOSE(Detalhamento.OpçãoServiços,OFFSET(Import.PLQ,$A69-1,W$15-1,1,1),IF($E69&lt;&gt;1,IF(ISNUMBER(INDEX(Import.PLE,Detalhamento!$E69,Detalhamento!W$15)),IF(INDEX(Import.PLE,Detalhamento!$E69,Detalhamento!W$15)&lt;=mediçao,OFFSET(Import.PLQ,$A69-1,W$15-1,1,1),0),0),[1]PLE!$AA$28*OFFSET(Import.PLQ,$A69-1,W$15-1,1,1)),IF($E69&lt;&gt;1,IF(ISNUMBER(INDEX(Import.PLE,Detalhamento!$E69,Detalhamento!W$15)),IF(INDEX(Import.PLE,Detalhamento!$E69,Detalhamento!W$15)&lt;=mediçao,0,OFFSET(Import.PLQ,$A69-1,W$15-1,1,1)),OFFSET(Import.PLQ,$A69-1,W$15-1,1,1)),(1-[1]PLE!$AA$28)*OFFSET(Import.PLQ,$A69-1,W$15-1,1,1))))</f>
        <v>0</v>
      </c>
      <c r="X69" s="7">
        <f ca="1">IF(X$13="",0,CHOOSE(Detalhamento.OpçãoServiços,OFFSET(Import.PLQ,$A69-1,X$15-1,1,1),IF($E69&lt;&gt;1,IF(ISNUMBER(INDEX(Import.PLE,Detalhamento!$E69,Detalhamento!X$15)),IF(INDEX(Import.PLE,Detalhamento!$E69,Detalhamento!X$15)&lt;=mediçao,OFFSET(Import.PLQ,$A69-1,X$15-1,1,1),0),0),[1]PLE!$AA$28*OFFSET(Import.PLQ,$A69-1,X$15-1,1,1)),IF($E69&lt;&gt;1,IF(ISNUMBER(INDEX(Import.PLE,Detalhamento!$E69,Detalhamento!X$15)),IF(INDEX(Import.PLE,Detalhamento!$E69,Detalhamento!X$15)&lt;=mediçao,0,OFFSET(Import.PLQ,$A69-1,X$15-1,1,1)),OFFSET(Import.PLQ,$A69-1,X$15-1,1,1)),(1-[1]PLE!$AA$28)*OFFSET(Import.PLQ,$A69-1,X$15-1,1,1))))</f>
        <v>0</v>
      </c>
      <c r="Y69" s="7">
        <f ca="1">IF(Y$13="",0,CHOOSE(Detalhamento.OpçãoServiços,OFFSET(Import.PLQ,$A69-1,Y$15-1,1,1),IF($E69&lt;&gt;1,IF(ISNUMBER(INDEX(Import.PLE,Detalhamento!$E69,Detalhamento!Y$15)),IF(INDEX(Import.PLE,Detalhamento!$E69,Detalhamento!Y$15)&lt;=mediçao,OFFSET(Import.PLQ,$A69-1,Y$15-1,1,1),0),0),[1]PLE!$AA$28*OFFSET(Import.PLQ,$A69-1,Y$15-1,1,1)),IF($E69&lt;&gt;1,IF(ISNUMBER(INDEX(Import.PLE,Detalhamento!$E69,Detalhamento!Y$15)),IF(INDEX(Import.PLE,Detalhamento!$E69,Detalhamento!Y$15)&lt;=mediçao,0,OFFSET(Import.PLQ,$A69-1,Y$15-1,1,1)),OFFSET(Import.PLQ,$A69-1,Y$15-1,1,1)),(1-[1]PLE!$AA$28)*OFFSET(Import.PLQ,$A69-1,Y$15-1,1,1))))</f>
        <v>0</v>
      </c>
      <c r="Z69" s="7">
        <f ca="1">IF(Z$13="",0,CHOOSE(Detalhamento.OpçãoServiços,OFFSET(Import.PLQ,$A69-1,Z$15-1,1,1),IF($E69&lt;&gt;1,IF(ISNUMBER(INDEX(Import.PLE,Detalhamento!$E69,Detalhamento!Z$15)),IF(INDEX(Import.PLE,Detalhamento!$E69,Detalhamento!Z$15)&lt;=mediçao,OFFSET(Import.PLQ,$A69-1,Z$15-1,1,1),0),0),[1]PLE!$AA$28*OFFSET(Import.PLQ,$A69-1,Z$15-1,1,1)),IF($E69&lt;&gt;1,IF(ISNUMBER(INDEX(Import.PLE,Detalhamento!$E69,Detalhamento!Z$15)),IF(INDEX(Import.PLE,Detalhamento!$E69,Detalhamento!Z$15)&lt;=mediçao,0,OFFSET(Import.PLQ,$A69-1,Z$15-1,1,1)),OFFSET(Import.PLQ,$A69-1,Z$15-1,1,1)),(1-[1]PLE!$AA$28)*OFFSET(Import.PLQ,$A69-1,Z$15-1,1,1))))</f>
        <v>0</v>
      </c>
      <c r="AA69" s="7">
        <f ca="1">IF(AA$13="",0,CHOOSE(Detalhamento.OpçãoServiços,OFFSET(Import.PLQ,$A69-1,AA$15-1,1,1),IF($E69&lt;&gt;1,IF(ISNUMBER(INDEX(Import.PLE,Detalhamento!$E69,Detalhamento!AA$15)),IF(INDEX(Import.PLE,Detalhamento!$E69,Detalhamento!AA$15)&lt;=mediçao,OFFSET(Import.PLQ,$A69-1,AA$15-1,1,1),0),0),[1]PLE!$AA$28*OFFSET(Import.PLQ,$A69-1,AA$15-1,1,1)),IF($E69&lt;&gt;1,IF(ISNUMBER(INDEX(Import.PLE,Detalhamento!$E69,Detalhamento!AA$15)),IF(INDEX(Import.PLE,Detalhamento!$E69,Detalhamento!AA$15)&lt;=mediçao,0,OFFSET(Import.PLQ,$A69-1,AA$15-1,1,1)),OFFSET(Import.PLQ,$A69-1,AA$15-1,1,1)),(1-[1]PLE!$AA$28)*OFFSET(Import.PLQ,$A69-1,AA$15-1,1,1))))</f>
        <v>0</v>
      </c>
      <c r="AB69" s="7">
        <f ca="1">IF(AB$13="",0,CHOOSE(Detalhamento.OpçãoServiços,OFFSET(Import.PLQ,$A69-1,AB$15-1,1,1),IF($E69&lt;&gt;1,IF(ISNUMBER(INDEX(Import.PLE,Detalhamento!$E69,Detalhamento!AB$15)),IF(INDEX(Import.PLE,Detalhamento!$E69,Detalhamento!AB$15)&lt;=mediçao,OFFSET(Import.PLQ,$A69-1,AB$15-1,1,1),0),0),[1]PLE!$AA$28*OFFSET(Import.PLQ,$A69-1,AB$15-1,1,1)),IF($E69&lt;&gt;1,IF(ISNUMBER(INDEX(Import.PLE,Detalhamento!$E69,Detalhamento!AB$15)),IF(INDEX(Import.PLE,Detalhamento!$E69,Detalhamento!AB$15)&lt;=mediçao,0,OFFSET(Import.PLQ,$A69-1,AB$15-1,1,1)),OFFSET(Import.PLQ,$A69-1,AB$15-1,1,1)),(1-[1]PLE!$AA$28)*OFFSET(Import.PLQ,$A69-1,AB$15-1,1,1))))</f>
        <v>0</v>
      </c>
      <c r="AC69" s="7">
        <f ca="1">IF(AC$13="",0,CHOOSE(Detalhamento.OpçãoServiços,OFFSET(Import.PLQ,$A69-1,AC$15-1,1,1),IF($E69&lt;&gt;1,IF(ISNUMBER(INDEX(Import.PLE,Detalhamento!$E69,Detalhamento!AC$15)),IF(INDEX(Import.PLE,Detalhamento!$E69,Detalhamento!AC$15)&lt;=mediçao,OFFSET(Import.PLQ,$A69-1,AC$15-1,1,1),0),0),[1]PLE!$AA$28*OFFSET(Import.PLQ,$A69-1,AC$15-1,1,1)),IF($E69&lt;&gt;1,IF(ISNUMBER(INDEX(Import.PLE,Detalhamento!$E69,Detalhamento!AC$15)),IF(INDEX(Import.PLE,Detalhamento!$E69,Detalhamento!AC$15)&lt;=mediçao,0,OFFSET(Import.PLQ,$A69-1,AC$15-1,1,1)),OFFSET(Import.PLQ,$A69-1,AC$15-1,1,1)),(1-[1]PLE!$AA$28)*OFFSET(Import.PLQ,$A69-1,AC$15-1,1,1))))</f>
        <v>0</v>
      </c>
      <c r="AD69" s="7">
        <f ca="1">IF(AD$13="",0,CHOOSE(Detalhamento.OpçãoServiços,OFFSET(Import.PLQ,$A69-1,AD$15-1,1,1),IF($E69&lt;&gt;1,IF(ISNUMBER(INDEX(Import.PLE,Detalhamento!$E69,Detalhamento!AD$15)),IF(INDEX(Import.PLE,Detalhamento!$E69,Detalhamento!AD$15)&lt;=mediçao,OFFSET(Import.PLQ,$A69-1,AD$15-1,1,1),0),0),[1]PLE!$AA$28*OFFSET(Import.PLQ,$A69-1,AD$15-1,1,1)),IF($E69&lt;&gt;1,IF(ISNUMBER(INDEX(Import.PLE,Detalhamento!$E69,Detalhamento!AD$15)),IF(INDEX(Import.PLE,Detalhamento!$E69,Detalhamento!AD$15)&lt;=mediçao,0,OFFSET(Import.PLQ,$A69-1,AD$15-1,1,1)),OFFSET(Import.PLQ,$A69-1,AD$15-1,1,1)),(1-[1]PLE!$AA$28)*OFFSET(Import.PLQ,$A69-1,AD$15-1,1,1))))</f>
        <v>0</v>
      </c>
      <c r="AE69" s="7">
        <f ca="1">IF(AE$13="",0,CHOOSE(Detalhamento.OpçãoServiços,OFFSET(Import.PLQ,$A69-1,AE$15-1,1,1),IF($E69&lt;&gt;1,IF(ISNUMBER(INDEX(Import.PLE,Detalhamento!$E69,Detalhamento!AE$15)),IF(INDEX(Import.PLE,Detalhamento!$E69,Detalhamento!AE$15)&lt;=mediçao,OFFSET(Import.PLQ,$A69-1,AE$15-1,1,1),0),0),[1]PLE!$AA$28*OFFSET(Import.PLQ,$A69-1,AE$15-1,1,1)),IF($E69&lt;&gt;1,IF(ISNUMBER(INDEX(Import.PLE,Detalhamento!$E69,Detalhamento!AE$15)),IF(INDEX(Import.PLE,Detalhamento!$E69,Detalhamento!AE$15)&lt;=mediçao,0,OFFSET(Import.PLQ,$A69-1,AE$15-1,1,1)),OFFSET(Import.PLQ,$A69-1,AE$15-1,1,1)),(1-[1]PLE!$AA$28)*OFFSET(Import.PLQ,$A69-1,AE$15-1,1,1))))</f>
        <v>0</v>
      </c>
      <c r="AF69" s="7">
        <f ca="1">IF(AF$13="",0,CHOOSE(Detalhamento.OpçãoServiços,OFFSET(Import.PLQ,$A69-1,AF$15-1,1,1),IF($E69&lt;&gt;1,IF(ISNUMBER(INDEX(Import.PLE,Detalhamento!$E69,Detalhamento!AF$15)),IF(INDEX(Import.PLE,Detalhamento!$E69,Detalhamento!AF$15)&lt;=mediçao,OFFSET(Import.PLQ,$A69-1,AF$15-1,1,1),0),0),[1]PLE!$AA$28*OFFSET(Import.PLQ,$A69-1,AF$15-1,1,1)),IF($E69&lt;&gt;1,IF(ISNUMBER(INDEX(Import.PLE,Detalhamento!$E69,Detalhamento!AF$15)),IF(INDEX(Import.PLE,Detalhamento!$E69,Detalhamento!AF$15)&lt;=mediçao,0,OFFSET(Import.PLQ,$A69-1,AF$15-1,1,1)),OFFSET(Import.PLQ,$A69-1,AF$15-1,1,1)),(1-[1]PLE!$AA$28)*OFFSET(Import.PLQ,$A69-1,AF$15-1,1,1))))</f>
        <v>0</v>
      </c>
      <c r="AG69" s="7">
        <f ca="1">IF(AG$13="",0,CHOOSE(Detalhamento.OpçãoServiços,OFFSET(Import.PLQ,$A69-1,AG$15-1,1,1),IF($E69&lt;&gt;1,IF(ISNUMBER(INDEX(Import.PLE,Detalhamento!$E69,Detalhamento!AG$15)),IF(INDEX(Import.PLE,Detalhamento!$E69,Detalhamento!AG$15)&lt;=mediçao,OFFSET(Import.PLQ,$A69-1,AG$15-1,1,1),0),0),[1]PLE!$AA$28*OFFSET(Import.PLQ,$A69-1,AG$15-1,1,1)),IF($E69&lt;&gt;1,IF(ISNUMBER(INDEX(Import.PLE,Detalhamento!$E69,Detalhamento!AG$15)),IF(INDEX(Import.PLE,Detalhamento!$E69,Detalhamento!AG$15)&lt;=mediçao,0,OFFSET(Import.PLQ,$A69-1,AG$15-1,1,1)),OFFSET(Import.PLQ,$A69-1,AG$15-1,1,1)),(1-[1]PLE!$AA$28)*OFFSET(Import.PLQ,$A69-1,AG$15-1,1,1))))</f>
        <v>0</v>
      </c>
      <c r="AH69" s="7">
        <f ca="1">IF(AH$13="",0,CHOOSE(Detalhamento.OpçãoServiços,OFFSET(Import.PLQ,$A69-1,AH$15-1,1,1),IF($E69&lt;&gt;1,IF(ISNUMBER(INDEX(Import.PLE,Detalhamento!$E69,Detalhamento!AH$15)),IF(INDEX(Import.PLE,Detalhamento!$E69,Detalhamento!AH$15)&lt;=mediçao,OFFSET(Import.PLQ,$A69-1,AH$15-1,1,1),0),0),[1]PLE!$AA$28*OFFSET(Import.PLQ,$A69-1,AH$15-1,1,1)),IF($E69&lt;&gt;1,IF(ISNUMBER(INDEX(Import.PLE,Detalhamento!$E69,Detalhamento!AH$15)),IF(INDEX(Import.PLE,Detalhamento!$E69,Detalhamento!AH$15)&lt;=mediçao,0,OFFSET(Import.PLQ,$A69-1,AH$15-1,1,1)),OFFSET(Import.PLQ,$A69-1,AH$15-1,1,1)),(1-[1]PLE!$AA$28)*OFFSET(Import.PLQ,$A69-1,AH$15-1,1,1))))</f>
        <v>0</v>
      </c>
      <c r="AI69" s="7">
        <f ca="1">IF(AI$13="",0,CHOOSE(Detalhamento.OpçãoServiços,OFFSET(Import.PLQ,$A69-1,AI$15-1,1,1),IF($E69&lt;&gt;1,IF(ISNUMBER(INDEX(Import.PLE,Detalhamento!$E69,Detalhamento!AI$15)),IF(INDEX(Import.PLE,Detalhamento!$E69,Detalhamento!AI$15)&lt;=mediçao,OFFSET(Import.PLQ,$A69-1,AI$15-1,1,1),0),0),[1]PLE!$AA$28*OFFSET(Import.PLQ,$A69-1,AI$15-1,1,1)),IF($E69&lt;&gt;1,IF(ISNUMBER(INDEX(Import.PLE,Detalhamento!$E69,Detalhamento!AI$15)),IF(INDEX(Import.PLE,Detalhamento!$E69,Detalhamento!AI$15)&lt;=mediçao,0,OFFSET(Import.PLQ,$A69-1,AI$15-1,1,1)),OFFSET(Import.PLQ,$A69-1,AI$15-1,1,1)),(1-[1]PLE!$AA$28)*OFFSET(Import.PLQ,$A69-1,AI$15-1,1,1))))</f>
        <v>0</v>
      </c>
      <c r="AJ69" s="7">
        <f ca="1">IF(AJ$13="",0,CHOOSE(Detalhamento.OpçãoServiços,OFFSET(Import.PLQ,$A69-1,AJ$15-1,1,1),IF($E69&lt;&gt;1,IF(ISNUMBER(INDEX(Import.PLE,Detalhamento!$E69,Detalhamento!AJ$15)),IF(INDEX(Import.PLE,Detalhamento!$E69,Detalhamento!AJ$15)&lt;=mediçao,OFFSET(Import.PLQ,$A69-1,AJ$15-1,1,1),0),0),[1]PLE!$AA$28*OFFSET(Import.PLQ,$A69-1,AJ$15-1,1,1)),IF($E69&lt;&gt;1,IF(ISNUMBER(INDEX(Import.PLE,Detalhamento!$E69,Detalhamento!AJ$15)),IF(INDEX(Import.PLE,Detalhamento!$E69,Detalhamento!AJ$15)&lt;=mediçao,0,OFFSET(Import.PLQ,$A69-1,AJ$15-1,1,1)),OFFSET(Import.PLQ,$A69-1,AJ$15-1,1,1)),(1-[1]PLE!$AA$28)*OFFSET(Import.PLQ,$A69-1,AJ$15-1,1,1))))</f>
        <v>0</v>
      </c>
      <c r="AK69" s="7">
        <f ca="1">IF(AK$13="",0,CHOOSE(Detalhamento.OpçãoServiços,OFFSET(Import.PLQ,$A69-1,AK$15-1,1,1),IF($E69&lt;&gt;1,IF(ISNUMBER(INDEX(Import.PLE,Detalhamento!$E69,Detalhamento!AK$15)),IF(INDEX(Import.PLE,Detalhamento!$E69,Detalhamento!AK$15)&lt;=mediçao,OFFSET(Import.PLQ,$A69-1,AK$15-1,1,1),0),0),[1]PLE!$AA$28*OFFSET(Import.PLQ,$A69-1,AK$15-1,1,1)),IF($E69&lt;&gt;1,IF(ISNUMBER(INDEX(Import.PLE,Detalhamento!$E69,Detalhamento!AK$15)),IF(INDEX(Import.PLE,Detalhamento!$E69,Detalhamento!AK$15)&lt;=mediçao,0,OFFSET(Import.PLQ,$A69-1,AK$15-1,1,1)),OFFSET(Import.PLQ,$A69-1,AK$15-1,1,1)),(1-[1]PLE!$AA$28)*OFFSET(Import.PLQ,$A69-1,AK$15-1,1,1))))</f>
        <v>0</v>
      </c>
      <c r="AL69" s="7">
        <f ca="1">IF(AL$13="",0,CHOOSE(Detalhamento.OpçãoServiços,OFFSET(Import.PLQ,$A69-1,AL$15-1,1,1),IF($E69&lt;&gt;1,IF(ISNUMBER(INDEX(Import.PLE,Detalhamento!$E69,Detalhamento!AL$15)),IF(INDEX(Import.PLE,Detalhamento!$E69,Detalhamento!AL$15)&lt;=mediçao,OFFSET(Import.PLQ,$A69-1,AL$15-1,1,1),0),0),[1]PLE!$AA$28*OFFSET(Import.PLQ,$A69-1,AL$15-1,1,1)),IF($E69&lt;&gt;1,IF(ISNUMBER(INDEX(Import.PLE,Detalhamento!$E69,Detalhamento!AL$15)),IF(INDEX(Import.PLE,Detalhamento!$E69,Detalhamento!AL$15)&lt;=mediçao,0,OFFSET(Import.PLQ,$A69-1,AL$15-1,1,1)),OFFSET(Import.PLQ,$A69-1,AL$15-1,1,1)),(1-[1]PLE!$AA$28)*OFFSET(Import.PLQ,$A69-1,AL$15-1,1,1))))</f>
        <v>0</v>
      </c>
      <c r="AM69" s="7">
        <f ca="1">IF(AM$13="",0,CHOOSE(Detalhamento.OpçãoServiços,OFFSET(Import.PLQ,$A69-1,AM$15-1,1,1),IF($E69&lt;&gt;1,IF(ISNUMBER(INDEX(Import.PLE,Detalhamento!$E69,Detalhamento!AM$15)),IF(INDEX(Import.PLE,Detalhamento!$E69,Detalhamento!AM$15)&lt;=mediçao,OFFSET(Import.PLQ,$A69-1,AM$15-1,1,1),0),0),[1]PLE!$AA$28*OFFSET(Import.PLQ,$A69-1,AM$15-1,1,1)),IF($E69&lt;&gt;1,IF(ISNUMBER(INDEX(Import.PLE,Detalhamento!$E69,Detalhamento!AM$15)),IF(INDEX(Import.PLE,Detalhamento!$E69,Detalhamento!AM$15)&lt;=mediçao,0,OFFSET(Import.PLQ,$A69-1,AM$15-1,1,1)),OFFSET(Import.PLQ,$A69-1,AM$15-1,1,1)),(1-[1]PLE!$AA$28)*OFFSET(Import.PLQ,$A69-1,AM$15-1,1,1))))</f>
        <v>0</v>
      </c>
      <c r="AN69" s="7">
        <f ca="1">IF(AN$13="",0,CHOOSE(Detalhamento.OpçãoServiços,OFFSET(Import.PLQ,$A69-1,AN$15-1,1,1),IF($E69&lt;&gt;1,IF(ISNUMBER(INDEX(Import.PLE,Detalhamento!$E69,Detalhamento!AN$15)),IF(INDEX(Import.PLE,Detalhamento!$E69,Detalhamento!AN$15)&lt;=mediçao,OFFSET(Import.PLQ,$A69-1,AN$15-1,1,1),0),0),[1]PLE!$AA$28*OFFSET(Import.PLQ,$A69-1,AN$15-1,1,1)),IF($E69&lt;&gt;1,IF(ISNUMBER(INDEX(Import.PLE,Detalhamento!$E69,Detalhamento!AN$15)),IF(INDEX(Import.PLE,Detalhamento!$E69,Detalhamento!AN$15)&lt;=mediçao,0,OFFSET(Import.PLQ,$A69-1,AN$15-1,1,1)),OFFSET(Import.PLQ,$A69-1,AN$15-1,1,1)),(1-[1]PLE!$AA$28)*OFFSET(Import.PLQ,$A69-1,AN$15-1,1,1))))</f>
        <v>0</v>
      </c>
      <c r="AO69" s="7">
        <f ca="1">IF(AO$13="",0,CHOOSE(Detalhamento.OpçãoServiços,OFFSET(Import.PLQ,$A69-1,AO$15-1,1,1),IF($E69&lt;&gt;1,IF(ISNUMBER(INDEX(Import.PLE,Detalhamento!$E69,Detalhamento!AO$15)),IF(INDEX(Import.PLE,Detalhamento!$E69,Detalhamento!AO$15)&lt;=mediçao,OFFSET(Import.PLQ,$A69-1,AO$15-1,1,1),0),0),[1]PLE!$AA$28*OFFSET(Import.PLQ,$A69-1,AO$15-1,1,1)),IF($E69&lt;&gt;1,IF(ISNUMBER(INDEX(Import.PLE,Detalhamento!$E69,Detalhamento!AO$15)),IF(INDEX(Import.PLE,Detalhamento!$E69,Detalhamento!AO$15)&lt;=mediçao,0,OFFSET(Import.PLQ,$A69-1,AO$15-1,1,1)),OFFSET(Import.PLQ,$A69-1,AO$15-1,1,1)),(1-[1]PLE!$AA$28)*OFFSET(Import.PLQ,$A69-1,AO$15-1,1,1))))</f>
        <v>0</v>
      </c>
      <c r="AP69" s="7">
        <f ca="1">IF(AP$13="",0,CHOOSE(Detalhamento.OpçãoServiços,OFFSET(Import.PLQ,$A69-1,AP$15-1,1,1),IF($E69&lt;&gt;1,IF(ISNUMBER(INDEX(Import.PLE,Detalhamento!$E69,Detalhamento!AP$15)),IF(INDEX(Import.PLE,Detalhamento!$E69,Detalhamento!AP$15)&lt;=mediçao,OFFSET(Import.PLQ,$A69-1,AP$15-1,1,1),0),0),[1]PLE!$AA$28*OFFSET(Import.PLQ,$A69-1,AP$15-1,1,1)),IF($E69&lt;&gt;1,IF(ISNUMBER(INDEX(Import.PLE,Detalhamento!$E69,Detalhamento!AP$15)),IF(INDEX(Import.PLE,Detalhamento!$E69,Detalhamento!AP$15)&lt;=mediçao,0,OFFSET(Import.PLQ,$A69-1,AP$15-1,1,1)),OFFSET(Import.PLQ,$A69-1,AP$15-1,1,1)),(1-[1]PLE!$AA$28)*OFFSET(Import.PLQ,$A69-1,AP$15-1,1,1))))</f>
        <v>0</v>
      </c>
      <c r="AQ69" s="7">
        <f ca="1">IF(AQ$13="",0,CHOOSE(Detalhamento.OpçãoServiços,OFFSET(Import.PLQ,$A69-1,AQ$15-1,1,1),IF($E69&lt;&gt;1,IF(ISNUMBER(INDEX(Import.PLE,Detalhamento!$E69,Detalhamento!AQ$15)),IF(INDEX(Import.PLE,Detalhamento!$E69,Detalhamento!AQ$15)&lt;=mediçao,OFFSET(Import.PLQ,$A69-1,AQ$15-1,1,1),0),0),[1]PLE!$AA$28*OFFSET(Import.PLQ,$A69-1,AQ$15-1,1,1)),IF($E69&lt;&gt;1,IF(ISNUMBER(INDEX(Import.PLE,Detalhamento!$E69,Detalhamento!AQ$15)),IF(INDEX(Import.PLE,Detalhamento!$E69,Detalhamento!AQ$15)&lt;=mediçao,0,OFFSET(Import.PLQ,$A69-1,AQ$15-1,1,1)),OFFSET(Import.PLQ,$A69-1,AQ$15-1,1,1)),(1-[1]PLE!$AA$28)*OFFSET(Import.PLQ,$A69-1,AQ$15-1,1,1))))</f>
        <v>0</v>
      </c>
      <c r="AR69" s="7">
        <f ca="1">IF(AR$13="",0,CHOOSE(Detalhamento.OpçãoServiços,OFFSET(Import.PLQ,$A69-1,AR$15-1,1,1),IF($E69&lt;&gt;1,IF(ISNUMBER(INDEX(Import.PLE,Detalhamento!$E69,Detalhamento!AR$15)),IF(INDEX(Import.PLE,Detalhamento!$E69,Detalhamento!AR$15)&lt;=mediçao,OFFSET(Import.PLQ,$A69-1,AR$15-1,1,1),0),0),[1]PLE!$AA$28*OFFSET(Import.PLQ,$A69-1,AR$15-1,1,1)),IF($E69&lt;&gt;1,IF(ISNUMBER(INDEX(Import.PLE,Detalhamento!$E69,Detalhamento!AR$15)),IF(INDEX(Import.PLE,Detalhamento!$E69,Detalhamento!AR$15)&lt;=mediçao,0,OFFSET(Import.PLQ,$A69-1,AR$15-1,1,1)),OFFSET(Import.PLQ,$A69-1,AR$15-1,1,1)),(1-[1]PLE!$AA$28)*OFFSET(Import.PLQ,$A69-1,AR$15-1,1,1))))</f>
        <v>0</v>
      </c>
      <c r="AS69" s="7">
        <f ca="1">IF(AS$13="",0,CHOOSE(Detalhamento.OpçãoServiços,OFFSET(Import.PLQ,$A69-1,AS$15-1,1,1),IF($E69&lt;&gt;1,IF(ISNUMBER(INDEX(Import.PLE,Detalhamento!$E69,Detalhamento!AS$15)),IF(INDEX(Import.PLE,Detalhamento!$E69,Detalhamento!AS$15)&lt;=mediçao,OFFSET(Import.PLQ,$A69-1,AS$15-1,1,1),0),0),[1]PLE!$AA$28*OFFSET(Import.PLQ,$A69-1,AS$15-1,1,1)),IF($E69&lt;&gt;1,IF(ISNUMBER(INDEX(Import.PLE,Detalhamento!$E69,Detalhamento!AS$15)),IF(INDEX(Import.PLE,Detalhamento!$E69,Detalhamento!AS$15)&lt;=mediçao,0,OFFSET(Import.PLQ,$A69-1,AS$15-1,1,1)),OFFSET(Import.PLQ,$A69-1,AS$15-1,1,1)),(1-[1]PLE!$AA$28)*OFFSET(Import.PLQ,$A69-1,AS$15-1,1,1))))</f>
        <v>0</v>
      </c>
      <c r="AT69" s="7">
        <f ca="1">IF(AT$13="",0,CHOOSE(Detalhamento.OpçãoServiços,OFFSET(Import.PLQ,$A69-1,AT$15-1,1,1),IF($E69&lt;&gt;1,IF(ISNUMBER(INDEX(Import.PLE,Detalhamento!$E69,Detalhamento!AT$15)),IF(INDEX(Import.PLE,Detalhamento!$E69,Detalhamento!AT$15)&lt;=mediçao,OFFSET(Import.PLQ,$A69-1,AT$15-1,1,1),0),0),[1]PLE!$AA$28*OFFSET(Import.PLQ,$A69-1,AT$15-1,1,1)),IF($E69&lt;&gt;1,IF(ISNUMBER(INDEX(Import.PLE,Detalhamento!$E69,Detalhamento!AT$15)),IF(INDEX(Import.PLE,Detalhamento!$E69,Detalhamento!AT$15)&lt;=mediçao,0,OFFSET(Import.PLQ,$A69-1,AT$15-1,1,1)),OFFSET(Import.PLQ,$A69-1,AT$15-1,1,1)),(1-[1]PLE!$AA$28)*OFFSET(Import.PLQ,$A69-1,AT$15-1,1,1))))</f>
        <v>0</v>
      </c>
      <c r="AU69" s="7">
        <f ca="1">IF(AU$13="",0,CHOOSE(Detalhamento.OpçãoServiços,OFFSET(Import.PLQ,$A69-1,AU$15-1,1,1),IF($E69&lt;&gt;1,IF(ISNUMBER(INDEX(Import.PLE,Detalhamento!$E69,Detalhamento!AU$15)),IF(INDEX(Import.PLE,Detalhamento!$E69,Detalhamento!AU$15)&lt;=mediçao,OFFSET(Import.PLQ,$A69-1,AU$15-1,1,1),0),0),[1]PLE!$AA$28*OFFSET(Import.PLQ,$A69-1,AU$15-1,1,1)),IF($E69&lt;&gt;1,IF(ISNUMBER(INDEX(Import.PLE,Detalhamento!$E69,Detalhamento!AU$15)),IF(INDEX(Import.PLE,Detalhamento!$E69,Detalhamento!AU$15)&lt;=mediçao,0,OFFSET(Import.PLQ,$A69-1,AU$15-1,1,1)),OFFSET(Import.PLQ,$A69-1,AU$15-1,1,1)),(1-[1]PLE!$AA$28)*OFFSET(Import.PLQ,$A69-1,AU$15-1,1,1))))</f>
        <v>0</v>
      </c>
      <c r="AV69" s="7">
        <f ca="1">IF(AV$13="",0,CHOOSE(Detalhamento.OpçãoServiços,OFFSET(Import.PLQ,$A69-1,AV$15-1,1,1),IF($E69&lt;&gt;1,IF(ISNUMBER(INDEX(Import.PLE,Detalhamento!$E69,Detalhamento!AV$15)),IF(INDEX(Import.PLE,Detalhamento!$E69,Detalhamento!AV$15)&lt;=mediçao,OFFSET(Import.PLQ,$A69-1,AV$15-1,1,1),0),0),[1]PLE!$AA$28*OFFSET(Import.PLQ,$A69-1,AV$15-1,1,1)),IF($E69&lt;&gt;1,IF(ISNUMBER(INDEX(Import.PLE,Detalhamento!$E69,Detalhamento!AV$15)),IF(INDEX(Import.PLE,Detalhamento!$E69,Detalhamento!AV$15)&lt;=mediçao,0,OFFSET(Import.PLQ,$A69-1,AV$15-1,1,1)),OFFSET(Import.PLQ,$A69-1,AV$15-1,1,1)),(1-[1]PLE!$AA$28)*OFFSET(Import.PLQ,$A69-1,AV$15-1,1,1))))</f>
        <v>0</v>
      </c>
      <c r="AW69" s="7">
        <f ca="1">IF(AW$13="",0,CHOOSE(Detalhamento.OpçãoServiços,OFFSET(Import.PLQ,$A69-1,AW$15-1,1,1),IF($E69&lt;&gt;1,IF(ISNUMBER(INDEX(Import.PLE,Detalhamento!$E69,Detalhamento!AW$15)),IF(INDEX(Import.PLE,Detalhamento!$E69,Detalhamento!AW$15)&lt;=mediçao,OFFSET(Import.PLQ,$A69-1,AW$15-1,1,1),0),0),[1]PLE!$AA$28*OFFSET(Import.PLQ,$A69-1,AW$15-1,1,1)),IF($E69&lt;&gt;1,IF(ISNUMBER(INDEX(Import.PLE,Detalhamento!$E69,Detalhamento!AW$15)),IF(INDEX(Import.PLE,Detalhamento!$E69,Detalhamento!AW$15)&lt;=mediçao,0,OFFSET(Import.PLQ,$A69-1,AW$15-1,1,1)),OFFSET(Import.PLQ,$A69-1,AW$15-1,1,1)),(1-[1]PLE!$AA$28)*OFFSET(Import.PLQ,$A69-1,AW$15-1,1,1))))</f>
        <v>0</v>
      </c>
      <c r="AX69" s="7">
        <f ca="1">IF(AX$13="",0,CHOOSE(Detalhamento.OpçãoServiços,OFFSET(Import.PLQ,$A69-1,AX$15-1,1,1),IF($E69&lt;&gt;1,IF(ISNUMBER(INDEX(Import.PLE,Detalhamento!$E69,Detalhamento!AX$15)),IF(INDEX(Import.PLE,Detalhamento!$E69,Detalhamento!AX$15)&lt;=mediçao,OFFSET(Import.PLQ,$A69-1,AX$15-1,1,1),0),0),[1]PLE!$AA$28*OFFSET(Import.PLQ,$A69-1,AX$15-1,1,1)),IF($E69&lt;&gt;1,IF(ISNUMBER(INDEX(Import.PLE,Detalhamento!$E69,Detalhamento!AX$15)),IF(INDEX(Import.PLE,Detalhamento!$E69,Detalhamento!AX$15)&lt;=mediçao,0,OFFSET(Import.PLQ,$A69-1,AX$15-1,1,1)),OFFSET(Import.PLQ,$A69-1,AX$15-1,1,1)),(1-[1]PLE!$AA$28)*OFFSET(Import.PLQ,$A69-1,AX$15-1,1,1))))</f>
        <v>0</v>
      </c>
      <c r="AY69" s="7">
        <f ca="1">IF(AY$13="",0,CHOOSE(Detalhamento.OpçãoServiços,OFFSET(Import.PLQ,$A69-1,AY$15-1,1,1),IF($E69&lt;&gt;1,IF(ISNUMBER(INDEX(Import.PLE,Detalhamento!$E69,Detalhamento!AY$15)),IF(INDEX(Import.PLE,Detalhamento!$E69,Detalhamento!AY$15)&lt;=mediçao,OFFSET(Import.PLQ,$A69-1,AY$15-1,1,1),0),0),[1]PLE!$AA$28*OFFSET(Import.PLQ,$A69-1,AY$15-1,1,1)),IF($E69&lt;&gt;1,IF(ISNUMBER(INDEX(Import.PLE,Detalhamento!$E69,Detalhamento!AY$15)),IF(INDEX(Import.PLE,Detalhamento!$E69,Detalhamento!AY$15)&lt;=mediçao,0,OFFSET(Import.PLQ,$A69-1,AY$15-1,1,1)),OFFSET(Import.PLQ,$A69-1,AY$15-1,1,1)),(1-[1]PLE!$AA$28)*OFFSET(Import.PLQ,$A69-1,AY$15-1,1,1))))</f>
        <v>0</v>
      </c>
      <c r="AZ69" s="7">
        <f ca="1">IF(AZ$13="",0,CHOOSE(Detalhamento.OpçãoServiços,OFFSET(Import.PLQ,$A69-1,AZ$15-1,1,1),IF($E69&lt;&gt;1,IF(ISNUMBER(INDEX(Import.PLE,Detalhamento!$E69,Detalhamento!AZ$15)),IF(INDEX(Import.PLE,Detalhamento!$E69,Detalhamento!AZ$15)&lt;=mediçao,OFFSET(Import.PLQ,$A69-1,AZ$15-1,1,1),0),0),[1]PLE!$AA$28*OFFSET(Import.PLQ,$A69-1,AZ$15-1,1,1)),IF($E69&lt;&gt;1,IF(ISNUMBER(INDEX(Import.PLE,Detalhamento!$E69,Detalhamento!AZ$15)),IF(INDEX(Import.PLE,Detalhamento!$E69,Detalhamento!AZ$15)&lt;=mediçao,0,OFFSET(Import.PLQ,$A69-1,AZ$15-1,1,1)),OFFSET(Import.PLQ,$A69-1,AZ$15-1,1,1)),(1-[1]PLE!$AA$28)*OFFSET(Import.PLQ,$A69-1,AZ$15-1,1,1))))</f>
        <v>0</v>
      </c>
      <c r="BA69" s="7">
        <f ca="1">IF(BA$13="",0,CHOOSE(Detalhamento.OpçãoServiços,OFFSET(Import.PLQ,$A69-1,BA$15-1,1,1),IF($E69&lt;&gt;1,IF(ISNUMBER(INDEX(Import.PLE,Detalhamento!$E69,Detalhamento!BA$15)),IF(INDEX(Import.PLE,Detalhamento!$E69,Detalhamento!BA$15)&lt;=mediçao,OFFSET(Import.PLQ,$A69-1,BA$15-1,1,1),0),0),[1]PLE!$AA$28*OFFSET(Import.PLQ,$A69-1,BA$15-1,1,1)),IF($E69&lt;&gt;1,IF(ISNUMBER(INDEX(Import.PLE,Detalhamento!$E69,Detalhamento!BA$15)),IF(INDEX(Import.PLE,Detalhamento!$E69,Detalhamento!BA$15)&lt;=mediçao,0,OFFSET(Import.PLQ,$A69-1,BA$15-1,1,1)),OFFSET(Import.PLQ,$A69-1,BA$15-1,1,1)),(1-[1]PLE!$AA$28)*OFFSET(Import.PLQ,$A69-1,BA$15-1,1,1))))</f>
        <v>0</v>
      </c>
      <c r="BB69" s="7">
        <f ca="1">IF(BB$13="",0,CHOOSE(Detalhamento.OpçãoServiços,OFFSET(Import.PLQ,$A69-1,BB$15-1,1,1),IF($E69&lt;&gt;1,IF(ISNUMBER(INDEX(Import.PLE,Detalhamento!$E69,Detalhamento!BB$15)),IF(INDEX(Import.PLE,Detalhamento!$E69,Detalhamento!BB$15)&lt;=mediçao,OFFSET(Import.PLQ,$A69-1,BB$15-1,1,1),0),0),[1]PLE!$AA$28*OFFSET(Import.PLQ,$A69-1,BB$15-1,1,1)),IF($E69&lt;&gt;1,IF(ISNUMBER(INDEX(Import.PLE,Detalhamento!$E69,Detalhamento!BB$15)),IF(INDEX(Import.PLE,Detalhamento!$E69,Detalhamento!BB$15)&lt;=mediçao,0,OFFSET(Import.PLQ,$A69-1,BB$15-1,1,1)),OFFSET(Import.PLQ,$A69-1,BB$15-1,1,1)),(1-[1]PLE!$AA$28)*OFFSET(Import.PLQ,$A69-1,BB$15-1,1,1))))</f>
        <v>0</v>
      </c>
      <c r="BC69" s="7">
        <f ca="1">IF(BC$13="",0,CHOOSE(Detalhamento.OpçãoServiços,OFFSET(Import.PLQ,$A69-1,BC$15-1,1,1),IF($E69&lt;&gt;1,IF(ISNUMBER(INDEX(Import.PLE,Detalhamento!$E69,Detalhamento!BC$15)),IF(INDEX(Import.PLE,Detalhamento!$E69,Detalhamento!BC$15)&lt;=mediçao,OFFSET(Import.PLQ,$A69-1,BC$15-1,1,1),0),0),[1]PLE!$AA$28*OFFSET(Import.PLQ,$A69-1,BC$15-1,1,1)),IF($E69&lt;&gt;1,IF(ISNUMBER(INDEX(Import.PLE,Detalhamento!$E69,Detalhamento!BC$15)),IF(INDEX(Import.PLE,Detalhamento!$E69,Detalhamento!BC$15)&lt;=mediçao,0,OFFSET(Import.PLQ,$A69-1,BC$15-1,1,1)),OFFSET(Import.PLQ,$A69-1,BC$15-1,1,1)),(1-[1]PLE!$AA$28)*OFFSET(Import.PLQ,$A69-1,BC$15-1,1,1))))</f>
        <v>0</v>
      </c>
      <c r="BD69" s="7">
        <f ca="1">IF(BD$13="",0,CHOOSE(Detalhamento.OpçãoServiços,OFFSET(Import.PLQ,$A69-1,BD$15-1,1,1),IF($E69&lt;&gt;1,IF(ISNUMBER(INDEX(Import.PLE,Detalhamento!$E69,Detalhamento!BD$15)),IF(INDEX(Import.PLE,Detalhamento!$E69,Detalhamento!BD$15)&lt;=mediçao,OFFSET(Import.PLQ,$A69-1,BD$15-1,1,1),0),0),[1]PLE!$AA$28*OFFSET(Import.PLQ,$A69-1,BD$15-1,1,1)),IF($E69&lt;&gt;1,IF(ISNUMBER(INDEX(Import.PLE,Detalhamento!$E69,Detalhamento!BD$15)),IF(INDEX(Import.PLE,Detalhamento!$E69,Detalhamento!BD$15)&lt;=mediçao,0,OFFSET(Import.PLQ,$A69-1,BD$15-1,1,1)),OFFSET(Import.PLQ,$A69-1,BD$15-1,1,1)),(1-[1]PLE!$AA$28)*OFFSET(Import.PLQ,$A69-1,BD$15-1,1,1))))</f>
        <v>0</v>
      </c>
      <c r="BE69" s="7">
        <f ca="1">IF(BE$13="",0,CHOOSE(Detalhamento.OpçãoServiços,OFFSET(Import.PLQ,$A69-1,BE$15-1,1,1),IF($E69&lt;&gt;1,IF(ISNUMBER(INDEX(Import.PLE,Detalhamento!$E69,Detalhamento!BE$15)),IF(INDEX(Import.PLE,Detalhamento!$E69,Detalhamento!BE$15)&lt;=mediçao,OFFSET(Import.PLQ,$A69-1,BE$15-1,1,1),0),0),[1]PLE!$AA$28*OFFSET(Import.PLQ,$A69-1,BE$15-1,1,1)),IF($E69&lt;&gt;1,IF(ISNUMBER(INDEX(Import.PLE,Detalhamento!$E69,Detalhamento!BE$15)),IF(INDEX(Import.PLE,Detalhamento!$E69,Detalhamento!BE$15)&lt;=mediçao,0,OFFSET(Import.PLQ,$A69-1,BE$15-1,1,1)),OFFSET(Import.PLQ,$A69-1,BE$15-1,1,1)),(1-[1]PLE!$AA$28)*OFFSET(Import.PLQ,$A69-1,BE$15-1,1,1))))</f>
        <v>0</v>
      </c>
      <c r="BF69" s="7">
        <f ca="1">IF(BF$13="",0,CHOOSE(Detalhamento.OpçãoServiços,OFFSET(Import.PLQ,$A69-1,BF$15-1,1,1),IF($E69&lt;&gt;1,IF(ISNUMBER(INDEX(Import.PLE,Detalhamento!$E69,Detalhamento!BF$15)),IF(INDEX(Import.PLE,Detalhamento!$E69,Detalhamento!BF$15)&lt;=mediçao,OFFSET(Import.PLQ,$A69-1,BF$15-1,1,1),0),0),[1]PLE!$AA$28*OFFSET(Import.PLQ,$A69-1,BF$15-1,1,1)),IF($E69&lt;&gt;1,IF(ISNUMBER(INDEX(Import.PLE,Detalhamento!$E69,Detalhamento!BF$15)),IF(INDEX(Import.PLE,Detalhamento!$E69,Detalhamento!BF$15)&lt;=mediçao,0,OFFSET(Import.PLQ,$A69-1,BF$15-1,1,1)),OFFSET(Import.PLQ,$A69-1,BF$15-1,1,1)),(1-[1]PLE!$AA$28)*OFFSET(Import.PLQ,$A69-1,BF$15-1,1,1))))</f>
        <v>0</v>
      </c>
      <c r="BG69" s="7">
        <f ca="1">IF(BG$13="",0,CHOOSE(Detalhamento.OpçãoServiços,OFFSET(Import.PLQ,$A69-1,BG$15-1,1,1),IF($E69&lt;&gt;1,IF(ISNUMBER(INDEX(Import.PLE,Detalhamento!$E69,Detalhamento!BG$15)),IF(INDEX(Import.PLE,Detalhamento!$E69,Detalhamento!BG$15)&lt;=mediçao,OFFSET(Import.PLQ,$A69-1,BG$15-1,1,1),0),0),[1]PLE!$AA$28*OFFSET(Import.PLQ,$A69-1,BG$15-1,1,1)),IF($E69&lt;&gt;1,IF(ISNUMBER(INDEX(Import.PLE,Detalhamento!$E69,Detalhamento!BG$15)),IF(INDEX(Import.PLE,Detalhamento!$E69,Detalhamento!BG$15)&lt;=mediçao,0,OFFSET(Import.PLQ,$A69-1,BG$15-1,1,1)),OFFSET(Import.PLQ,$A69-1,BG$15-1,1,1)),(1-[1]PLE!$AA$28)*OFFSET(Import.PLQ,$A69-1,BG$15-1,1,1))))</f>
        <v>0</v>
      </c>
      <c r="BH69" s="7">
        <f ca="1">IF(BH$13="",0,CHOOSE(Detalhamento.OpçãoServiços,OFFSET(Import.PLQ,$A69-1,BH$15-1,1,1),IF($E69&lt;&gt;1,IF(ISNUMBER(INDEX(Import.PLE,Detalhamento!$E69,Detalhamento!BH$15)),IF(INDEX(Import.PLE,Detalhamento!$E69,Detalhamento!BH$15)&lt;=mediçao,OFFSET(Import.PLQ,$A69-1,BH$15-1,1,1),0),0),[1]PLE!$AA$28*OFFSET(Import.PLQ,$A69-1,BH$15-1,1,1)),IF($E69&lt;&gt;1,IF(ISNUMBER(INDEX(Import.PLE,Detalhamento!$E69,Detalhamento!BH$15)),IF(INDEX(Import.PLE,Detalhamento!$E69,Detalhamento!BH$15)&lt;=mediçao,0,OFFSET(Import.PLQ,$A69-1,BH$15-1,1,1)),OFFSET(Import.PLQ,$A69-1,BH$15-1,1,1)),(1-[1]PLE!$AA$28)*OFFSET(Import.PLQ,$A69-1,BH$15-1,1,1))))</f>
        <v>0</v>
      </c>
      <c r="BI69" s="7">
        <f ca="1">IF(BI$13="",0,CHOOSE(Detalhamento.OpçãoServiços,OFFSET(Import.PLQ,$A69-1,BI$15-1,1,1),IF($E69&lt;&gt;1,IF(ISNUMBER(INDEX(Import.PLE,Detalhamento!$E69,Detalhamento!BI$15)),IF(INDEX(Import.PLE,Detalhamento!$E69,Detalhamento!BI$15)&lt;=mediçao,OFFSET(Import.PLQ,$A69-1,BI$15-1,1,1),0),0),[1]PLE!$AA$28*OFFSET(Import.PLQ,$A69-1,BI$15-1,1,1)),IF($E69&lt;&gt;1,IF(ISNUMBER(INDEX(Import.PLE,Detalhamento!$E69,Detalhamento!BI$15)),IF(INDEX(Import.PLE,Detalhamento!$E69,Detalhamento!BI$15)&lt;=mediçao,0,OFFSET(Import.PLQ,$A69-1,BI$15-1,1,1)),OFFSET(Import.PLQ,$A69-1,BI$15-1,1,1)),(1-[1]PLE!$AA$28)*OFFSET(Import.PLQ,$A69-1,BI$15-1,1,1))))</f>
        <v>0</v>
      </c>
    </row>
    <row r="70" spans="1:61" x14ac:dyDescent="0.2">
      <c r="A70" s="1">
        <v>44</v>
      </c>
      <c r="B70" s="2" t="str">
        <f ca="1">OFFSET(LIorçamento,$A70-1,B$16,1,1)</f>
        <v>Serviço</v>
      </c>
      <c r="E70" s="3">
        <f ca="1">OFFSET(LIorçamento,$A70-1,E$16,1,1)</f>
        <v>7</v>
      </c>
      <c r="F70" s="4">
        <f ca="1">CHOOSE($B$8,IF(OR(Nível="Serviço",Nível="Evento"),E70*10^4+IF(Nível&lt;&gt;"Evento",A70,0),0),IF(Nível&lt;&gt;"Evento",A70,0))</f>
        <v>70044</v>
      </c>
      <c r="G70" s="4" t="str">
        <f ca="1">OFFSET(LIorçamento,$A70-1,G$16,1,1)</f>
        <v>6.1</v>
      </c>
      <c r="H70" s="5" t="str">
        <f ca="1">OFFSET(LIorçamento,$A70-1,H$16,1,1)</f>
        <v>Lastro de brita, inclusive transporte da brita</v>
      </c>
      <c r="I70" s="6" t="str">
        <f ca="1">IF(OR(Nível="Serviço",Nível="evento"),OFFSET(LIorçamento,$A70-1,I$16,1,1),"")</f>
        <v>M³</v>
      </c>
      <c r="J70" s="7">
        <f ca="1">IF(OR(Nível="Serviço",Nível="evento"),SUM(L70:BI70),"")</f>
        <v>38.799999999999997</v>
      </c>
      <c r="K70" s="8"/>
      <c r="L70" s="7">
        <f ca="1">IF(L$13="",0,CHOOSE(Detalhamento.OpçãoServiços,OFFSET(Import.PLQ,$A70-1,L$15-1,1,1),IF($E70&lt;&gt;1,IF(ISNUMBER(INDEX(Import.PLE,Detalhamento!$E70,Detalhamento!L$15)),IF(INDEX(Import.PLE,Detalhamento!$E70,Detalhamento!L$15)&lt;=mediçao,OFFSET(Import.PLQ,$A70-1,L$15-1,1,1),0),0),[1]PLE!$AA$28*OFFSET(Import.PLQ,$A70-1,L$15-1,1,1)),IF($E70&lt;&gt;1,IF(ISNUMBER(INDEX(Import.PLE,Detalhamento!$E70,Detalhamento!L$15)),IF(INDEX(Import.PLE,Detalhamento!$E70,Detalhamento!L$15)&lt;=mediçao,0,OFFSET(Import.PLQ,$A70-1,L$15-1,1,1)),OFFSET(Import.PLQ,$A70-1,L$15-1,1,1)),(1-[1]PLE!$AA$28)*OFFSET(Import.PLQ,$A70-1,L$15-1,1,1))))</f>
        <v>2.92</v>
      </c>
      <c r="M70" s="7">
        <f ca="1">IF(M$13="",0,CHOOSE(Detalhamento.OpçãoServiços,OFFSET(Import.PLQ,$A70-1,M$15-1,1,1),IF($E70&lt;&gt;1,IF(ISNUMBER(INDEX(Import.PLE,Detalhamento!$E70,Detalhamento!M$15)),IF(INDEX(Import.PLE,Detalhamento!$E70,Detalhamento!M$15)&lt;=mediçao,OFFSET(Import.PLQ,$A70-1,M$15-1,1,1),0),0),[1]PLE!$AA$28*OFFSET(Import.PLQ,$A70-1,M$15-1,1,1)),IF($E70&lt;&gt;1,IF(ISNUMBER(INDEX(Import.PLE,Detalhamento!$E70,Detalhamento!M$15)),IF(INDEX(Import.PLE,Detalhamento!$E70,Detalhamento!M$15)&lt;=mediçao,0,OFFSET(Import.PLQ,$A70-1,M$15-1,1,1)),OFFSET(Import.PLQ,$A70-1,M$15-1,1,1)),(1-[1]PLE!$AA$28)*OFFSET(Import.PLQ,$A70-1,M$15-1,1,1))))</f>
        <v>16.72</v>
      </c>
      <c r="N70" s="7">
        <f ca="1">IF(N$13="",0,CHOOSE(Detalhamento.OpçãoServiços,OFFSET(Import.PLQ,$A70-1,N$15-1,1,1),IF($E70&lt;&gt;1,IF(ISNUMBER(INDEX(Import.PLE,Detalhamento!$E70,Detalhamento!N$15)),IF(INDEX(Import.PLE,Detalhamento!$E70,Detalhamento!N$15)&lt;=mediçao,OFFSET(Import.PLQ,$A70-1,N$15-1,1,1),0),0),[1]PLE!$AA$28*OFFSET(Import.PLQ,$A70-1,N$15-1,1,1)),IF($E70&lt;&gt;1,IF(ISNUMBER(INDEX(Import.PLE,Detalhamento!$E70,Detalhamento!N$15)),IF(INDEX(Import.PLE,Detalhamento!$E70,Detalhamento!N$15)&lt;=mediçao,0,OFFSET(Import.PLQ,$A70-1,N$15-1,1,1)),OFFSET(Import.PLQ,$A70-1,N$15-1,1,1)),(1-[1]PLE!$AA$28)*OFFSET(Import.PLQ,$A70-1,N$15-1,1,1))))</f>
        <v>19.16</v>
      </c>
      <c r="O70" s="7">
        <f ca="1">IF(O$13="",0,CHOOSE(Detalhamento.OpçãoServiços,OFFSET(Import.PLQ,$A70-1,O$15-1,1,1),IF($E70&lt;&gt;1,IF(ISNUMBER(INDEX(Import.PLE,Detalhamento!$E70,Detalhamento!O$15)),IF(INDEX(Import.PLE,Detalhamento!$E70,Detalhamento!O$15)&lt;=mediçao,OFFSET(Import.PLQ,$A70-1,O$15-1,1,1),0),0),[1]PLE!$AA$28*OFFSET(Import.PLQ,$A70-1,O$15-1,1,1)),IF($E70&lt;&gt;1,IF(ISNUMBER(INDEX(Import.PLE,Detalhamento!$E70,Detalhamento!O$15)),IF(INDEX(Import.PLE,Detalhamento!$E70,Detalhamento!O$15)&lt;=mediçao,0,OFFSET(Import.PLQ,$A70-1,O$15-1,1,1)),OFFSET(Import.PLQ,$A70-1,O$15-1,1,1)),(1-[1]PLE!$AA$28)*OFFSET(Import.PLQ,$A70-1,O$15-1,1,1))))</f>
        <v>0</v>
      </c>
      <c r="P70" s="7">
        <f ca="1">IF(P$13="",0,CHOOSE(Detalhamento.OpçãoServiços,OFFSET(Import.PLQ,$A70-1,P$15-1,1,1),IF($E70&lt;&gt;1,IF(ISNUMBER(INDEX(Import.PLE,Detalhamento!$E70,Detalhamento!P$15)),IF(INDEX(Import.PLE,Detalhamento!$E70,Detalhamento!P$15)&lt;=mediçao,OFFSET(Import.PLQ,$A70-1,P$15-1,1,1),0),0),[1]PLE!$AA$28*OFFSET(Import.PLQ,$A70-1,P$15-1,1,1)),IF($E70&lt;&gt;1,IF(ISNUMBER(INDEX(Import.PLE,Detalhamento!$E70,Detalhamento!P$15)),IF(INDEX(Import.PLE,Detalhamento!$E70,Detalhamento!P$15)&lt;=mediçao,0,OFFSET(Import.PLQ,$A70-1,P$15-1,1,1)),OFFSET(Import.PLQ,$A70-1,P$15-1,1,1)),(1-[1]PLE!$AA$28)*OFFSET(Import.PLQ,$A70-1,P$15-1,1,1))))</f>
        <v>0</v>
      </c>
      <c r="Q70" s="7">
        <f ca="1">IF(Q$13="",0,CHOOSE(Detalhamento.OpçãoServiços,OFFSET(Import.PLQ,$A70-1,Q$15-1,1,1),IF($E70&lt;&gt;1,IF(ISNUMBER(INDEX(Import.PLE,Detalhamento!$E70,Detalhamento!Q$15)),IF(INDEX(Import.PLE,Detalhamento!$E70,Detalhamento!Q$15)&lt;=mediçao,OFFSET(Import.PLQ,$A70-1,Q$15-1,1,1),0),0),[1]PLE!$AA$28*OFFSET(Import.PLQ,$A70-1,Q$15-1,1,1)),IF($E70&lt;&gt;1,IF(ISNUMBER(INDEX(Import.PLE,Detalhamento!$E70,Detalhamento!Q$15)),IF(INDEX(Import.PLE,Detalhamento!$E70,Detalhamento!Q$15)&lt;=mediçao,0,OFFSET(Import.PLQ,$A70-1,Q$15-1,1,1)),OFFSET(Import.PLQ,$A70-1,Q$15-1,1,1)),(1-[1]PLE!$AA$28)*OFFSET(Import.PLQ,$A70-1,Q$15-1,1,1))))</f>
        <v>0</v>
      </c>
      <c r="R70" s="7">
        <f ca="1">IF(R$13="",0,CHOOSE(Detalhamento.OpçãoServiços,OFFSET(Import.PLQ,$A70-1,R$15-1,1,1),IF($E70&lt;&gt;1,IF(ISNUMBER(INDEX(Import.PLE,Detalhamento!$E70,Detalhamento!R$15)),IF(INDEX(Import.PLE,Detalhamento!$E70,Detalhamento!R$15)&lt;=mediçao,OFFSET(Import.PLQ,$A70-1,R$15-1,1,1),0),0),[1]PLE!$AA$28*OFFSET(Import.PLQ,$A70-1,R$15-1,1,1)),IF($E70&lt;&gt;1,IF(ISNUMBER(INDEX(Import.PLE,Detalhamento!$E70,Detalhamento!R$15)),IF(INDEX(Import.PLE,Detalhamento!$E70,Detalhamento!R$15)&lt;=mediçao,0,OFFSET(Import.PLQ,$A70-1,R$15-1,1,1)),OFFSET(Import.PLQ,$A70-1,R$15-1,1,1)),(1-[1]PLE!$AA$28)*OFFSET(Import.PLQ,$A70-1,R$15-1,1,1))))</f>
        <v>0</v>
      </c>
      <c r="S70" s="7">
        <f ca="1">IF(S$13="",0,CHOOSE(Detalhamento.OpçãoServiços,OFFSET(Import.PLQ,$A70-1,S$15-1,1,1),IF($E70&lt;&gt;1,IF(ISNUMBER(INDEX(Import.PLE,Detalhamento!$E70,Detalhamento!S$15)),IF(INDEX(Import.PLE,Detalhamento!$E70,Detalhamento!S$15)&lt;=mediçao,OFFSET(Import.PLQ,$A70-1,S$15-1,1,1),0),0),[1]PLE!$AA$28*OFFSET(Import.PLQ,$A70-1,S$15-1,1,1)),IF($E70&lt;&gt;1,IF(ISNUMBER(INDEX(Import.PLE,Detalhamento!$E70,Detalhamento!S$15)),IF(INDEX(Import.PLE,Detalhamento!$E70,Detalhamento!S$15)&lt;=mediçao,0,OFFSET(Import.PLQ,$A70-1,S$15-1,1,1)),OFFSET(Import.PLQ,$A70-1,S$15-1,1,1)),(1-[1]PLE!$AA$28)*OFFSET(Import.PLQ,$A70-1,S$15-1,1,1))))</f>
        <v>0</v>
      </c>
      <c r="T70" s="7">
        <f ca="1">IF(T$13="",0,CHOOSE(Detalhamento.OpçãoServiços,OFFSET(Import.PLQ,$A70-1,T$15-1,1,1),IF($E70&lt;&gt;1,IF(ISNUMBER(INDEX(Import.PLE,Detalhamento!$E70,Detalhamento!T$15)),IF(INDEX(Import.PLE,Detalhamento!$E70,Detalhamento!T$15)&lt;=mediçao,OFFSET(Import.PLQ,$A70-1,T$15-1,1,1),0),0),[1]PLE!$AA$28*OFFSET(Import.PLQ,$A70-1,T$15-1,1,1)),IF($E70&lt;&gt;1,IF(ISNUMBER(INDEX(Import.PLE,Detalhamento!$E70,Detalhamento!T$15)),IF(INDEX(Import.PLE,Detalhamento!$E70,Detalhamento!T$15)&lt;=mediçao,0,OFFSET(Import.PLQ,$A70-1,T$15-1,1,1)),OFFSET(Import.PLQ,$A70-1,T$15-1,1,1)),(1-[1]PLE!$AA$28)*OFFSET(Import.PLQ,$A70-1,T$15-1,1,1))))</f>
        <v>0</v>
      </c>
      <c r="U70" s="7">
        <f ca="1">IF(U$13="",0,CHOOSE(Detalhamento.OpçãoServiços,OFFSET(Import.PLQ,$A70-1,U$15-1,1,1),IF($E70&lt;&gt;1,IF(ISNUMBER(INDEX(Import.PLE,Detalhamento!$E70,Detalhamento!U$15)),IF(INDEX(Import.PLE,Detalhamento!$E70,Detalhamento!U$15)&lt;=mediçao,OFFSET(Import.PLQ,$A70-1,U$15-1,1,1),0),0),[1]PLE!$AA$28*OFFSET(Import.PLQ,$A70-1,U$15-1,1,1)),IF($E70&lt;&gt;1,IF(ISNUMBER(INDEX(Import.PLE,Detalhamento!$E70,Detalhamento!U$15)),IF(INDEX(Import.PLE,Detalhamento!$E70,Detalhamento!U$15)&lt;=mediçao,0,OFFSET(Import.PLQ,$A70-1,U$15-1,1,1)),OFFSET(Import.PLQ,$A70-1,U$15-1,1,1)),(1-[1]PLE!$AA$28)*OFFSET(Import.PLQ,$A70-1,U$15-1,1,1))))</f>
        <v>0</v>
      </c>
      <c r="V70" s="7">
        <f ca="1">IF(V$13="",0,CHOOSE(Detalhamento.OpçãoServiços,OFFSET(Import.PLQ,$A70-1,V$15-1,1,1),IF($E70&lt;&gt;1,IF(ISNUMBER(INDEX(Import.PLE,Detalhamento!$E70,Detalhamento!V$15)),IF(INDEX(Import.PLE,Detalhamento!$E70,Detalhamento!V$15)&lt;=mediçao,OFFSET(Import.PLQ,$A70-1,V$15-1,1,1),0),0),[1]PLE!$AA$28*OFFSET(Import.PLQ,$A70-1,V$15-1,1,1)),IF($E70&lt;&gt;1,IF(ISNUMBER(INDEX(Import.PLE,Detalhamento!$E70,Detalhamento!V$15)),IF(INDEX(Import.PLE,Detalhamento!$E70,Detalhamento!V$15)&lt;=mediçao,0,OFFSET(Import.PLQ,$A70-1,V$15-1,1,1)),OFFSET(Import.PLQ,$A70-1,V$15-1,1,1)),(1-[1]PLE!$AA$28)*OFFSET(Import.PLQ,$A70-1,V$15-1,1,1))))</f>
        <v>0</v>
      </c>
      <c r="W70" s="7">
        <f ca="1">IF(W$13="",0,CHOOSE(Detalhamento.OpçãoServiços,OFFSET(Import.PLQ,$A70-1,W$15-1,1,1),IF($E70&lt;&gt;1,IF(ISNUMBER(INDEX(Import.PLE,Detalhamento!$E70,Detalhamento!W$15)),IF(INDEX(Import.PLE,Detalhamento!$E70,Detalhamento!W$15)&lt;=mediçao,OFFSET(Import.PLQ,$A70-1,W$15-1,1,1),0),0),[1]PLE!$AA$28*OFFSET(Import.PLQ,$A70-1,W$15-1,1,1)),IF($E70&lt;&gt;1,IF(ISNUMBER(INDEX(Import.PLE,Detalhamento!$E70,Detalhamento!W$15)),IF(INDEX(Import.PLE,Detalhamento!$E70,Detalhamento!W$15)&lt;=mediçao,0,OFFSET(Import.PLQ,$A70-1,W$15-1,1,1)),OFFSET(Import.PLQ,$A70-1,W$15-1,1,1)),(1-[1]PLE!$AA$28)*OFFSET(Import.PLQ,$A70-1,W$15-1,1,1))))</f>
        <v>0</v>
      </c>
      <c r="X70" s="7">
        <f ca="1">IF(X$13="",0,CHOOSE(Detalhamento.OpçãoServiços,OFFSET(Import.PLQ,$A70-1,X$15-1,1,1),IF($E70&lt;&gt;1,IF(ISNUMBER(INDEX(Import.PLE,Detalhamento!$E70,Detalhamento!X$15)),IF(INDEX(Import.PLE,Detalhamento!$E70,Detalhamento!X$15)&lt;=mediçao,OFFSET(Import.PLQ,$A70-1,X$15-1,1,1),0),0),[1]PLE!$AA$28*OFFSET(Import.PLQ,$A70-1,X$15-1,1,1)),IF($E70&lt;&gt;1,IF(ISNUMBER(INDEX(Import.PLE,Detalhamento!$E70,Detalhamento!X$15)),IF(INDEX(Import.PLE,Detalhamento!$E70,Detalhamento!X$15)&lt;=mediçao,0,OFFSET(Import.PLQ,$A70-1,X$15-1,1,1)),OFFSET(Import.PLQ,$A70-1,X$15-1,1,1)),(1-[1]PLE!$AA$28)*OFFSET(Import.PLQ,$A70-1,X$15-1,1,1))))</f>
        <v>0</v>
      </c>
      <c r="Y70" s="7">
        <f ca="1">IF(Y$13="",0,CHOOSE(Detalhamento.OpçãoServiços,OFFSET(Import.PLQ,$A70-1,Y$15-1,1,1),IF($E70&lt;&gt;1,IF(ISNUMBER(INDEX(Import.PLE,Detalhamento!$E70,Detalhamento!Y$15)),IF(INDEX(Import.PLE,Detalhamento!$E70,Detalhamento!Y$15)&lt;=mediçao,OFFSET(Import.PLQ,$A70-1,Y$15-1,1,1),0),0),[1]PLE!$AA$28*OFFSET(Import.PLQ,$A70-1,Y$15-1,1,1)),IF($E70&lt;&gt;1,IF(ISNUMBER(INDEX(Import.PLE,Detalhamento!$E70,Detalhamento!Y$15)),IF(INDEX(Import.PLE,Detalhamento!$E70,Detalhamento!Y$15)&lt;=mediçao,0,OFFSET(Import.PLQ,$A70-1,Y$15-1,1,1)),OFFSET(Import.PLQ,$A70-1,Y$15-1,1,1)),(1-[1]PLE!$AA$28)*OFFSET(Import.PLQ,$A70-1,Y$15-1,1,1))))</f>
        <v>0</v>
      </c>
      <c r="Z70" s="7">
        <f ca="1">IF(Z$13="",0,CHOOSE(Detalhamento.OpçãoServiços,OFFSET(Import.PLQ,$A70-1,Z$15-1,1,1),IF($E70&lt;&gt;1,IF(ISNUMBER(INDEX(Import.PLE,Detalhamento!$E70,Detalhamento!Z$15)),IF(INDEX(Import.PLE,Detalhamento!$E70,Detalhamento!Z$15)&lt;=mediçao,OFFSET(Import.PLQ,$A70-1,Z$15-1,1,1),0),0),[1]PLE!$AA$28*OFFSET(Import.PLQ,$A70-1,Z$15-1,1,1)),IF($E70&lt;&gt;1,IF(ISNUMBER(INDEX(Import.PLE,Detalhamento!$E70,Detalhamento!Z$15)),IF(INDEX(Import.PLE,Detalhamento!$E70,Detalhamento!Z$15)&lt;=mediçao,0,OFFSET(Import.PLQ,$A70-1,Z$15-1,1,1)),OFFSET(Import.PLQ,$A70-1,Z$15-1,1,1)),(1-[1]PLE!$AA$28)*OFFSET(Import.PLQ,$A70-1,Z$15-1,1,1))))</f>
        <v>0</v>
      </c>
      <c r="AA70" s="7">
        <f ca="1">IF(AA$13="",0,CHOOSE(Detalhamento.OpçãoServiços,OFFSET(Import.PLQ,$A70-1,AA$15-1,1,1),IF($E70&lt;&gt;1,IF(ISNUMBER(INDEX(Import.PLE,Detalhamento!$E70,Detalhamento!AA$15)),IF(INDEX(Import.PLE,Detalhamento!$E70,Detalhamento!AA$15)&lt;=mediçao,OFFSET(Import.PLQ,$A70-1,AA$15-1,1,1),0),0),[1]PLE!$AA$28*OFFSET(Import.PLQ,$A70-1,AA$15-1,1,1)),IF($E70&lt;&gt;1,IF(ISNUMBER(INDEX(Import.PLE,Detalhamento!$E70,Detalhamento!AA$15)),IF(INDEX(Import.PLE,Detalhamento!$E70,Detalhamento!AA$15)&lt;=mediçao,0,OFFSET(Import.PLQ,$A70-1,AA$15-1,1,1)),OFFSET(Import.PLQ,$A70-1,AA$15-1,1,1)),(1-[1]PLE!$AA$28)*OFFSET(Import.PLQ,$A70-1,AA$15-1,1,1))))</f>
        <v>0</v>
      </c>
      <c r="AB70" s="7">
        <f ca="1">IF(AB$13="",0,CHOOSE(Detalhamento.OpçãoServiços,OFFSET(Import.PLQ,$A70-1,AB$15-1,1,1),IF($E70&lt;&gt;1,IF(ISNUMBER(INDEX(Import.PLE,Detalhamento!$E70,Detalhamento!AB$15)),IF(INDEX(Import.PLE,Detalhamento!$E70,Detalhamento!AB$15)&lt;=mediçao,OFFSET(Import.PLQ,$A70-1,AB$15-1,1,1),0),0),[1]PLE!$AA$28*OFFSET(Import.PLQ,$A70-1,AB$15-1,1,1)),IF($E70&lt;&gt;1,IF(ISNUMBER(INDEX(Import.PLE,Detalhamento!$E70,Detalhamento!AB$15)),IF(INDEX(Import.PLE,Detalhamento!$E70,Detalhamento!AB$15)&lt;=mediçao,0,OFFSET(Import.PLQ,$A70-1,AB$15-1,1,1)),OFFSET(Import.PLQ,$A70-1,AB$15-1,1,1)),(1-[1]PLE!$AA$28)*OFFSET(Import.PLQ,$A70-1,AB$15-1,1,1))))</f>
        <v>0</v>
      </c>
      <c r="AC70" s="7">
        <f ca="1">IF(AC$13="",0,CHOOSE(Detalhamento.OpçãoServiços,OFFSET(Import.PLQ,$A70-1,AC$15-1,1,1),IF($E70&lt;&gt;1,IF(ISNUMBER(INDEX(Import.PLE,Detalhamento!$E70,Detalhamento!AC$15)),IF(INDEX(Import.PLE,Detalhamento!$E70,Detalhamento!AC$15)&lt;=mediçao,OFFSET(Import.PLQ,$A70-1,AC$15-1,1,1),0),0),[1]PLE!$AA$28*OFFSET(Import.PLQ,$A70-1,AC$15-1,1,1)),IF($E70&lt;&gt;1,IF(ISNUMBER(INDEX(Import.PLE,Detalhamento!$E70,Detalhamento!AC$15)),IF(INDEX(Import.PLE,Detalhamento!$E70,Detalhamento!AC$15)&lt;=mediçao,0,OFFSET(Import.PLQ,$A70-1,AC$15-1,1,1)),OFFSET(Import.PLQ,$A70-1,AC$15-1,1,1)),(1-[1]PLE!$AA$28)*OFFSET(Import.PLQ,$A70-1,AC$15-1,1,1))))</f>
        <v>0</v>
      </c>
      <c r="AD70" s="7">
        <f ca="1">IF(AD$13="",0,CHOOSE(Detalhamento.OpçãoServiços,OFFSET(Import.PLQ,$A70-1,AD$15-1,1,1),IF($E70&lt;&gt;1,IF(ISNUMBER(INDEX(Import.PLE,Detalhamento!$E70,Detalhamento!AD$15)),IF(INDEX(Import.PLE,Detalhamento!$E70,Detalhamento!AD$15)&lt;=mediçao,OFFSET(Import.PLQ,$A70-1,AD$15-1,1,1),0),0),[1]PLE!$AA$28*OFFSET(Import.PLQ,$A70-1,AD$15-1,1,1)),IF($E70&lt;&gt;1,IF(ISNUMBER(INDEX(Import.PLE,Detalhamento!$E70,Detalhamento!AD$15)),IF(INDEX(Import.PLE,Detalhamento!$E70,Detalhamento!AD$15)&lt;=mediçao,0,OFFSET(Import.PLQ,$A70-1,AD$15-1,1,1)),OFFSET(Import.PLQ,$A70-1,AD$15-1,1,1)),(1-[1]PLE!$AA$28)*OFFSET(Import.PLQ,$A70-1,AD$15-1,1,1))))</f>
        <v>0</v>
      </c>
      <c r="AE70" s="7">
        <f ca="1">IF(AE$13="",0,CHOOSE(Detalhamento.OpçãoServiços,OFFSET(Import.PLQ,$A70-1,AE$15-1,1,1),IF($E70&lt;&gt;1,IF(ISNUMBER(INDEX(Import.PLE,Detalhamento!$E70,Detalhamento!AE$15)),IF(INDEX(Import.PLE,Detalhamento!$E70,Detalhamento!AE$15)&lt;=mediçao,OFFSET(Import.PLQ,$A70-1,AE$15-1,1,1),0),0),[1]PLE!$AA$28*OFFSET(Import.PLQ,$A70-1,AE$15-1,1,1)),IF($E70&lt;&gt;1,IF(ISNUMBER(INDEX(Import.PLE,Detalhamento!$E70,Detalhamento!AE$15)),IF(INDEX(Import.PLE,Detalhamento!$E70,Detalhamento!AE$15)&lt;=mediçao,0,OFFSET(Import.PLQ,$A70-1,AE$15-1,1,1)),OFFSET(Import.PLQ,$A70-1,AE$15-1,1,1)),(1-[1]PLE!$AA$28)*OFFSET(Import.PLQ,$A70-1,AE$15-1,1,1))))</f>
        <v>0</v>
      </c>
      <c r="AF70" s="7">
        <f ca="1">IF(AF$13="",0,CHOOSE(Detalhamento.OpçãoServiços,OFFSET(Import.PLQ,$A70-1,AF$15-1,1,1),IF($E70&lt;&gt;1,IF(ISNUMBER(INDEX(Import.PLE,Detalhamento!$E70,Detalhamento!AF$15)),IF(INDEX(Import.PLE,Detalhamento!$E70,Detalhamento!AF$15)&lt;=mediçao,OFFSET(Import.PLQ,$A70-1,AF$15-1,1,1),0),0),[1]PLE!$AA$28*OFFSET(Import.PLQ,$A70-1,AF$15-1,1,1)),IF($E70&lt;&gt;1,IF(ISNUMBER(INDEX(Import.PLE,Detalhamento!$E70,Detalhamento!AF$15)),IF(INDEX(Import.PLE,Detalhamento!$E70,Detalhamento!AF$15)&lt;=mediçao,0,OFFSET(Import.PLQ,$A70-1,AF$15-1,1,1)),OFFSET(Import.PLQ,$A70-1,AF$15-1,1,1)),(1-[1]PLE!$AA$28)*OFFSET(Import.PLQ,$A70-1,AF$15-1,1,1))))</f>
        <v>0</v>
      </c>
      <c r="AG70" s="7">
        <f ca="1">IF(AG$13="",0,CHOOSE(Detalhamento.OpçãoServiços,OFFSET(Import.PLQ,$A70-1,AG$15-1,1,1),IF($E70&lt;&gt;1,IF(ISNUMBER(INDEX(Import.PLE,Detalhamento!$E70,Detalhamento!AG$15)),IF(INDEX(Import.PLE,Detalhamento!$E70,Detalhamento!AG$15)&lt;=mediçao,OFFSET(Import.PLQ,$A70-1,AG$15-1,1,1),0),0),[1]PLE!$AA$28*OFFSET(Import.PLQ,$A70-1,AG$15-1,1,1)),IF($E70&lt;&gt;1,IF(ISNUMBER(INDEX(Import.PLE,Detalhamento!$E70,Detalhamento!AG$15)),IF(INDEX(Import.PLE,Detalhamento!$E70,Detalhamento!AG$15)&lt;=mediçao,0,OFFSET(Import.PLQ,$A70-1,AG$15-1,1,1)),OFFSET(Import.PLQ,$A70-1,AG$15-1,1,1)),(1-[1]PLE!$AA$28)*OFFSET(Import.PLQ,$A70-1,AG$15-1,1,1))))</f>
        <v>0</v>
      </c>
      <c r="AH70" s="7">
        <f ca="1">IF(AH$13="",0,CHOOSE(Detalhamento.OpçãoServiços,OFFSET(Import.PLQ,$A70-1,AH$15-1,1,1),IF($E70&lt;&gt;1,IF(ISNUMBER(INDEX(Import.PLE,Detalhamento!$E70,Detalhamento!AH$15)),IF(INDEX(Import.PLE,Detalhamento!$E70,Detalhamento!AH$15)&lt;=mediçao,OFFSET(Import.PLQ,$A70-1,AH$15-1,1,1),0),0),[1]PLE!$AA$28*OFFSET(Import.PLQ,$A70-1,AH$15-1,1,1)),IF($E70&lt;&gt;1,IF(ISNUMBER(INDEX(Import.PLE,Detalhamento!$E70,Detalhamento!AH$15)),IF(INDEX(Import.PLE,Detalhamento!$E70,Detalhamento!AH$15)&lt;=mediçao,0,OFFSET(Import.PLQ,$A70-1,AH$15-1,1,1)),OFFSET(Import.PLQ,$A70-1,AH$15-1,1,1)),(1-[1]PLE!$AA$28)*OFFSET(Import.PLQ,$A70-1,AH$15-1,1,1))))</f>
        <v>0</v>
      </c>
      <c r="AI70" s="7">
        <f ca="1">IF(AI$13="",0,CHOOSE(Detalhamento.OpçãoServiços,OFFSET(Import.PLQ,$A70-1,AI$15-1,1,1),IF($E70&lt;&gt;1,IF(ISNUMBER(INDEX(Import.PLE,Detalhamento!$E70,Detalhamento!AI$15)),IF(INDEX(Import.PLE,Detalhamento!$E70,Detalhamento!AI$15)&lt;=mediçao,OFFSET(Import.PLQ,$A70-1,AI$15-1,1,1),0),0),[1]PLE!$AA$28*OFFSET(Import.PLQ,$A70-1,AI$15-1,1,1)),IF($E70&lt;&gt;1,IF(ISNUMBER(INDEX(Import.PLE,Detalhamento!$E70,Detalhamento!AI$15)),IF(INDEX(Import.PLE,Detalhamento!$E70,Detalhamento!AI$15)&lt;=mediçao,0,OFFSET(Import.PLQ,$A70-1,AI$15-1,1,1)),OFFSET(Import.PLQ,$A70-1,AI$15-1,1,1)),(1-[1]PLE!$AA$28)*OFFSET(Import.PLQ,$A70-1,AI$15-1,1,1))))</f>
        <v>0</v>
      </c>
      <c r="AJ70" s="7">
        <f ca="1">IF(AJ$13="",0,CHOOSE(Detalhamento.OpçãoServiços,OFFSET(Import.PLQ,$A70-1,AJ$15-1,1,1),IF($E70&lt;&gt;1,IF(ISNUMBER(INDEX(Import.PLE,Detalhamento!$E70,Detalhamento!AJ$15)),IF(INDEX(Import.PLE,Detalhamento!$E70,Detalhamento!AJ$15)&lt;=mediçao,OFFSET(Import.PLQ,$A70-1,AJ$15-1,1,1),0),0),[1]PLE!$AA$28*OFFSET(Import.PLQ,$A70-1,AJ$15-1,1,1)),IF($E70&lt;&gt;1,IF(ISNUMBER(INDEX(Import.PLE,Detalhamento!$E70,Detalhamento!AJ$15)),IF(INDEX(Import.PLE,Detalhamento!$E70,Detalhamento!AJ$15)&lt;=mediçao,0,OFFSET(Import.PLQ,$A70-1,AJ$15-1,1,1)),OFFSET(Import.PLQ,$A70-1,AJ$15-1,1,1)),(1-[1]PLE!$AA$28)*OFFSET(Import.PLQ,$A70-1,AJ$15-1,1,1))))</f>
        <v>0</v>
      </c>
      <c r="AK70" s="7">
        <f ca="1">IF(AK$13="",0,CHOOSE(Detalhamento.OpçãoServiços,OFFSET(Import.PLQ,$A70-1,AK$15-1,1,1),IF($E70&lt;&gt;1,IF(ISNUMBER(INDEX(Import.PLE,Detalhamento!$E70,Detalhamento!AK$15)),IF(INDEX(Import.PLE,Detalhamento!$E70,Detalhamento!AK$15)&lt;=mediçao,OFFSET(Import.PLQ,$A70-1,AK$15-1,1,1),0),0),[1]PLE!$AA$28*OFFSET(Import.PLQ,$A70-1,AK$15-1,1,1)),IF($E70&lt;&gt;1,IF(ISNUMBER(INDEX(Import.PLE,Detalhamento!$E70,Detalhamento!AK$15)),IF(INDEX(Import.PLE,Detalhamento!$E70,Detalhamento!AK$15)&lt;=mediçao,0,OFFSET(Import.PLQ,$A70-1,AK$15-1,1,1)),OFFSET(Import.PLQ,$A70-1,AK$15-1,1,1)),(1-[1]PLE!$AA$28)*OFFSET(Import.PLQ,$A70-1,AK$15-1,1,1))))</f>
        <v>0</v>
      </c>
      <c r="AL70" s="7">
        <f ca="1">IF(AL$13="",0,CHOOSE(Detalhamento.OpçãoServiços,OFFSET(Import.PLQ,$A70-1,AL$15-1,1,1),IF($E70&lt;&gt;1,IF(ISNUMBER(INDEX(Import.PLE,Detalhamento!$E70,Detalhamento!AL$15)),IF(INDEX(Import.PLE,Detalhamento!$E70,Detalhamento!AL$15)&lt;=mediçao,OFFSET(Import.PLQ,$A70-1,AL$15-1,1,1),0),0),[1]PLE!$AA$28*OFFSET(Import.PLQ,$A70-1,AL$15-1,1,1)),IF($E70&lt;&gt;1,IF(ISNUMBER(INDEX(Import.PLE,Detalhamento!$E70,Detalhamento!AL$15)),IF(INDEX(Import.PLE,Detalhamento!$E70,Detalhamento!AL$15)&lt;=mediçao,0,OFFSET(Import.PLQ,$A70-1,AL$15-1,1,1)),OFFSET(Import.PLQ,$A70-1,AL$15-1,1,1)),(1-[1]PLE!$AA$28)*OFFSET(Import.PLQ,$A70-1,AL$15-1,1,1))))</f>
        <v>0</v>
      </c>
      <c r="AM70" s="7">
        <f ca="1">IF(AM$13="",0,CHOOSE(Detalhamento.OpçãoServiços,OFFSET(Import.PLQ,$A70-1,AM$15-1,1,1),IF($E70&lt;&gt;1,IF(ISNUMBER(INDEX(Import.PLE,Detalhamento!$E70,Detalhamento!AM$15)),IF(INDEX(Import.PLE,Detalhamento!$E70,Detalhamento!AM$15)&lt;=mediçao,OFFSET(Import.PLQ,$A70-1,AM$15-1,1,1),0),0),[1]PLE!$AA$28*OFFSET(Import.PLQ,$A70-1,AM$15-1,1,1)),IF($E70&lt;&gt;1,IF(ISNUMBER(INDEX(Import.PLE,Detalhamento!$E70,Detalhamento!AM$15)),IF(INDEX(Import.PLE,Detalhamento!$E70,Detalhamento!AM$15)&lt;=mediçao,0,OFFSET(Import.PLQ,$A70-1,AM$15-1,1,1)),OFFSET(Import.PLQ,$A70-1,AM$15-1,1,1)),(1-[1]PLE!$AA$28)*OFFSET(Import.PLQ,$A70-1,AM$15-1,1,1))))</f>
        <v>0</v>
      </c>
      <c r="AN70" s="7">
        <f ca="1">IF(AN$13="",0,CHOOSE(Detalhamento.OpçãoServiços,OFFSET(Import.PLQ,$A70-1,AN$15-1,1,1),IF($E70&lt;&gt;1,IF(ISNUMBER(INDEX(Import.PLE,Detalhamento!$E70,Detalhamento!AN$15)),IF(INDEX(Import.PLE,Detalhamento!$E70,Detalhamento!AN$15)&lt;=mediçao,OFFSET(Import.PLQ,$A70-1,AN$15-1,1,1),0),0),[1]PLE!$AA$28*OFFSET(Import.PLQ,$A70-1,AN$15-1,1,1)),IF($E70&lt;&gt;1,IF(ISNUMBER(INDEX(Import.PLE,Detalhamento!$E70,Detalhamento!AN$15)),IF(INDEX(Import.PLE,Detalhamento!$E70,Detalhamento!AN$15)&lt;=mediçao,0,OFFSET(Import.PLQ,$A70-1,AN$15-1,1,1)),OFFSET(Import.PLQ,$A70-1,AN$15-1,1,1)),(1-[1]PLE!$AA$28)*OFFSET(Import.PLQ,$A70-1,AN$15-1,1,1))))</f>
        <v>0</v>
      </c>
      <c r="AO70" s="7">
        <f ca="1">IF(AO$13="",0,CHOOSE(Detalhamento.OpçãoServiços,OFFSET(Import.PLQ,$A70-1,AO$15-1,1,1),IF($E70&lt;&gt;1,IF(ISNUMBER(INDEX(Import.PLE,Detalhamento!$E70,Detalhamento!AO$15)),IF(INDEX(Import.PLE,Detalhamento!$E70,Detalhamento!AO$15)&lt;=mediçao,OFFSET(Import.PLQ,$A70-1,AO$15-1,1,1),0),0),[1]PLE!$AA$28*OFFSET(Import.PLQ,$A70-1,AO$15-1,1,1)),IF($E70&lt;&gt;1,IF(ISNUMBER(INDEX(Import.PLE,Detalhamento!$E70,Detalhamento!AO$15)),IF(INDEX(Import.PLE,Detalhamento!$E70,Detalhamento!AO$15)&lt;=mediçao,0,OFFSET(Import.PLQ,$A70-1,AO$15-1,1,1)),OFFSET(Import.PLQ,$A70-1,AO$15-1,1,1)),(1-[1]PLE!$AA$28)*OFFSET(Import.PLQ,$A70-1,AO$15-1,1,1))))</f>
        <v>0</v>
      </c>
      <c r="AP70" s="7">
        <f ca="1">IF(AP$13="",0,CHOOSE(Detalhamento.OpçãoServiços,OFFSET(Import.PLQ,$A70-1,AP$15-1,1,1),IF($E70&lt;&gt;1,IF(ISNUMBER(INDEX(Import.PLE,Detalhamento!$E70,Detalhamento!AP$15)),IF(INDEX(Import.PLE,Detalhamento!$E70,Detalhamento!AP$15)&lt;=mediçao,OFFSET(Import.PLQ,$A70-1,AP$15-1,1,1),0),0),[1]PLE!$AA$28*OFFSET(Import.PLQ,$A70-1,AP$15-1,1,1)),IF($E70&lt;&gt;1,IF(ISNUMBER(INDEX(Import.PLE,Detalhamento!$E70,Detalhamento!AP$15)),IF(INDEX(Import.PLE,Detalhamento!$E70,Detalhamento!AP$15)&lt;=mediçao,0,OFFSET(Import.PLQ,$A70-1,AP$15-1,1,1)),OFFSET(Import.PLQ,$A70-1,AP$15-1,1,1)),(1-[1]PLE!$AA$28)*OFFSET(Import.PLQ,$A70-1,AP$15-1,1,1))))</f>
        <v>0</v>
      </c>
      <c r="AQ70" s="7">
        <f ca="1">IF(AQ$13="",0,CHOOSE(Detalhamento.OpçãoServiços,OFFSET(Import.PLQ,$A70-1,AQ$15-1,1,1),IF($E70&lt;&gt;1,IF(ISNUMBER(INDEX(Import.PLE,Detalhamento!$E70,Detalhamento!AQ$15)),IF(INDEX(Import.PLE,Detalhamento!$E70,Detalhamento!AQ$15)&lt;=mediçao,OFFSET(Import.PLQ,$A70-1,AQ$15-1,1,1),0),0),[1]PLE!$AA$28*OFFSET(Import.PLQ,$A70-1,AQ$15-1,1,1)),IF($E70&lt;&gt;1,IF(ISNUMBER(INDEX(Import.PLE,Detalhamento!$E70,Detalhamento!AQ$15)),IF(INDEX(Import.PLE,Detalhamento!$E70,Detalhamento!AQ$15)&lt;=mediçao,0,OFFSET(Import.PLQ,$A70-1,AQ$15-1,1,1)),OFFSET(Import.PLQ,$A70-1,AQ$15-1,1,1)),(1-[1]PLE!$AA$28)*OFFSET(Import.PLQ,$A70-1,AQ$15-1,1,1))))</f>
        <v>0</v>
      </c>
      <c r="AR70" s="7">
        <f ca="1">IF(AR$13="",0,CHOOSE(Detalhamento.OpçãoServiços,OFFSET(Import.PLQ,$A70-1,AR$15-1,1,1),IF($E70&lt;&gt;1,IF(ISNUMBER(INDEX(Import.PLE,Detalhamento!$E70,Detalhamento!AR$15)),IF(INDEX(Import.PLE,Detalhamento!$E70,Detalhamento!AR$15)&lt;=mediçao,OFFSET(Import.PLQ,$A70-1,AR$15-1,1,1),0),0),[1]PLE!$AA$28*OFFSET(Import.PLQ,$A70-1,AR$15-1,1,1)),IF($E70&lt;&gt;1,IF(ISNUMBER(INDEX(Import.PLE,Detalhamento!$E70,Detalhamento!AR$15)),IF(INDEX(Import.PLE,Detalhamento!$E70,Detalhamento!AR$15)&lt;=mediçao,0,OFFSET(Import.PLQ,$A70-1,AR$15-1,1,1)),OFFSET(Import.PLQ,$A70-1,AR$15-1,1,1)),(1-[1]PLE!$AA$28)*OFFSET(Import.PLQ,$A70-1,AR$15-1,1,1))))</f>
        <v>0</v>
      </c>
      <c r="AS70" s="7">
        <f ca="1">IF(AS$13="",0,CHOOSE(Detalhamento.OpçãoServiços,OFFSET(Import.PLQ,$A70-1,AS$15-1,1,1),IF($E70&lt;&gt;1,IF(ISNUMBER(INDEX(Import.PLE,Detalhamento!$E70,Detalhamento!AS$15)),IF(INDEX(Import.PLE,Detalhamento!$E70,Detalhamento!AS$15)&lt;=mediçao,OFFSET(Import.PLQ,$A70-1,AS$15-1,1,1),0),0),[1]PLE!$AA$28*OFFSET(Import.PLQ,$A70-1,AS$15-1,1,1)),IF($E70&lt;&gt;1,IF(ISNUMBER(INDEX(Import.PLE,Detalhamento!$E70,Detalhamento!AS$15)),IF(INDEX(Import.PLE,Detalhamento!$E70,Detalhamento!AS$15)&lt;=mediçao,0,OFFSET(Import.PLQ,$A70-1,AS$15-1,1,1)),OFFSET(Import.PLQ,$A70-1,AS$15-1,1,1)),(1-[1]PLE!$AA$28)*OFFSET(Import.PLQ,$A70-1,AS$15-1,1,1))))</f>
        <v>0</v>
      </c>
      <c r="AT70" s="7">
        <f ca="1">IF(AT$13="",0,CHOOSE(Detalhamento.OpçãoServiços,OFFSET(Import.PLQ,$A70-1,AT$15-1,1,1),IF($E70&lt;&gt;1,IF(ISNUMBER(INDEX(Import.PLE,Detalhamento!$E70,Detalhamento!AT$15)),IF(INDEX(Import.PLE,Detalhamento!$E70,Detalhamento!AT$15)&lt;=mediçao,OFFSET(Import.PLQ,$A70-1,AT$15-1,1,1),0),0),[1]PLE!$AA$28*OFFSET(Import.PLQ,$A70-1,AT$15-1,1,1)),IF($E70&lt;&gt;1,IF(ISNUMBER(INDEX(Import.PLE,Detalhamento!$E70,Detalhamento!AT$15)),IF(INDEX(Import.PLE,Detalhamento!$E70,Detalhamento!AT$15)&lt;=mediçao,0,OFFSET(Import.PLQ,$A70-1,AT$15-1,1,1)),OFFSET(Import.PLQ,$A70-1,AT$15-1,1,1)),(1-[1]PLE!$AA$28)*OFFSET(Import.PLQ,$A70-1,AT$15-1,1,1))))</f>
        <v>0</v>
      </c>
      <c r="AU70" s="7">
        <f ca="1">IF(AU$13="",0,CHOOSE(Detalhamento.OpçãoServiços,OFFSET(Import.PLQ,$A70-1,AU$15-1,1,1),IF($E70&lt;&gt;1,IF(ISNUMBER(INDEX(Import.PLE,Detalhamento!$E70,Detalhamento!AU$15)),IF(INDEX(Import.PLE,Detalhamento!$E70,Detalhamento!AU$15)&lt;=mediçao,OFFSET(Import.PLQ,$A70-1,AU$15-1,1,1),0),0),[1]PLE!$AA$28*OFFSET(Import.PLQ,$A70-1,AU$15-1,1,1)),IF($E70&lt;&gt;1,IF(ISNUMBER(INDEX(Import.PLE,Detalhamento!$E70,Detalhamento!AU$15)),IF(INDEX(Import.PLE,Detalhamento!$E70,Detalhamento!AU$15)&lt;=mediçao,0,OFFSET(Import.PLQ,$A70-1,AU$15-1,1,1)),OFFSET(Import.PLQ,$A70-1,AU$15-1,1,1)),(1-[1]PLE!$AA$28)*OFFSET(Import.PLQ,$A70-1,AU$15-1,1,1))))</f>
        <v>0</v>
      </c>
      <c r="AV70" s="7">
        <f ca="1">IF(AV$13="",0,CHOOSE(Detalhamento.OpçãoServiços,OFFSET(Import.PLQ,$A70-1,AV$15-1,1,1),IF($E70&lt;&gt;1,IF(ISNUMBER(INDEX(Import.PLE,Detalhamento!$E70,Detalhamento!AV$15)),IF(INDEX(Import.PLE,Detalhamento!$E70,Detalhamento!AV$15)&lt;=mediçao,OFFSET(Import.PLQ,$A70-1,AV$15-1,1,1),0),0),[1]PLE!$AA$28*OFFSET(Import.PLQ,$A70-1,AV$15-1,1,1)),IF($E70&lt;&gt;1,IF(ISNUMBER(INDEX(Import.PLE,Detalhamento!$E70,Detalhamento!AV$15)),IF(INDEX(Import.PLE,Detalhamento!$E70,Detalhamento!AV$15)&lt;=mediçao,0,OFFSET(Import.PLQ,$A70-1,AV$15-1,1,1)),OFFSET(Import.PLQ,$A70-1,AV$15-1,1,1)),(1-[1]PLE!$AA$28)*OFFSET(Import.PLQ,$A70-1,AV$15-1,1,1))))</f>
        <v>0</v>
      </c>
      <c r="AW70" s="7">
        <f ca="1">IF(AW$13="",0,CHOOSE(Detalhamento.OpçãoServiços,OFFSET(Import.PLQ,$A70-1,AW$15-1,1,1),IF($E70&lt;&gt;1,IF(ISNUMBER(INDEX(Import.PLE,Detalhamento!$E70,Detalhamento!AW$15)),IF(INDEX(Import.PLE,Detalhamento!$E70,Detalhamento!AW$15)&lt;=mediçao,OFFSET(Import.PLQ,$A70-1,AW$15-1,1,1),0),0),[1]PLE!$AA$28*OFFSET(Import.PLQ,$A70-1,AW$15-1,1,1)),IF($E70&lt;&gt;1,IF(ISNUMBER(INDEX(Import.PLE,Detalhamento!$E70,Detalhamento!AW$15)),IF(INDEX(Import.PLE,Detalhamento!$E70,Detalhamento!AW$15)&lt;=mediçao,0,OFFSET(Import.PLQ,$A70-1,AW$15-1,1,1)),OFFSET(Import.PLQ,$A70-1,AW$15-1,1,1)),(1-[1]PLE!$AA$28)*OFFSET(Import.PLQ,$A70-1,AW$15-1,1,1))))</f>
        <v>0</v>
      </c>
      <c r="AX70" s="7">
        <f ca="1">IF(AX$13="",0,CHOOSE(Detalhamento.OpçãoServiços,OFFSET(Import.PLQ,$A70-1,AX$15-1,1,1),IF($E70&lt;&gt;1,IF(ISNUMBER(INDEX(Import.PLE,Detalhamento!$E70,Detalhamento!AX$15)),IF(INDEX(Import.PLE,Detalhamento!$E70,Detalhamento!AX$15)&lt;=mediçao,OFFSET(Import.PLQ,$A70-1,AX$15-1,1,1),0),0),[1]PLE!$AA$28*OFFSET(Import.PLQ,$A70-1,AX$15-1,1,1)),IF($E70&lt;&gt;1,IF(ISNUMBER(INDEX(Import.PLE,Detalhamento!$E70,Detalhamento!AX$15)),IF(INDEX(Import.PLE,Detalhamento!$E70,Detalhamento!AX$15)&lt;=mediçao,0,OFFSET(Import.PLQ,$A70-1,AX$15-1,1,1)),OFFSET(Import.PLQ,$A70-1,AX$15-1,1,1)),(1-[1]PLE!$AA$28)*OFFSET(Import.PLQ,$A70-1,AX$15-1,1,1))))</f>
        <v>0</v>
      </c>
      <c r="AY70" s="7">
        <f ca="1">IF(AY$13="",0,CHOOSE(Detalhamento.OpçãoServiços,OFFSET(Import.PLQ,$A70-1,AY$15-1,1,1),IF($E70&lt;&gt;1,IF(ISNUMBER(INDEX(Import.PLE,Detalhamento!$E70,Detalhamento!AY$15)),IF(INDEX(Import.PLE,Detalhamento!$E70,Detalhamento!AY$15)&lt;=mediçao,OFFSET(Import.PLQ,$A70-1,AY$15-1,1,1),0),0),[1]PLE!$AA$28*OFFSET(Import.PLQ,$A70-1,AY$15-1,1,1)),IF($E70&lt;&gt;1,IF(ISNUMBER(INDEX(Import.PLE,Detalhamento!$E70,Detalhamento!AY$15)),IF(INDEX(Import.PLE,Detalhamento!$E70,Detalhamento!AY$15)&lt;=mediçao,0,OFFSET(Import.PLQ,$A70-1,AY$15-1,1,1)),OFFSET(Import.PLQ,$A70-1,AY$15-1,1,1)),(1-[1]PLE!$AA$28)*OFFSET(Import.PLQ,$A70-1,AY$15-1,1,1))))</f>
        <v>0</v>
      </c>
      <c r="AZ70" s="7">
        <f ca="1">IF(AZ$13="",0,CHOOSE(Detalhamento.OpçãoServiços,OFFSET(Import.PLQ,$A70-1,AZ$15-1,1,1),IF($E70&lt;&gt;1,IF(ISNUMBER(INDEX(Import.PLE,Detalhamento!$E70,Detalhamento!AZ$15)),IF(INDEX(Import.PLE,Detalhamento!$E70,Detalhamento!AZ$15)&lt;=mediçao,OFFSET(Import.PLQ,$A70-1,AZ$15-1,1,1),0),0),[1]PLE!$AA$28*OFFSET(Import.PLQ,$A70-1,AZ$15-1,1,1)),IF($E70&lt;&gt;1,IF(ISNUMBER(INDEX(Import.PLE,Detalhamento!$E70,Detalhamento!AZ$15)),IF(INDEX(Import.PLE,Detalhamento!$E70,Detalhamento!AZ$15)&lt;=mediçao,0,OFFSET(Import.PLQ,$A70-1,AZ$15-1,1,1)),OFFSET(Import.PLQ,$A70-1,AZ$15-1,1,1)),(1-[1]PLE!$AA$28)*OFFSET(Import.PLQ,$A70-1,AZ$15-1,1,1))))</f>
        <v>0</v>
      </c>
      <c r="BA70" s="7">
        <f ca="1">IF(BA$13="",0,CHOOSE(Detalhamento.OpçãoServiços,OFFSET(Import.PLQ,$A70-1,BA$15-1,1,1),IF($E70&lt;&gt;1,IF(ISNUMBER(INDEX(Import.PLE,Detalhamento!$E70,Detalhamento!BA$15)),IF(INDEX(Import.PLE,Detalhamento!$E70,Detalhamento!BA$15)&lt;=mediçao,OFFSET(Import.PLQ,$A70-1,BA$15-1,1,1),0),0),[1]PLE!$AA$28*OFFSET(Import.PLQ,$A70-1,BA$15-1,1,1)),IF($E70&lt;&gt;1,IF(ISNUMBER(INDEX(Import.PLE,Detalhamento!$E70,Detalhamento!BA$15)),IF(INDEX(Import.PLE,Detalhamento!$E70,Detalhamento!BA$15)&lt;=mediçao,0,OFFSET(Import.PLQ,$A70-1,BA$15-1,1,1)),OFFSET(Import.PLQ,$A70-1,BA$15-1,1,1)),(1-[1]PLE!$AA$28)*OFFSET(Import.PLQ,$A70-1,BA$15-1,1,1))))</f>
        <v>0</v>
      </c>
      <c r="BB70" s="7">
        <f ca="1">IF(BB$13="",0,CHOOSE(Detalhamento.OpçãoServiços,OFFSET(Import.PLQ,$A70-1,BB$15-1,1,1),IF($E70&lt;&gt;1,IF(ISNUMBER(INDEX(Import.PLE,Detalhamento!$E70,Detalhamento!BB$15)),IF(INDEX(Import.PLE,Detalhamento!$E70,Detalhamento!BB$15)&lt;=mediçao,OFFSET(Import.PLQ,$A70-1,BB$15-1,1,1),0),0),[1]PLE!$AA$28*OFFSET(Import.PLQ,$A70-1,BB$15-1,1,1)),IF($E70&lt;&gt;1,IF(ISNUMBER(INDEX(Import.PLE,Detalhamento!$E70,Detalhamento!BB$15)),IF(INDEX(Import.PLE,Detalhamento!$E70,Detalhamento!BB$15)&lt;=mediçao,0,OFFSET(Import.PLQ,$A70-1,BB$15-1,1,1)),OFFSET(Import.PLQ,$A70-1,BB$15-1,1,1)),(1-[1]PLE!$AA$28)*OFFSET(Import.PLQ,$A70-1,BB$15-1,1,1))))</f>
        <v>0</v>
      </c>
      <c r="BC70" s="7">
        <f ca="1">IF(BC$13="",0,CHOOSE(Detalhamento.OpçãoServiços,OFFSET(Import.PLQ,$A70-1,BC$15-1,1,1),IF($E70&lt;&gt;1,IF(ISNUMBER(INDEX(Import.PLE,Detalhamento!$E70,Detalhamento!BC$15)),IF(INDEX(Import.PLE,Detalhamento!$E70,Detalhamento!BC$15)&lt;=mediçao,OFFSET(Import.PLQ,$A70-1,BC$15-1,1,1),0),0),[1]PLE!$AA$28*OFFSET(Import.PLQ,$A70-1,BC$15-1,1,1)),IF($E70&lt;&gt;1,IF(ISNUMBER(INDEX(Import.PLE,Detalhamento!$E70,Detalhamento!BC$15)),IF(INDEX(Import.PLE,Detalhamento!$E70,Detalhamento!BC$15)&lt;=mediçao,0,OFFSET(Import.PLQ,$A70-1,BC$15-1,1,1)),OFFSET(Import.PLQ,$A70-1,BC$15-1,1,1)),(1-[1]PLE!$AA$28)*OFFSET(Import.PLQ,$A70-1,BC$15-1,1,1))))</f>
        <v>0</v>
      </c>
      <c r="BD70" s="7">
        <f ca="1">IF(BD$13="",0,CHOOSE(Detalhamento.OpçãoServiços,OFFSET(Import.PLQ,$A70-1,BD$15-1,1,1),IF($E70&lt;&gt;1,IF(ISNUMBER(INDEX(Import.PLE,Detalhamento!$E70,Detalhamento!BD$15)),IF(INDEX(Import.PLE,Detalhamento!$E70,Detalhamento!BD$15)&lt;=mediçao,OFFSET(Import.PLQ,$A70-1,BD$15-1,1,1),0),0),[1]PLE!$AA$28*OFFSET(Import.PLQ,$A70-1,BD$15-1,1,1)),IF($E70&lt;&gt;1,IF(ISNUMBER(INDEX(Import.PLE,Detalhamento!$E70,Detalhamento!BD$15)),IF(INDEX(Import.PLE,Detalhamento!$E70,Detalhamento!BD$15)&lt;=mediçao,0,OFFSET(Import.PLQ,$A70-1,BD$15-1,1,1)),OFFSET(Import.PLQ,$A70-1,BD$15-1,1,1)),(1-[1]PLE!$AA$28)*OFFSET(Import.PLQ,$A70-1,BD$15-1,1,1))))</f>
        <v>0</v>
      </c>
      <c r="BE70" s="7">
        <f ca="1">IF(BE$13="",0,CHOOSE(Detalhamento.OpçãoServiços,OFFSET(Import.PLQ,$A70-1,BE$15-1,1,1),IF($E70&lt;&gt;1,IF(ISNUMBER(INDEX(Import.PLE,Detalhamento!$E70,Detalhamento!BE$15)),IF(INDEX(Import.PLE,Detalhamento!$E70,Detalhamento!BE$15)&lt;=mediçao,OFFSET(Import.PLQ,$A70-1,BE$15-1,1,1),0),0),[1]PLE!$AA$28*OFFSET(Import.PLQ,$A70-1,BE$15-1,1,1)),IF($E70&lt;&gt;1,IF(ISNUMBER(INDEX(Import.PLE,Detalhamento!$E70,Detalhamento!BE$15)),IF(INDEX(Import.PLE,Detalhamento!$E70,Detalhamento!BE$15)&lt;=mediçao,0,OFFSET(Import.PLQ,$A70-1,BE$15-1,1,1)),OFFSET(Import.PLQ,$A70-1,BE$15-1,1,1)),(1-[1]PLE!$AA$28)*OFFSET(Import.PLQ,$A70-1,BE$15-1,1,1))))</f>
        <v>0</v>
      </c>
      <c r="BF70" s="7">
        <f ca="1">IF(BF$13="",0,CHOOSE(Detalhamento.OpçãoServiços,OFFSET(Import.PLQ,$A70-1,BF$15-1,1,1),IF($E70&lt;&gt;1,IF(ISNUMBER(INDEX(Import.PLE,Detalhamento!$E70,Detalhamento!BF$15)),IF(INDEX(Import.PLE,Detalhamento!$E70,Detalhamento!BF$15)&lt;=mediçao,OFFSET(Import.PLQ,$A70-1,BF$15-1,1,1),0),0),[1]PLE!$AA$28*OFFSET(Import.PLQ,$A70-1,BF$15-1,1,1)),IF($E70&lt;&gt;1,IF(ISNUMBER(INDEX(Import.PLE,Detalhamento!$E70,Detalhamento!BF$15)),IF(INDEX(Import.PLE,Detalhamento!$E70,Detalhamento!BF$15)&lt;=mediçao,0,OFFSET(Import.PLQ,$A70-1,BF$15-1,1,1)),OFFSET(Import.PLQ,$A70-1,BF$15-1,1,1)),(1-[1]PLE!$AA$28)*OFFSET(Import.PLQ,$A70-1,BF$15-1,1,1))))</f>
        <v>0</v>
      </c>
      <c r="BG70" s="7">
        <f ca="1">IF(BG$13="",0,CHOOSE(Detalhamento.OpçãoServiços,OFFSET(Import.PLQ,$A70-1,BG$15-1,1,1),IF($E70&lt;&gt;1,IF(ISNUMBER(INDEX(Import.PLE,Detalhamento!$E70,Detalhamento!BG$15)),IF(INDEX(Import.PLE,Detalhamento!$E70,Detalhamento!BG$15)&lt;=mediçao,OFFSET(Import.PLQ,$A70-1,BG$15-1,1,1),0),0),[1]PLE!$AA$28*OFFSET(Import.PLQ,$A70-1,BG$15-1,1,1)),IF($E70&lt;&gt;1,IF(ISNUMBER(INDEX(Import.PLE,Detalhamento!$E70,Detalhamento!BG$15)),IF(INDEX(Import.PLE,Detalhamento!$E70,Detalhamento!BG$15)&lt;=mediçao,0,OFFSET(Import.PLQ,$A70-1,BG$15-1,1,1)),OFFSET(Import.PLQ,$A70-1,BG$15-1,1,1)),(1-[1]PLE!$AA$28)*OFFSET(Import.PLQ,$A70-1,BG$15-1,1,1))))</f>
        <v>0</v>
      </c>
      <c r="BH70" s="7">
        <f ca="1">IF(BH$13="",0,CHOOSE(Detalhamento.OpçãoServiços,OFFSET(Import.PLQ,$A70-1,BH$15-1,1,1),IF($E70&lt;&gt;1,IF(ISNUMBER(INDEX(Import.PLE,Detalhamento!$E70,Detalhamento!BH$15)),IF(INDEX(Import.PLE,Detalhamento!$E70,Detalhamento!BH$15)&lt;=mediçao,OFFSET(Import.PLQ,$A70-1,BH$15-1,1,1),0),0),[1]PLE!$AA$28*OFFSET(Import.PLQ,$A70-1,BH$15-1,1,1)),IF($E70&lt;&gt;1,IF(ISNUMBER(INDEX(Import.PLE,Detalhamento!$E70,Detalhamento!BH$15)),IF(INDEX(Import.PLE,Detalhamento!$E70,Detalhamento!BH$15)&lt;=mediçao,0,OFFSET(Import.PLQ,$A70-1,BH$15-1,1,1)),OFFSET(Import.PLQ,$A70-1,BH$15-1,1,1)),(1-[1]PLE!$AA$28)*OFFSET(Import.PLQ,$A70-1,BH$15-1,1,1))))</f>
        <v>0</v>
      </c>
      <c r="BI70" s="7">
        <f ca="1">IF(BI$13="",0,CHOOSE(Detalhamento.OpçãoServiços,OFFSET(Import.PLQ,$A70-1,BI$15-1,1,1),IF($E70&lt;&gt;1,IF(ISNUMBER(INDEX(Import.PLE,Detalhamento!$E70,Detalhamento!BI$15)),IF(INDEX(Import.PLE,Detalhamento!$E70,Detalhamento!BI$15)&lt;=mediçao,OFFSET(Import.PLQ,$A70-1,BI$15-1,1,1),0),0),[1]PLE!$AA$28*OFFSET(Import.PLQ,$A70-1,BI$15-1,1,1)),IF($E70&lt;&gt;1,IF(ISNUMBER(INDEX(Import.PLE,Detalhamento!$E70,Detalhamento!BI$15)),IF(INDEX(Import.PLE,Detalhamento!$E70,Detalhamento!BI$15)&lt;=mediçao,0,OFFSET(Import.PLQ,$A70-1,BI$15-1,1,1)),OFFSET(Import.PLQ,$A70-1,BI$15-1,1,1)),(1-[1]PLE!$AA$28)*OFFSET(Import.PLQ,$A70-1,BI$15-1,1,1))))</f>
        <v>0</v>
      </c>
    </row>
    <row r="71" spans="1:61" ht="33.75" x14ac:dyDescent="0.2">
      <c r="A71" s="1">
        <v>45</v>
      </c>
      <c r="B71" s="2" t="str">
        <f ca="1">OFFSET(LIorçamento,$A71-1,B$16,1,1)</f>
        <v>Serviço</v>
      </c>
      <c r="E71" s="3">
        <f ca="1">OFFSET(LIorçamento,$A71-1,E$16,1,1)</f>
        <v>7</v>
      </c>
      <c r="F71" s="4">
        <f ca="1">CHOOSE($B$8,IF(OR(Nível="Serviço",Nível="Evento"),E71*10^4+IF(Nível&lt;&gt;"Evento",A71,0),0),IF(Nível&lt;&gt;"Evento",A71,0))</f>
        <v>70045</v>
      </c>
      <c r="G71" s="4" t="str">
        <f ca="1">OFFSET(LIorçamento,$A71-1,G$16,1,1)</f>
        <v>6.2</v>
      </c>
      <c r="H71" s="5" t="str">
        <f ca="1">OFFSET(LIorçamento,$A71-1,H$16,1,1)</f>
        <v>EXECUÇÃO DE PASSEIO (CALÇADA) OU PISO DE CONCRETO COM CONCRETO MOLDADO   IN LOCO, USINADO, ACABAMENTO CONVENCIONAL, NÃO ARMADO. AF_07/2016</v>
      </c>
      <c r="I71" s="6" t="str">
        <f ca="1">IF(OR(Nível="Serviço",Nível="evento"),OFFSET(LIorçamento,$A71-1,I$16,1,1),"")</f>
        <v>M³</v>
      </c>
      <c r="J71" s="7">
        <f ca="1">IF(OR(Nível="Serviço",Nível="evento"),SUM(L71:BI71),"")</f>
        <v>58.199999999999996</v>
      </c>
      <c r="K71" s="8"/>
      <c r="L71" s="7">
        <f ca="1">IF(L$13="",0,CHOOSE(Detalhamento.OpçãoServiços,OFFSET(Import.PLQ,$A71-1,L$15-1,1,1),IF($E71&lt;&gt;1,IF(ISNUMBER(INDEX(Import.PLE,Detalhamento!$E71,Detalhamento!L$15)),IF(INDEX(Import.PLE,Detalhamento!$E71,Detalhamento!L$15)&lt;=mediçao,OFFSET(Import.PLQ,$A71-1,L$15-1,1,1),0),0),[1]PLE!$AA$28*OFFSET(Import.PLQ,$A71-1,L$15-1,1,1)),IF($E71&lt;&gt;1,IF(ISNUMBER(INDEX(Import.PLE,Detalhamento!$E71,Detalhamento!L$15)),IF(INDEX(Import.PLE,Detalhamento!$E71,Detalhamento!L$15)&lt;=mediçao,0,OFFSET(Import.PLQ,$A71-1,L$15-1,1,1)),OFFSET(Import.PLQ,$A71-1,L$15-1,1,1)),(1-[1]PLE!$AA$28)*OFFSET(Import.PLQ,$A71-1,L$15-1,1,1))))</f>
        <v>4.38</v>
      </c>
      <c r="M71" s="7">
        <f ca="1">IF(M$13="",0,CHOOSE(Detalhamento.OpçãoServiços,OFFSET(Import.PLQ,$A71-1,M$15-1,1,1),IF($E71&lt;&gt;1,IF(ISNUMBER(INDEX(Import.PLE,Detalhamento!$E71,Detalhamento!M$15)),IF(INDEX(Import.PLE,Detalhamento!$E71,Detalhamento!M$15)&lt;=mediçao,OFFSET(Import.PLQ,$A71-1,M$15-1,1,1),0),0),[1]PLE!$AA$28*OFFSET(Import.PLQ,$A71-1,M$15-1,1,1)),IF($E71&lt;&gt;1,IF(ISNUMBER(INDEX(Import.PLE,Detalhamento!$E71,Detalhamento!M$15)),IF(INDEX(Import.PLE,Detalhamento!$E71,Detalhamento!M$15)&lt;=mediçao,0,OFFSET(Import.PLQ,$A71-1,M$15-1,1,1)),OFFSET(Import.PLQ,$A71-1,M$15-1,1,1)),(1-[1]PLE!$AA$28)*OFFSET(Import.PLQ,$A71-1,M$15-1,1,1))))</f>
        <v>25.08</v>
      </c>
      <c r="N71" s="7">
        <f ca="1">IF(N$13="",0,CHOOSE(Detalhamento.OpçãoServiços,OFFSET(Import.PLQ,$A71-1,N$15-1,1,1),IF($E71&lt;&gt;1,IF(ISNUMBER(INDEX(Import.PLE,Detalhamento!$E71,Detalhamento!N$15)),IF(INDEX(Import.PLE,Detalhamento!$E71,Detalhamento!N$15)&lt;=mediçao,OFFSET(Import.PLQ,$A71-1,N$15-1,1,1),0),0),[1]PLE!$AA$28*OFFSET(Import.PLQ,$A71-1,N$15-1,1,1)),IF($E71&lt;&gt;1,IF(ISNUMBER(INDEX(Import.PLE,Detalhamento!$E71,Detalhamento!N$15)),IF(INDEX(Import.PLE,Detalhamento!$E71,Detalhamento!N$15)&lt;=mediçao,0,OFFSET(Import.PLQ,$A71-1,N$15-1,1,1)),OFFSET(Import.PLQ,$A71-1,N$15-1,1,1)),(1-[1]PLE!$AA$28)*OFFSET(Import.PLQ,$A71-1,N$15-1,1,1))))</f>
        <v>28.74</v>
      </c>
      <c r="O71" s="7">
        <f ca="1">IF(O$13="",0,CHOOSE(Detalhamento.OpçãoServiços,OFFSET(Import.PLQ,$A71-1,O$15-1,1,1),IF($E71&lt;&gt;1,IF(ISNUMBER(INDEX(Import.PLE,Detalhamento!$E71,Detalhamento!O$15)),IF(INDEX(Import.PLE,Detalhamento!$E71,Detalhamento!O$15)&lt;=mediçao,OFFSET(Import.PLQ,$A71-1,O$15-1,1,1),0),0),[1]PLE!$AA$28*OFFSET(Import.PLQ,$A71-1,O$15-1,1,1)),IF($E71&lt;&gt;1,IF(ISNUMBER(INDEX(Import.PLE,Detalhamento!$E71,Detalhamento!O$15)),IF(INDEX(Import.PLE,Detalhamento!$E71,Detalhamento!O$15)&lt;=mediçao,0,OFFSET(Import.PLQ,$A71-1,O$15-1,1,1)),OFFSET(Import.PLQ,$A71-1,O$15-1,1,1)),(1-[1]PLE!$AA$28)*OFFSET(Import.PLQ,$A71-1,O$15-1,1,1))))</f>
        <v>0</v>
      </c>
      <c r="P71" s="7">
        <f ca="1">IF(P$13="",0,CHOOSE(Detalhamento.OpçãoServiços,OFFSET(Import.PLQ,$A71-1,P$15-1,1,1),IF($E71&lt;&gt;1,IF(ISNUMBER(INDEX(Import.PLE,Detalhamento!$E71,Detalhamento!P$15)),IF(INDEX(Import.PLE,Detalhamento!$E71,Detalhamento!P$15)&lt;=mediçao,OFFSET(Import.PLQ,$A71-1,P$15-1,1,1),0),0),[1]PLE!$AA$28*OFFSET(Import.PLQ,$A71-1,P$15-1,1,1)),IF($E71&lt;&gt;1,IF(ISNUMBER(INDEX(Import.PLE,Detalhamento!$E71,Detalhamento!P$15)),IF(INDEX(Import.PLE,Detalhamento!$E71,Detalhamento!P$15)&lt;=mediçao,0,OFFSET(Import.PLQ,$A71-1,P$15-1,1,1)),OFFSET(Import.PLQ,$A71-1,P$15-1,1,1)),(1-[1]PLE!$AA$28)*OFFSET(Import.PLQ,$A71-1,P$15-1,1,1))))</f>
        <v>0</v>
      </c>
      <c r="Q71" s="7">
        <f ca="1">IF(Q$13="",0,CHOOSE(Detalhamento.OpçãoServiços,OFFSET(Import.PLQ,$A71-1,Q$15-1,1,1),IF($E71&lt;&gt;1,IF(ISNUMBER(INDEX(Import.PLE,Detalhamento!$E71,Detalhamento!Q$15)),IF(INDEX(Import.PLE,Detalhamento!$E71,Detalhamento!Q$15)&lt;=mediçao,OFFSET(Import.PLQ,$A71-1,Q$15-1,1,1),0),0),[1]PLE!$AA$28*OFFSET(Import.PLQ,$A71-1,Q$15-1,1,1)),IF($E71&lt;&gt;1,IF(ISNUMBER(INDEX(Import.PLE,Detalhamento!$E71,Detalhamento!Q$15)),IF(INDEX(Import.PLE,Detalhamento!$E71,Detalhamento!Q$15)&lt;=mediçao,0,OFFSET(Import.PLQ,$A71-1,Q$15-1,1,1)),OFFSET(Import.PLQ,$A71-1,Q$15-1,1,1)),(1-[1]PLE!$AA$28)*OFFSET(Import.PLQ,$A71-1,Q$15-1,1,1))))</f>
        <v>0</v>
      </c>
      <c r="R71" s="7">
        <f ca="1">IF(R$13="",0,CHOOSE(Detalhamento.OpçãoServiços,OFFSET(Import.PLQ,$A71-1,R$15-1,1,1),IF($E71&lt;&gt;1,IF(ISNUMBER(INDEX(Import.PLE,Detalhamento!$E71,Detalhamento!R$15)),IF(INDEX(Import.PLE,Detalhamento!$E71,Detalhamento!R$15)&lt;=mediçao,OFFSET(Import.PLQ,$A71-1,R$15-1,1,1),0),0),[1]PLE!$AA$28*OFFSET(Import.PLQ,$A71-1,R$15-1,1,1)),IF($E71&lt;&gt;1,IF(ISNUMBER(INDEX(Import.PLE,Detalhamento!$E71,Detalhamento!R$15)),IF(INDEX(Import.PLE,Detalhamento!$E71,Detalhamento!R$15)&lt;=mediçao,0,OFFSET(Import.PLQ,$A71-1,R$15-1,1,1)),OFFSET(Import.PLQ,$A71-1,R$15-1,1,1)),(1-[1]PLE!$AA$28)*OFFSET(Import.PLQ,$A71-1,R$15-1,1,1))))</f>
        <v>0</v>
      </c>
      <c r="S71" s="7">
        <f ca="1">IF(S$13="",0,CHOOSE(Detalhamento.OpçãoServiços,OFFSET(Import.PLQ,$A71-1,S$15-1,1,1),IF($E71&lt;&gt;1,IF(ISNUMBER(INDEX(Import.PLE,Detalhamento!$E71,Detalhamento!S$15)),IF(INDEX(Import.PLE,Detalhamento!$E71,Detalhamento!S$15)&lt;=mediçao,OFFSET(Import.PLQ,$A71-1,S$15-1,1,1),0),0),[1]PLE!$AA$28*OFFSET(Import.PLQ,$A71-1,S$15-1,1,1)),IF($E71&lt;&gt;1,IF(ISNUMBER(INDEX(Import.PLE,Detalhamento!$E71,Detalhamento!S$15)),IF(INDEX(Import.PLE,Detalhamento!$E71,Detalhamento!S$15)&lt;=mediçao,0,OFFSET(Import.PLQ,$A71-1,S$15-1,1,1)),OFFSET(Import.PLQ,$A71-1,S$15-1,1,1)),(1-[1]PLE!$AA$28)*OFFSET(Import.PLQ,$A71-1,S$15-1,1,1))))</f>
        <v>0</v>
      </c>
      <c r="T71" s="7">
        <f ca="1">IF(T$13="",0,CHOOSE(Detalhamento.OpçãoServiços,OFFSET(Import.PLQ,$A71-1,T$15-1,1,1),IF($E71&lt;&gt;1,IF(ISNUMBER(INDEX(Import.PLE,Detalhamento!$E71,Detalhamento!T$15)),IF(INDEX(Import.PLE,Detalhamento!$E71,Detalhamento!T$15)&lt;=mediçao,OFFSET(Import.PLQ,$A71-1,T$15-1,1,1),0),0),[1]PLE!$AA$28*OFFSET(Import.PLQ,$A71-1,T$15-1,1,1)),IF($E71&lt;&gt;1,IF(ISNUMBER(INDEX(Import.PLE,Detalhamento!$E71,Detalhamento!T$15)),IF(INDEX(Import.PLE,Detalhamento!$E71,Detalhamento!T$15)&lt;=mediçao,0,OFFSET(Import.PLQ,$A71-1,T$15-1,1,1)),OFFSET(Import.PLQ,$A71-1,T$15-1,1,1)),(1-[1]PLE!$AA$28)*OFFSET(Import.PLQ,$A71-1,T$15-1,1,1))))</f>
        <v>0</v>
      </c>
      <c r="U71" s="7">
        <f ca="1">IF(U$13="",0,CHOOSE(Detalhamento.OpçãoServiços,OFFSET(Import.PLQ,$A71-1,U$15-1,1,1),IF($E71&lt;&gt;1,IF(ISNUMBER(INDEX(Import.PLE,Detalhamento!$E71,Detalhamento!U$15)),IF(INDEX(Import.PLE,Detalhamento!$E71,Detalhamento!U$15)&lt;=mediçao,OFFSET(Import.PLQ,$A71-1,U$15-1,1,1),0),0),[1]PLE!$AA$28*OFFSET(Import.PLQ,$A71-1,U$15-1,1,1)),IF($E71&lt;&gt;1,IF(ISNUMBER(INDEX(Import.PLE,Detalhamento!$E71,Detalhamento!U$15)),IF(INDEX(Import.PLE,Detalhamento!$E71,Detalhamento!U$15)&lt;=mediçao,0,OFFSET(Import.PLQ,$A71-1,U$15-1,1,1)),OFFSET(Import.PLQ,$A71-1,U$15-1,1,1)),(1-[1]PLE!$AA$28)*OFFSET(Import.PLQ,$A71-1,U$15-1,1,1))))</f>
        <v>0</v>
      </c>
      <c r="V71" s="7">
        <f ca="1">IF(V$13="",0,CHOOSE(Detalhamento.OpçãoServiços,OFFSET(Import.PLQ,$A71-1,V$15-1,1,1),IF($E71&lt;&gt;1,IF(ISNUMBER(INDEX(Import.PLE,Detalhamento!$E71,Detalhamento!V$15)),IF(INDEX(Import.PLE,Detalhamento!$E71,Detalhamento!V$15)&lt;=mediçao,OFFSET(Import.PLQ,$A71-1,V$15-1,1,1),0),0),[1]PLE!$AA$28*OFFSET(Import.PLQ,$A71-1,V$15-1,1,1)),IF($E71&lt;&gt;1,IF(ISNUMBER(INDEX(Import.PLE,Detalhamento!$E71,Detalhamento!V$15)),IF(INDEX(Import.PLE,Detalhamento!$E71,Detalhamento!V$15)&lt;=mediçao,0,OFFSET(Import.PLQ,$A71-1,V$15-1,1,1)),OFFSET(Import.PLQ,$A71-1,V$15-1,1,1)),(1-[1]PLE!$AA$28)*OFFSET(Import.PLQ,$A71-1,V$15-1,1,1))))</f>
        <v>0</v>
      </c>
      <c r="W71" s="7">
        <f ca="1">IF(W$13="",0,CHOOSE(Detalhamento.OpçãoServiços,OFFSET(Import.PLQ,$A71-1,W$15-1,1,1),IF($E71&lt;&gt;1,IF(ISNUMBER(INDEX(Import.PLE,Detalhamento!$E71,Detalhamento!W$15)),IF(INDEX(Import.PLE,Detalhamento!$E71,Detalhamento!W$15)&lt;=mediçao,OFFSET(Import.PLQ,$A71-1,W$15-1,1,1),0),0),[1]PLE!$AA$28*OFFSET(Import.PLQ,$A71-1,W$15-1,1,1)),IF($E71&lt;&gt;1,IF(ISNUMBER(INDEX(Import.PLE,Detalhamento!$E71,Detalhamento!W$15)),IF(INDEX(Import.PLE,Detalhamento!$E71,Detalhamento!W$15)&lt;=mediçao,0,OFFSET(Import.PLQ,$A71-1,W$15-1,1,1)),OFFSET(Import.PLQ,$A71-1,W$15-1,1,1)),(1-[1]PLE!$AA$28)*OFFSET(Import.PLQ,$A71-1,W$15-1,1,1))))</f>
        <v>0</v>
      </c>
      <c r="X71" s="7">
        <f ca="1">IF(X$13="",0,CHOOSE(Detalhamento.OpçãoServiços,OFFSET(Import.PLQ,$A71-1,X$15-1,1,1),IF($E71&lt;&gt;1,IF(ISNUMBER(INDEX(Import.PLE,Detalhamento!$E71,Detalhamento!X$15)),IF(INDEX(Import.PLE,Detalhamento!$E71,Detalhamento!X$15)&lt;=mediçao,OFFSET(Import.PLQ,$A71-1,X$15-1,1,1),0),0),[1]PLE!$AA$28*OFFSET(Import.PLQ,$A71-1,X$15-1,1,1)),IF($E71&lt;&gt;1,IF(ISNUMBER(INDEX(Import.PLE,Detalhamento!$E71,Detalhamento!X$15)),IF(INDEX(Import.PLE,Detalhamento!$E71,Detalhamento!X$15)&lt;=mediçao,0,OFFSET(Import.PLQ,$A71-1,X$15-1,1,1)),OFFSET(Import.PLQ,$A71-1,X$15-1,1,1)),(1-[1]PLE!$AA$28)*OFFSET(Import.PLQ,$A71-1,X$15-1,1,1))))</f>
        <v>0</v>
      </c>
      <c r="Y71" s="7">
        <f ca="1">IF(Y$13="",0,CHOOSE(Detalhamento.OpçãoServiços,OFFSET(Import.PLQ,$A71-1,Y$15-1,1,1),IF($E71&lt;&gt;1,IF(ISNUMBER(INDEX(Import.PLE,Detalhamento!$E71,Detalhamento!Y$15)),IF(INDEX(Import.PLE,Detalhamento!$E71,Detalhamento!Y$15)&lt;=mediçao,OFFSET(Import.PLQ,$A71-1,Y$15-1,1,1),0),0),[1]PLE!$AA$28*OFFSET(Import.PLQ,$A71-1,Y$15-1,1,1)),IF($E71&lt;&gt;1,IF(ISNUMBER(INDEX(Import.PLE,Detalhamento!$E71,Detalhamento!Y$15)),IF(INDEX(Import.PLE,Detalhamento!$E71,Detalhamento!Y$15)&lt;=mediçao,0,OFFSET(Import.PLQ,$A71-1,Y$15-1,1,1)),OFFSET(Import.PLQ,$A71-1,Y$15-1,1,1)),(1-[1]PLE!$AA$28)*OFFSET(Import.PLQ,$A71-1,Y$15-1,1,1))))</f>
        <v>0</v>
      </c>
      <c r="Z71" s="7">
        <f ca="1">IF(Z$13="",0,CHOOSE(Detalhamento.OpçãoServiços,OFFSET(Import.PLQ,$A71-1,Z$15-1,1,1),IF($E71&lt;&gt;1,IF(ISNUMBER(INDEX(Import.PLE,Detalhamento!$E71,Detalhamento!Z$15)),IF(INDEX(Import.PLE,Detalhamento!$E71,Detalhamento!Z$15)&lt;=mediçao,OFFSET(Import.PLQ,$A71-1,Z$15-1,1,1),0),0),[1]PLE!$AA$28*OFFSET(Import.PLQ,$A71-1,Z$15-1,1,1)),IF($E71&lt;&gt;1,IF(ISNUMBER(INDEX(Import.PLE,Detalhamento!$E71,Detalhamento!Z$15)),IF(INDEX(Import.PLE,Detalhamento!$E71,Detalhamento!Z$15)&lt;=mediçao,0,OFFSET(Import.PLQ,$A71-1,Z$15-1,1,1)),OFFSET(Import.PLQ,$A71-1,Z$15-1,1,1)),(1-[1]PLE!$AA$28)*OFFSET(Import.PLQ,$A71-1,Z$15-1,1,1))))</f>
        <v>0</v>
      </c>
      <c r="AA71" s="7">
        <f ca="1">IF(AA$13="",0,CHOOSE(Detalhamento.OpçãoServiços,OFFSET(Import.PLQ,$A71-1,AA$15-1,1,1),IF($E71&lt;&gt;1,IF(ISNUMBER(INDEX(Import.PLE,Detalhamento!$E71,Detalhamento!AA$15)),IF(INDEX(Import.PLE,Detalhamento!$E71,Detalhamento!AA$15)&lt;=mediçao,OFFSET(Import.PLQ,$A71-1,AA$15-1,1,1),0),0),[1]PLE!$AA$28*OFFSET(Import.PLQ,$A71-1,AA$15-1,1,1)),IF($E71&lt;&gt;1,IF(ISNUMBER(INDEX(Import.PLE,Detalhamento!$E71,Detalhamento!AA$15)),IF(INDEX(Import.PLE,Detalhamento!$E71,Detalhamento!AA$15)&lt;=mediçao,0,OFFSET(Import.PLQ,$A71-1,AA$15-1,1,1)),OFFSET(Import.PLQ,$A71-1,AA$15-1,1,1)),(1-[1]PLE!$AA$28)*OFFSET(Import.PLQ,$A71-1,AA$15-1,1,1))))</f>
        <v>0</v>
      </c>
      <c r="AB71" s="7">
        <f ca="1">IF(AB$13="",0,CHOOSE(Detalhamento.OpçãoServiços,OFFSET(Import.PLQ,$A71-1,AB$15-1,1,1),IF($E71&lt;&gt;1,IF(ISNUMBER(INDEX(Import.PLE,Detalhamento!$E71,Detalhamento!AB$15)),IF(INDEX(Import.PLE,Detalhamento!$E71,Detalhamento!AB$15)&lt;=mediçao,OFFSET(Import.PLQ,$A71-1,AB$15-1,1,1),0),0),[1]PLE!$AA$28*OFFSET(Import.PLQ,$A71-1,AB$15-1,1,1)),IF($E71&lt;&gt;1,IF(ISNUMBER(INDEX(Import.PLE,Detalhamento!$E71,Detalhamento!AB$15)),IF(INDEX(Import.PLE,Detalhamento!$E71,Detalhamento!AB$15)&lt;=mediçao,0,OFFSET(Import.PLQ,$A71-1,AB$15-1,1,1)),OFFSET(Import.PLQ,$A71-1,AB$15-1,1,1)),(1-[1]PLE!$AA$28)*OFFSET(Import.PLQ,$A71-1,AB$15-1,1,1))))</f>
        <v>0</v>
      </c>
      <c r="AC71" s="7">
        <f ca="1">IF(AC$13="",0,CHOOSE(Detalhamento.OpçãoServiços,OFFSET(Import.PLQ,$A71-1,AC$15-1,1,1),IF($E71&lt;&gt;1,IF(ISNUMBER(INDEX(Import.PLE,Detalhamento!$E71,Detalhamento!AC$15)),IF(INDEX(Import.PLE,Detalhamento!$E71,Detalhamento!AC$15)&lt;=mediçao,OFFSET(Import.PLQ,$A71-1,AC$15-1,1,1),0),0),[1]PLE!$AA$28*OFFSET(Import.PLQ,$A71-1,AC$15-1,1,1)),IF($E71&lt;&gt;1,IF(ISNUMBER(INDEX(Import.PLE,Detalhamento!$E71,Detalhamento!AC$15)),IF(INDEX(Import.PLE,Detalhamento!$E71,Detalhamento!AC$15)&lt;=mediçao,0,OFFSET(Import.PLQ,$A71-1,AC$15-1,1,1)),OFFSET(Import.PLQ,$A71-1,AC$15-1,1,1)),(1-[1]PLE!$AA$28)*OFFSET(Import.PLQ,$A71-1,AC$15-1,1,1))))</f>
        <v>0</v>
      </c>
      <c r="AD71" s="7">
        <f ca="1">IF(AD$13="",0,CHOOSE(Detalhamento.OpçãoServiços,OFFSET(Import.PLQ,$A71-1,AD$15-1,1,1),IF($E71&lt;&gt;1,IF(ISNUMBER(INDEX(Import.PLE,Detalhamento!$E71,Detalhamento!AD$15)),IF(INDEX(Import.PLE,Detalhamento!$E71,Detalhamento!AD$15)&lt;=mediçao,OFFSET(Import.PLQ,$A71-1,AD$15-1,1,1),0),0),[1]PLE!$AA$28*OFFSET(Import.PLQ,$A71-1,AD$15-1,1,1)),IF($E71&lt;&gt;1,IF(ISNUMBER(INDEX(Import.PLE,Detalhamento!$E71,Detalhamento!AD$15)),IF(INDEX(Import.PLE,Detalhamento!$E71,Detalhamento!AD$15)&lt;=mediçao,0,OFFSET(Import.PLQ,$A71-1,AD$15-1,1,1)),OFFSET(Import.PLQ,$A71-1,AD$15-1,1,1)),(1-[1]PLE!$AA$28)*OFFSET(Import.PLQ,$A71-1,AD$15-1,1,1))))</f>
        <v>0</v>
      </c>
      <c r="AE71" s="7">
        <f ca="1">IF(AE$13="",0,CHOOSE(Detalhamento.OpçãoServiços,OFFSET(Import.PLQ,$A71-1,AE$15-1,1,1),IF($E71&lt;&gt;1,IF(ISNUMBER(INDEX(Import.PLE,Detalhamento!$E71,Detalhamento!AE$15)),IF(INDEX(Import.PLE,Detalhamento!$E71,Detalhamento!AE$15)&lt;=mediçao,OFFSET(Import.PLQ,$A71-1,AE$15-1,1,1),0),0),[1]PLE!$AA$28*OFFSET(Import.PLQ,$A71-1,AE$15-1,1,1)),IF($E71&lt;&gt;1,IF(ISNUMBER(INDEX(Import.PLE,Detalhamento!$E71,Detalhamento!AE$15)),IF(INDEX(Import.PLE,Detalhamento!$E71,Detalhamento!AE$15)&lt;=mediçao,0,OFFSET(Import.PLQ,$A71-1,AE$15-1,1,1)),OFFSET(Import.PLQ,$A71-1,AE$15-1,1,1)),(1-[1]PLE!$AA$28)*OFFSET(Import.PLQ,$A71-1,AE$15-1,1,1))))</f>
        <v>0</v>
      </c>
      <c r="AF71" s="7">
        <f ca="1">IF(AF$13="",0,CHOOSE(Detalhamento.OpçãoServiços,OFFSET(Import.PLQ,$A71-1,AF$15-1,1,1),IF($E71&lt;&gt;1,IF(ISNUMBER(INDEX(Import.PLE,Detalhamento!$E71,Detalhamento!AF$15)),IF(INDEX(Import.PLE,Detalhamento!$E71,Detalhamento!AF$15)&lt;=mediçao,OFFSET(Import.PLQ,$A71-1,AF$15-1,1,1),0),0),[1]PLE!$AA$28*OFFSET(Import.PLQ,$A71-1,AF$15-1,1,1)),IF($E71&lt;&gt;1,IF(ISNUMBER(INDEX(Import.PLE,Detalhamento!$E71,Detalhamento!AF$15)),IF(INDEX(Import.PLE,Detalhamento!$E71,Detalhamento!AF$15)&lt;=mediçao,0,OFFSET(Import.PLQ,$A71-1,AF$15-1,1,1)),OFFSET(Import.PLQ,$A71-1,AF$15-1,1,1)),(1-[1]PLE!$AA$28)*OFFSET(Import.PLQ,$A71-1,AF$15-1,1,1))))</f>
        <v>0</v>
      </c>
      <c r="AG71" s="7">
        <f ca="1">IF(AG$13="",0,CHOOSE(Detalhamento.OpçãoServiços,OFFSET(Import.PLQ,$A71-1,AG$15-1,1,1),IF($E71&lt;&gt;1,IF(ISNUMBER(INDEX(Import.PLE,Detalhamento!$E71,Detalhamento!AG$15)),IF(INDEX(Import.PLE,Detalhamento!$E71,Detalhamento!AG$15)&lt;=mediçao,OFFSET(Import.PLQ,$A71-1,AG$15-1,1,1),0),0),[1]PLE!$AA$28*OFFSET(Import.PLQ,$A71-1,AG$15-1,1,1)),IF($E71&lt;&gt;1,IF(ISNUMBER(INDEX(Import.PLE,Detalhamento!$E71,Detalhamento!AG$15)),IF(INDEX(Import.PLE,Detalhamento!$E71,Detalhamento!AG$15)&lt;=mediçao,0,OFFSET(Import.PLQ,$A71-1,AG$15-1,1,1)),OFFSET(Import.PLQ,$A71-1,AG$15-1,1,1)),(1-[1]PLE!$AA$28)*OFFSET(Import.PLQ,$A71-1,AG$15-1,1,1))))</f>
        <v>0</v>
      </c>
      <c r="AH71" s="7">
        <f ca="1">IF(AH$13="",0,CHOOSE(Detalhamento.OpçãoServiços,OFFSET(Import.PLQ,$A71-1,AH$15-1,1,1),IF($E71&lt;&gt;1,IF(ISNUMBER(INDEX(Import.PLE,Detalhamento!$E71,Detalhamento!AH$15)),IF(INDEX(Import.PLE,Detalhamento!$E71,Detalhamento!AH$15)&lt;=mediçao,OFFSET(Import.PLQ,$A71-1,AH$15-1,1,1),0),0),[1]PLE!$AA$28*OFFSET(Import.PLQ,$A71-1,AH$15-1,1,1)),IF($E71&lt;&gt;1,IF(ISNUMBER(INDEX(Import.PLE,Detalhamento!$E71,Detalhamento!AH$15)),IF(INDEX(Import.PLE,Detalhamento!$E71,Detalhamento!AH$15)&lt;=mediçao,0,OFFSET(Import.PLQ,$A71-1,AH$15-1,1,1)),OFFSET(Import.PLQ,$A71-1,AH$15-1,1,1)),(1-[1]PLE!$AA$28)*OFFSET(Import.PLQ,$A71-1,AH$15-1,1,1))))</f>
        <v>0</v>
      </c>
      <c r="AI71" s="7">
        <f ca="1">IF(AI$13="",0,CHOOSE(Detalhamento.OpçãoServiços,OFFSET(Import.PLQ,$A71-1,AI$15-1,1,1),IF($E71&lt;&gt;1,IF(ISNUMBER(INDEX(Import.PLE,Detalhamento!$E71,Detalhamento!AI$15)),IF(INDEX(Import.PLE,Detalhamento!$E71,Detalhamento!AI$15)&lt;=mediçao,OFFSET(Import.PLQ,$A71-1,AI$15-1,1,1),0),0),[1]PLE!$AA$28*OFFSET(Import.PLQ,$A71-1,AI$15-1,1,1)),IF($E71&lt;&gt;1,IF(ISNUMBER(INDEX(Import.PLE,Detalhamento!$E71,Detalhamento!AI$15)),IF(INDEX(Import.PLE,Detalhamento!$E71,Detalhamento!AI$15)&lt;=mediçao,0,OFFSET(Import.PLQ,$A71-1,AI$15-1,1,1)),OFFSET(Import.PLQ,$A71-1,AI$15-1,1,1)),(1-[1]PLE!$AA$28)*OFFSET(Import.PLQ,$A71-1,AI$15-1,1,1))))</f>
        <v>0</v>
      </c>
      <c r="AJ71" s="7">
        <f ca="1">IF(AJ$13="",0,CHOOSE(Detalhamento.OpçãoServiços,OFFSET(Import.PLQ,$A71-1,AJ$15-1,1,1),IF($E71&lt;&gt;1,IF(ISNUMBER(INDEX(Import.PLE,Detalhamento!$E71,Detalhamento!AJ$15)),IF(INDEX(Import.PLE,Detalhamento!$E71,Detalhamento!AJ$15)&lt;=mediçao,OFFSET(Import.PLQ,$A71-1,AJ$15-1,1,1),0),0),[1]PLE!$AA$28*OFFSET(Import.PLQ,$A71-1,AJ$15-1,1,1)),IF($E71&lt;&gt;1,IF(ISNUMBER(INDEX(Import.PLE,Detalhamento!$E71,Detalhamento!AJ$15)),IF(INDEX(Import.PLE,Detalhamento!$E71,Detalhamento!AJ$15)&lt;=mediçao,0,OFFSET(Import.PLQ,$A71-1,AJ$15-1,1,1)),OFFSET(Import.PLQ,$A71-1,AJ$15-1,1,1)),(1-[1]PLE!$AA$28)*OFFSET(Import.PLQ,$A71-1,AJ$15-1,1,1))))</f>
        <v>0</v>
      </c>
      <c r="AK71" s="7">
        <f ca="1">IF(AK$13="",0,CHOOSE(Detalhamento.OpçãoServiços,OFFSET(Import.PLQ,$A71-1,AK$15-1,1,1),IF($E71&lt;&gt;1,IF(ISNUMBER(INDEX(Import.PLE,Detalhamento!$E71,Detalhamento!AK$15)),IF(INDEX(Import.PLE,Detalhamento!$E71,Detalhamento!AK$15)&lt;=mediçao,OFFSET(Import.PLQ,$A71-1,AK$15-1,1,1),0),0),[1]PLE!$AA$28*OFFSET(Import.PLQ,$A71-1,AK$15-1,1,1)),IF($E71&lt;&gt;1,IF(ISNUMBER(INDEX(Import.PLE,Detalhamento!$E71,Detalhamento!AK$15)),IF(INDEX(Import.PLE,Detalhamento!$E71,Detalhamento!AK$15)&lt;=mediçao,0,OFFSET(Import.PLQ,$A71-1,AK$15-1,1,1)),OFFSET(Import.PLQ,$A71-1,AK$15-1,1,1)),(1-[1]PLE!$AA$28)*OFFSET(Import.PLQ,$A71-1,AK$15-1,1,1))))</f>
        <v>0</v>
      </c>
      <c r="AL71" s="7">
        <f ca="1">IF(AL$13="",0,CHOOSE(Detalhamento.OpçãoServiços,OFFSET(Import.PLQ,$A71-1,AL$15-1,1,1),IF($E71&lt;&gt;1,IF(ISNUMBER(INDEX(Import.PLE,Detalhamento!$E71,Detalhamento!AL$15)),IF(INDEX(Import.PLE,Detalhamento!$E71,Detalhamento!AL$15)&lt;=mediçao,OFFSET(Import.PLQ,$A71-1,AL$15-1,1,1),0),0),[1]PLE!$AA$28*OFFSET(Import.PLQ,$A71-1,AL$15-1,1,1)),IF($E71&lt;&gt;1,IF(ISNUMBER(INDEX(Import.PLE,Detalhamento!$E71,Detalhamento!AL$15)),IF(INDEX(Import.PLE,Detalhamento!$E71,Detalhamento!AL$15)&lt;=mediçao,0,OFFSET(Import.PLQ,$A71-1,AL$15-1,1,1)),OFFSET(Import.PLQ,$A71-1,AL$15-1,1,1)),(1-[1]PLE!$AA$28)*OFFSET(Import.PLQ,$A71-1,AL$15-1,1,1))))</f>
        <v>0</v>
      </c>
      <c r="AM71" s="7">
        <f ca="1">IF(AM$13="",0,CHOOSE(Detalhamento.OpçãoServiços,OFFSET(Import.PLQ,$A71-1,AM$15-1,1,1),IF($E71&lt;&gt;1,IF(ISNUMBER(INDEX(Import.PLE,Detalhamento!$E71,Detalhamento!AM$15)),IF(INDEX(Import.PLE,Detalhamento!$E71,Detalhamento!AM$15)&lt;=mediçao,OFFSET(Import.PLQ,$A71-1,AM$15-1,1,1),0),0),[1]PLE!$AA$28*OFFSET(Import.PLQ,$A71-1,AM$15-1,1,1)),IF($E71&lt;&gt;1,IF(ISNUMBER(INDEX(Import.PLE,Detalhamento!$E71,Detalhamento!AM$15)),IF(INDEX(Import.PLE,Detalhamento!$E71,Detalhamento!AM$15)&lt;=mediçao,0,OFFSET(Import.PLQ,$A71-1,AM$15-1,1,1)),OFFSET(Import.PLQ,$A71-1,AM$15-1,1,1)),(1-[1]PLE!$AA$28)*OFFSET(Import.PLQ,$A71-1,AM$15-1,1,1))))</f>
        <v>0</v>
      </c>
      <c r="AN71" s="7">
        <f ca="1">IF(AN$13="",0,CHOOSE(Detalhamento.OpçãoServiços,OFFSET(Import.PLQ,$A71-1,AN$15-1,1,1),IF($E71&lt;&gt;1,IF(ISNUMBER(INDEX(Import.PLE,Detalhamento!$E71,Detalhamento!AN$15)),IF(INDEX(Import.PLE,Detalhamento!$E71,Detalhamento!AN$15)&lt;=mediçao,OFFSET(Import.PLQ,$A71-1,AN$15-1,1,1),0),0),[1]PLE!$AA$28*OFFSET(Import.PLQ,$A71-1,AN$15-1,1,1)),IF($E71&lt;&gt;1,IF(ISNUMBER(INDEX(Import.PLE,Detalhamento!$E71,Detalhamento!AN$15)),IF(INDEX(Import.PLE,Detalhamento!$E71,Detalhamento!AN$15)&lt;=mediçao,0,OFFSET(Import.PLQ,$A71-1,AN$15-1,1,1)),OFFSET(Import.PLQ,$A71-1,AN$15-1,1,1)),(1-[1]PLE!$AA$28)*OFFSET(Import.PLQ,$A71-1,AN$15-1,1,1))))</f>
        <v>0</v>
      </c>
      <c r="AO71" s="7">
        <f ca="1">IF(AO$13="",0,CHOOSE(Detalhamento.OpçãoServiços,OFFSET(Import.PLQ,$A71-1,AO$15-1,1,1),IF($E71&lt;&gt;1,IF(ISNUMBER(INDEX(Import.PLE,Detalhamento!$E71,Detalhamento!AO$15)),IF(INDEX(Import.PLE,Detalhamento!$E71,Detalhamento!AO$15)&lt;=mediçao,OFFSET(Import.PLQ,$A71-1,AO$15-1,1,1),0),0),[1]PLE!$AA$28*OFFSET(Import.PLQ,$A71-1,AO$15-1,1,1)),IF($E71&lt;&gt;1,IF(ISNUMBER(INDEX(Import.PLE,Detalhamento!$E71,Detalhamento!AO$15)),IF(INDEX(Import.PLE,Detalhamento!$E71,Detalhamento!AO$15)&lt;=mediçao,0,OFFSET(Import.PLQ,$A71-1,AO$15-1,1,1)),OFFSET(Import.PLQ,$A71-1,AO$15-1,1,1)),(1-[1]PLE!$AA$28)*OFFSET(Import.PLQ,$A71-1,AO$15-1,1,1))))</f>
        <v>0</v>
      </c>
      <c r="AP71" s="7">
        <f ca="1">IF(AP$13="",0,CHOOSE(Detalhamento.OpçãoServiços,OFFSET(Import.PLQ,$A71-1,AP$15-1,1,1),IF($E71&lt;&gt;1,IF(ISNUMBER(INDEX(Import.PLE,Detalhamento!$E71,Detalhamento!AP$15)),IF(INDEX(Import.PLE,Detalhamento!$E71,Detalhamento!AP$15)&lt;=mediçao,OFFSET(Import.PLQ,$A71-1,AP$15-1,1,1),0),0),[1]PLE!$AA$28*OFFSET(Import.PLQ,$A71-1,AP$15-1,1,1)),IF($E71&lt;&gt;1,IF(ISNUMBER(INDEX(Import.PLE,Detalhamento!$E71,Detalhamento!AP$15)),IF(INDEX(Import.PLE,Detalhamento!$E71,Detalhamento!AP$15)&lt;=mediçao,0,OFFSET(Import.PLQ,$A71-1,AP$15-1,1,1)),OFFSET(Import.PLQ,$A71-1,AP$15-1,1,1)),(1-[1]PLE!$AA$28)*OFFSET(Import.PLQ,$A71-1,AP$15-1,1,1))))</f>
        <v>0</v>
      </c>
      <c r="AQ71" s="7">
        <f ca="1">IF(AQ$13="",0,CHOOSE(Detalhamento.OpçãoServiços,OFFSET(Import.PLQ,$A71-1,AQ$15-1,1,1),IF($E71&lt;&gt;1,IF(ISNUMBER(INDEX(Import.PLE,Detalhamento!$E71,Detalhamento!AQ$15)),IF(INDEX(Import.PLE,Detalhamento!$E71,Detalhamento!AQ$15)&lt;=mediçao,OFFSET(Import.PLQ,$A71-1,AQ$15-1,1,1),0),0),[1]PLE!$AA$28*OFFSET(Import.PLQ,$A71-1,AQ$15-1,1,1)),IF($E71&lt;&gt;1,IF(ISNUMBER(INDEX(Import.PLE,Detalhamento!$E71,Detalhamento!AQ$15)),IF(INDEX(Import.PLE,Detalhamento!$E71,Detalhamento!AQ$15)&lt;=mediçao,0,OFFSET(Import.PLQ,$A71-1,AQ$15-1,1,1)),OFFSET(Import.PLQ,$A71-1,AQ$15-1,1,1)),(1-[1]PLE!$AA$28)*OFFSET(Import.PLQ,$A71-1,AQ$15-1,1,1))))</f>
        <v>0</v>
      </c>
      <c r="AR71" s="7">
        <f ca="1">IF(AR$13="",0,CHOOSE(Detalhamento.OpçãoServiços,OFFSET(Import.PLQ,$A71-1,AR$15-1,1,1),IF($E71&lt;&gt;1,IF(ISNUMBER(INDEX(Import.PLE,Detalhamento!$E71,Detalhamento!AR$15)),IF(INDEX(Import.PLE,Detalhamento!$E71,Detalhamento!AR$15)&lt;=mediçao,OFFSET(Import.PLQ,$A71-1,AR$15-1,1,1),0),0),[1]PLE!$AA$28*OFFSET(Import.PLQ,$A71-1,AR$15-1,1,1)),IF($E71&lt;&gt;1,IF(ISNUMBER(INDEX(Import.PLE,Detalhamento!$E71,Detalhamento!AR$15)),IF(INDEX(Import.PLE,Detalhamento!$E71,Detalhamento!AR$15)&lt;=mediçao,0,OFFSET(Import.PLQ,$A71-1,AR$15-1,1,1)),OFFSET(Import.PLQ,$A71-1,AR$15-1,1,1)),(1-[1]PLE!$AA$28)*OFFSET(Import.PLQ,$A71-1,AR$15-1,1,1))))</f>
        <v>0</v>
      </c>
      <c r="AS71" s="7">
        <f ca="1">IF(AS$13="",0,CHOOSE(Detalhamento.OpçãoServiços,OFFSET(Import.PLQ,$A71-1,AS$15-1,1,1),IF($E71&lt;&gt;1,IF(ISNUMBER(INDEX(Import.PLE,Detalhamento!$E71,Detalhamento!AS$15)),IF(INDEX(Import.PLE,Detalhamento!$E71,Detalhamento!AS$15)&lt;=mediçao,OFFSET(Import.PLQ,$A71-1,AS$15-1,1,1),0),0),[1]PLE!$AA$28*OFFSET(Import.PLQ,$A71-1,AS$15-1,1,1)),IF($E71&lt;&gt;1,IF(ISNUMBER(INDEX(Import.PLE,Detalhamento!$E71,Detalhamento!AS$15)),IF(INDEX(Import.PLE,Detalhamento!$E71,Detalhamento!AS$15)&lt;=mediçao,0,OFFSET(Import.PLQ,$A71-1,AS$15-1,1,1)),OFFSET(Import.PLQ,$A71-1,AS$15-1,1,1)),(1-[1]PLE!$AA$28)*OFFSET(Import.PLQ,$A71-1,AS$15-1,1,1))))</f>
        <v>0</v>
      </c>
      <c r="AT71" s="7">
        <f ca="1">IF(AT$13="",0,CHOOSE(Detalhamento.OpçãoServiços,OFFSET(Import.PLQ,$A71-1,AT$15-1,1,1),IF($E71&lt;&gt;1,IF(ISNUMBER(INDEX(Import.PLE,Detalhamento!$E71,Detalhamento!AT$15)),IF(INDEX(Import.PLE,Detalhamento!$E71,Detalhamento!AT$15)&lt;=mediçao,OFFSET(Import.PLQ,$A71-1,AT$15-1,1,1),0),0),[1]PLE!$AA$28*OFFSET(Import.PLQ,$A71-1,AT$15-1,1,1)),IF($E71&lt;&gt;1,IF(ISNUMBER(INDEX(Import.PLE,Detalhamento!$E71,Detalhamento!AT$15)),IF(INDEX(Import.PLE,Detalhamento!$E71,Detalhamento!AT$15)&lt;=mediçao,0,OFFSET(Import.PLQ,$A71-1,AT$15-1,1,1)),OFFSET(Import.PLQ,$A71-1,AT$15-1,1,1)),(1-[1]PLE!$AA$28)*OFFSET(Import.PLQ,$A71-1,AT$15-1,1,1))))</f>
        <v>0</v>
      </c>
      <c r="AU71" s="7">
        <f ca="1">IF(AU$13="",0,CHOOSE(Detalhamento.OpçãoServiços,OFFSET(Import.PLQ,$A71-1,AU$15-1,1,1),IF($E71&lt;&gt;1,IF(ISNUMBER(INDEX(Import.PLE,Detalhamento!$E71,Detalhamento!AU$15)),IF(INDEX(Import.PLE,Detalhamento!$E71,Detalhamento!AU$15)&lt;=mediçao,OFFSET(Import.PLQ,$A71-1,AU$15-1,1,1),0),0),[1]PLE!$AA$28*OFFSET(Import.PLQ,$A71-1,AU$15-1,1,1)),IF($E71&lt;&gt;1,IF(ISNUMBER(INDEX(Import.PLE,Detalhamento!$E71,Detalhamento!AU$15)),IF(INDEX(Import.PLE,Detalhamento!$E71,Detalhamento!AU$15)&lt;=mediçao,0,OFFSET(Import.PLQ,$A71-1,AU$15-1,1,1)),OFFSET(Import.PLQ,$A71-1,AU$15-1,1,1)),(1-[1]PLE!$AA$28)*OFFSET(Import.PLQ,$A71-1,AU$15-1,1,1))))</f>
        <v>0</v>
      </c>
      <c r="AV71" s="7">
        <f ca="1">IF(AV$13="",0,CHOOSE(Detalhamento.OpçãoServiços,OFFSET(Import.PLQ,$A71-1,AV$15-1,1,1),IF($E71&lt;&gt;1,IF(ISNUMBER(INDEX(Import.PLE,Detalhamento!$E71,Detalhamento!AV$15)),IF(INDEX(Import.PLE,Detalhamento!$E71,Detalhamento!AV$15)&lt;=mediçao,OFFSET(Import.PLQ,$A71-1,AV$15-1,1,1),0),0),[1]PLE!$AA$28*OFFSET(Import.PLQ,$A71-1,AV$15-1,1,1)),IF($E71&lt;&gt;1,IF(ISNUMBER(INDEX(Import.PLE,Detalhamento!$E71,Detalhamento!AV$15)),IF(INDEX(Import.PLE,Detalhamento!$E71,Detalhamento!AV$15)&lt;=mediçao,0,OFFSET(Import.PLQ,$A71-1,AV$15-1,1,1)),OFFSET(Import.PLQ,$A71-1,AV$15-1,1,1)),(1-[1]PLE!$AA$28)*OFFSET(Import.PLQ,$A71-1,AV$15-1,1,1))))</f>
        <v>0</v>
      </c>
      <c r="AW71" s="7">
        <f ca="1">IF(AW$13="",0,CHOOSE(Detalhamento.OpçãoServiços,OFFSET(Import.PLQ,$A71-1,AW$15-1,1,1),IF($E71&lt;&gt;1,IF(ISNUMBER(INDEX(Import.PLE,Detalhamento!$E71,Detalhamento!AW$15)),IF(INDEX(Import.PLE,Detalhamento!$E71,Detalhamento!AW$15)&lt;=mediçao,OFFSET(Import.PLQ,$A71-1,AW$15-1,1,1),0),0),[1]PLE!$AA$28*OFFSET(Import.PLQ,$A71-1,AW$15-1,1,1)),IF($E71&lt;&gt;1,IF(ISNUMBER(INDEX(Import.PLE,Detalhamento!$E71,Detalhamento!AW$15)),IF(INDEX(Import.PLE,Detalhamento!$E71,Detalhamento!AW$15)&lt;=mediçao,0,OFFSET(Import.PLQ,$A71-1,AW$15-1,1,1)),OFFSET(Import.PLQ,$A71-1,AW$15-1,1,1)),(1-[1]PLE!$AA$28)*OFFSET(Import.PLQ,$A71-1,AW$15-1,1,1))))</f>
        <v>0</v>
      </c>
      <c r="AX71" s="7">
        <f ca="1">IF(AX$13="",0,CHOOSE(Detalhamento.OpçãoServiços,OFFSET(Import.PLQ,$A71-1,AX$15-1,1,1),IF($E71&lt;&gt;1,IF(ISNUMBER(INDEX(Import.PLE,Detalhamento!$E71,Detalhamento!AX$15)),IF(INDEX(Import.PLE,Detalhamento!$E71,Detalhamento!AX$15)&lt;=mediçao,OFFSET(Import.PLQ,$A71-1,AX$15-1,1,1),0),0),[1]PLE!$AA$28*OFFSET(Import.PLQ,$A71-1,AX$15-1,1,1)),IF($E71&lt;&gt;1,IF(ISNUMBER(INDEX(Import.PLE,Detalhamento!$E71,Detalhamento!AX$15)),IF(INDEX(Import.PLE,Detalhamento!$E71,Detalhamento!AX$15)&lt;=mediçao,0,OFFSET(Import.PLQ,$A71-1,AX$15-1,1,1)),OFFSET(Import.PLQ,$A71-1,AX$15-1,1,1)),(1-[1]PLE!$AA$28)*OFFSET(Import.PLQ,$A71-1,AX$15-1,1,1))))</f>
        <v>0</v>
      </c>
      <c r="AY71" s="7">
        <f ca="1">IF(AY$13="",0,CHOOSE(Detalhamento.OpçãoServiços,OFFSET(Import.PLQ,$A71-1,AY$15-1,1,1),IF($E71&lt;&gt;1,IF(ISNUMBER(INDEX(Import.PLE,Detalhamento!$E71,Detalhamento!AY$15)),IF(INDEX(Import.PLE,Detalhamento!$E71,Detalhamento!AY$15)&lt;=mediçao,OFFSET(Import.PLQ,$A71-1,AY$15-1,1,1),0),0),[1]PLE!$AA$28*OFFSET(Import.PLQ,$A71-1,AY$15-1,1,1)),IF($E71&lt;&gt;1,IF(ISNUMBER(INDEX(Import.PLE,Detalhamento!$E71,Detalhamento!AY$15)),IF(INDEX(Import.PLE,Detalhamento!$E71,Detalhamento!AY$15)&lt;=mediçao,0,OFFSET(Import.PLQ,$A71-1,AY$15-1,1,1)),OFFSET(Import.PLQ,$A71-1,AY$15-1,1,1)),(1-[1]PLE!$AA$28)*OFFSET(Import.PLQ,$A71-1,AY$15-1,1,1))))</f>
        <v>0</v>
      </c>
      <c r="AZ71" s="7">
        <f ca="1">IF(AZ$13="",0,CHOOSE(Detalhamento.OpçãoServiços,OFFSET(Import.PLQ,$A71-1,AZ$15-1,1,1),IF($E71&lt;&gt;1,IF(ISNUMBER(INDEX(Import.PLE,Detalhamento!$E71,Detalhamento!AZ$15)),IF(INDEX(Import.PLE,Detalhamento!$E71,Detalhamento!AZ$15)&lt;=mediçao,OFFSET(Import.PLQ,$A71-1,AZ$15-1,1,1),0),0),[1]PLE!$AA$28*OFFSET(Import.PLQ,$A71-1,AZ$15-1,1,1)),IF($E71&lt;&gt;1,IF(ISNUMBER(INDEX(Import.PLE,Detalhamento!$E71,Detalhamento!AZ$15)),IF(INDEX(Import.PLE,Detalhamento!$E71,Detalhamento!AZ$15)&lt;=mediçao,0,OFFSET(Import.PLQ,$A71-1,AZ$15-1,1,1)),OFFSET(Import.PLQ,$A71-1,AZ$15-1,1,1)),(1-[1]PLE!$AA$28)*OFFSET(Import.PLQ,$A71-1,AZ$15-1,1,1))))</f>
        <v>0</v>
      </c>
      <c r="BA71" s="7">
        <f ca="1">IF(BA$13="",0,CHOOSE(Detalhamento.OpçãoServiços,OFFSET(Import.PLQ,$A71-1,BA$15-1,1,1),IF($E71&lt;&gt;1,IF(ISNUMBER(INDEX(Import.PLE,Detalhamento!$E71,Detalhamento!BA$15)),IF(INDEX(Import.PLE,Detalhamento!$E71,Detalhamento!BA$15)&lt;=mediçao,OFFSET(Import.PLQ,$A71-1,BA$15-1,1,1),0),0),[1]PLE!$AA$28*OFFSET(Import.PLQ,$A71-1,BA$15-1,1,1)),IF($E71&lt;&gt;1,IF(ISNUMBER(INDEX(Import.PLE,Detalhamento!$E71,Detalhamento!BA$15)),IF(INDEX(Import.PLE,Detalhamento!$E71,Detalhamento!BA$15)&lt;=mediçao,0,OFFSET(Import.PLQ,$A71-1,BA$15-1,1,1)),OFFSET(Import.PLQ,$A71-1,BA$15-1,1,1)),(1-[1]PLE!$AA$28)*OFFSET(Import.PLQ,$A71-1,BA$15-1,1,1))))</f>
        <v>0</v>
      </c>
      <c r="BB71" s="7">
        <f ca="1">IF(BB$13="",0,CHOOSE(Detalhamento.OpçãoServiços,OFFSET(Import.PLQ,$A71-1,BB$15-1,1,1),IF($E71&lt;&gt;1,IF(ISNUMBER(INDEX(Import.PLE,Detalhamento!$E71,Detalhamento!BB$15)),IF(INDEX(Import.PLE,Detalhamento!$E71,Detalhamento!BB$15)&lt;=mediçao,OFFSET(Import.PLQ,$A71-1,BB$15-1,1,1),0),0),[1]PLE!$AA$28*OFFSET(Import.PLQ,$A71-1,BB$15-1,1,1)),IF($E71&lt;&gt;1,IF(ISNUMBER(INDEX(Import.PLE,Detalhamento!$E71,Detalhamento!BB$15)),IF(INDEX(Import.PLE,Detalhamento!$E71,Detalhamento!BB$15)&lt;=mediçao,0,OFFSET(Import.PLQ,$A71-1,BB$15-1,1,1)),OFFSET(Import.PLQ,$A71-1,BB$15-1,1,1)),(1-[1]PLE!$AA$28)*OFFSET(Import.PLQ,$A71-1,BB$15-1,1,1))))</f>
        <v>0</v>
      </c>
      <c r="BC71" s="7">
        <f ca="1">IF(BC$13="",0,CHOOSE(Detalhamento.OpçãoServiços,OFFSET(Import.PLQ,$A71-1,BC$15-1,1,1),IF($E71&lt;&gt;1,IF(ISNUMBER(INDEX(Import.PLE,Detalhamento!$E71,Detalhamento!BC$15)),IF(INDEX(Import.PLE,Detalhamento!$E71,Detalhamento!BC$15)&lt;=mediçao,OFFSET(Import.PLQ,$A71-1,BC$15-1,1,1),0),0),[1]PLE!$AA$28*OFFSET(Import.PLQ,$A71-1,BC$15-1,1,1)),IF($E71&lt;&gt;1,IF(ISNUMBER(INDEX(Import.PLE,Detalhamento!$E71,Detalhamento!BC$15)),IF(INDEX(Import.PLE,Detalhamento!$E71,Detalhamento!BC$15)&lt;=mediçao,0,OFFSET(Import.PLQ,$A71-1,BC$15-1,1,1)),OFFSET(Import.PLQ,$A71-1,BC$15-1,1,1)),(1-[1]PLE!$AA$28)*OFFSET(Import.PLQ,$A71-1,BC$15-1,1,1))))</f>
        <v>0</v>
      </c>
      <c r="BD71" s="7">
        <f ca="1">IF(BD$13="",0,CHOOSE(Detalhamento.OpçãoServiços,OFFSET(Import.PLQ,$A71-1,BD$15-1,1,1),IF($E71&lt;&gt;1,IF(ISNUMBER(INDEX(Import.PLE,Detalhamento!$E71,Detalhamento!BD$15)),IF(INDEX(Import.PLE,Detalhamento!$E71,Detalhamento!BD$15)&lt;=mediçao,OFFSET(Import.PLQ,$A71-1,BD$15-1,1,1),0),0),[1]PLE!$AA$28*OFFSET(Import.PLQ,$A71-1,BD$15-1,1,1)),IF($E71&lt;&gt;1,IF(ISNUMBER(INDEX(Import.PLE,Detalhamento!$E71,Detalhamento!BD$15)),IF(INDEX(Import.PLE,Detalhamento!$E71,Detalhamento!BD$15)&lt;=mediçao,0,OFFSET(Import.PLQ,$A71-1,BD$15-1,1,1)),OFFSET(Import.PLQ,$A71-1,BD$15-1,1,1)),(1-[1]PLE!$AA$28)*OFFSET(Import.PLQ,$A71-1,BD$15-1,1,1))))</f>
        <v>0</v>
      </c>
      <c r="BE71" s="7">
        <f ca="1">IF(BE$13="",0,CHOOSE(Detalhamento.OpçãoServiços,OFFSET(Import.PLQ,$A71-1,BE$15-1,1,1),IF($E71&lt;&gt;1,IF(ISNUMBER(INDEX(Import.PLE,Detalhamento!$E71,Detalhamento!BE$15)),IF(INDEX(Import.PLE,Detalhamento!$E71,Detalhamento!BE$15)&lt;=mediçao,OFFSET(Import.PLQ,$A71-1,BE$15-1,1,1),0),0),[1]PLE!$AA$28*OFFSET(Import.PLQ,$A71-1,BE$15-1,1,1)),IF($E71&lt;&gt;1,IF(ISNUMBER(INDEX(Import.PLE,Detalhamento!$E71,Detalhamento!BE$15)),IF(INDEX(Import.PLE,Detalhamento!$E71,Detalhamento!BE$15)&lt;=mediçao,0,OFFSET(Import.PLQ,$A71-1,BE$15-1,1,1)),OFFSET(Import.PLQ,$A71-1,BE$15-1,1,1)),(1-[1]PLE!$AA$28)*OFFSET(Import.PLQ,$A71-1,BE$15-1,1,1))))</f>
        <v>0</v>
      </c>
      <c r="BF71" s="7">
        <f ca="1">IF(BF$13="",0,CHOOSE(Detalhamento.OpçãoServiços,OFFSET(Import.PLQ,$A71-1,BF$15-1,1,1),IF($E71&lt;&gt;1,IF(ISNUMBER(INDEX(Import.PLE,Detalhamento!$E71,Detalhamento!BF$15)),IF(INDEX(Import.PLE,Detalhamento!$E71,Detalhamento!BF$15)&lt;=mediçao,OFFSET(Import.PLQ,$A71-1,BF$15-1,1,1),0),0),[1]PLE!$AA$28*OFFSET(Import.PLQ,$A71-1,BF$15-1,1,1)),IF($E71&lt;&gt;1,IF(ISNUMBER(INDEX(Import.PLE,Detalhamento!$E71,Detalhamento!BF$15)),IF(INDEX(Import.PLE,Detalhamento!$E71,Detalhamento!BF$15)&lt;=mediçao,0,OFFSET(Import.PLQ,$A71-1,BF$15-1,1,1)),OFFSET(Import.PLQ,$A71-1,BF$15-1,1,1)),(1-[1]PLE!$AA$28)*OFFSET(Import.PLQ,$A71-1,BF$15-1,1,1))))</f>
        <v>0</v>
      </c>
      <c r="BG71" s="7">
        <f ca="1">IF(BG$13="",0,CHOOSE(Detalhamento.OpçãoServiços,OFFSET(Import.PLQ,$A71-1,BG$15-1,1,1),IF($E71&lt;&gt;1,IF(ISNUMBER(INDEX(Import.PLE,Detalhamento!$E71,Detalhamento!BG$15)),IF(INDEX(Import.PLE,Detalhamento!$E71,Detalhamento!BG$15)&lt;=mediçao,OFFSET(Import.PLQ,$A71-1,BG$15-1,1,1),0),0),[1]PLE!$AA$28*OFFSET(Import.PLQ,$A71-1,BG$15-1,1,1)),IF($E71&lt;&gt;1,IF(ISNUMBER(INDEX(Import.PLE,Detalhamento!$E71,Detalhamento!BG$15)),IF(INDEX(Import.PLE,Detalhamento!$E71,Detalhamento!BG$15)&lt;=mediçao,0,OFFSET(Import.PLQ,$A71-1,BG$15-1,1,1)),OFFSET(Import.PLQ,$A71-1,BG$15-1,1,1)),(1-[1]PLE!$AA$28)*OFFSET(Import.PLQ,$A71-1,BG$15-1,1,1))))</f>
        <v>0</v>
      </c>
      <c r="BH71" s="7">
        <f ca="1">IF(BH$13="",0,CHOOSE(Detalhamento.OpçãoServiços,OFFSET(Import.PLQ,$A71-1,BH$15-1,1,1),IF($E71&lt;&gt;1,IF(ISNUMBER(INDEX(Import.PLE,Detalhamento!$E71,Detalhamento!BH$15)),IF(INDEX(Import.PLE,Detalhamento!$E71,Detalhamento!BH$15)&lt;=mediçao,OFFSET(Import.PLQ,$A71-1,BH$15-1,1,1),0),0),[1]PLE!$AA$28*OFFSET(Import.PLQ,$A71-1,BH$15-1,1,1)),IF($E71&lt;&gt;1,IF(ISNUMBER(INDEX(Import.PLE,Detalhamento!$E71,Detalhamento!BH$15)),IF(INDEX(Import.PLE,Detalhamento!$E71,Detalhamento!BH$15)&lt;=mediçao,0,OFFSET(Import.PLQ,$A71-1,BH$15-1,1,1)),OFFSET(Import.PLQ,$A71-1,BH$15-1,1,1)),(1-[1]PLE!$AA$28)*OFFSET(Import.PLQ,$A71-1,BH$15-1,1,1))))</f>
        <v>0</v>
      </c>
      <c r="BI71" s="7">
        <f ca="1">IF(BI$13="",0,CHOOSE(Detalhamento.OpçãoServiços,OFFSET(Import.PLQ,$A71-1,BI$15-1,1,1),IF($E71&lt;&gt;1,IF(ISNUMBER(INDEX(Import.PLE,Detalhamento!$E71,Detalhamento!BI$15)),IF(INDEX(Import.PLE,Detalhamento!$E71,Detalhamento!BI$15)&lt;=mediçao,OFFSET(Import.PLQ,$A71-1,BI$15-1,1,1),0),0),[1]PLE!$AA$28*OFFSET(Import.PLQ,$A71-1,BI$15-1,1,1)),IF($E71&lt;&gt;1,IF(ISNUMBER(INDEX(Import.PLE,Detalhamento!$E71,Detalhamento!BI$15)),IF(INDEX(Import.PLE,Detalhamento!$E71,Detalhamento!BI$15)&lt;=mediçao,0,OFFSET(Import.PLQ,$A71-1,BI$15-1,1,1)),OFFSET(Import.PLQ,$A71-1,BI$15-1,1,1)),(1-[1]PLE!$AA$28)*OFFSET(Import.PLQ,$A71-1,BI$15-1,1,1))))</f>
        <v>0</v>
      </c>
    </row>
    <row r="72" spans="1:61" ht="45" x14ac:dyDescent="0.2">
      <c r="A72" s="1">
        <v>46</v>
      </c>
      <c r="B72" s="2" t="str">
        <f ca="1">OFFSET(LIorçamento,$A72-1,B$16,1,1)</f>
        <v>Serviço</v>
      </c>
      <c r="E72" s="3">
        <f ca="1">OFFSET(LIorçamento,$A72-1,E$16,1,1)</f>
        <v>7</v>
      </c>
      <c r="F72" s="4">
        <f ca="1">CHOOSE($B$8,IF(OR(Nível="Serviço",Nível="Evento"),E72*10^4+IF(Nível&lt;&gt;"Evento",A72,0),0),IF(Nível&lt;&gt;"Evento",A72,0))</f>
        <v>70046</v>
      </c>
      <c r="G72" s="4" t="str">
        <f ca="1">OFFSET(LIorçamento,$A72-1,G$16,1,1)</f>
        <v>6.3</v>
      </c>
      <c r="H72" s="5" t="str">
        <f ca="1">OFFSET(LIorçamento,$A72-1,H$16,1,1)</f>
        <v>FORNECIMENTO E ASSENTAMENTO DE LADRILHO HIDRAULICO PASTILHADO, VERMELHO, DIM. 20X20, ESP. 1,5 CM, ASSENTADO COM PASTA DE CIMENTO COLANTE, INCLUSIVE REGULARIZAÇÃO E LASTRO</v>
      </c>
      <c r="I72" s="6" t="str">
        <f ca="1">IF(OR(Nível="Serviço",Nível="evento"),OFFSET(LIorçamento,$A72-1,I$16,1,1),"")</f>
        <v>M²</v>
      </c>
      <c r="J72" s="7">
        <f ca="1">IF(OR(Nível="Serviço",Nível="evento"),SUM(L72:BI72),"")</f>
        <v>126</v>
      </c>
      <c r="K72" s="8"/>
      <c r="L72" s="7">
        <f ca="1">IF(L$13="",0,CHOOSE(Detalhamento.OpçãoServiços,OFFSET(Import.PLQ,$A72-1,L$15-1,1,1),IF($E72&lt;&gt;1,IF(ISNUMBER(INDEX(Import.PLE,Detalhamento!$E72,Detalhamento!L$15)),IF(INDEX(Import.PLE,Detalhamento!$E72,Detalhamento!L$15)&lt;=mediçao,OFFSET(Import.PLQ,$A72-1,L$15-1,1,1),0),0),[1]PLE!$AA$28*OFFSET(Import.PLQ,$A72-1,L$15-1,1,1)),IF($E72&lt;&gt;1,IF(ISNUMBER(INDEX(Import.PLE,Detalhamento!$E72,Detalhamento!L$15)),IF(INDEX(Import.PLE,Detalhamento!$E72,Detalhamento!L$15)&lt;=mediçao,0,OFFSET(Import.PLQ,$A72-1,L$15-1,1,1)),OFFSET(Import.PLQ,$A72-1,L$15-1,1,1)),(1-[1]PLE!$AA$28)*OFFSET(Import.PLQ,$A72-1,L$15-1,1,1))))</f>
        <v>13</v>
      </c>
      <c r="M72" s="7">
        <f ca="1">IF(M$13="",0,CHOOSE(Detalhamento.OpçãoServiços,OFFSET(Import.PLQ,$A72-1,M$15-1,1,1),IF($E72&lt;&gt;1,IF(ISNUMBER(INDEX(Import.PLE,Detalhamento!$E72,Detalhamento!M$15)),IF(INDEX(Import.PLE,Detalhamento!$E72,Detalhamento!M$15)&lt;=mediçao,OFFSET(Import.PLQ,$A72-1,M$15-1,1,1),0),0),[1]PLE!$AA$28*OFFSET(Import.PLQ,$A72-1,M$15-1,1,1)),IF($E72&lt;&gt;1,IF(ISNUMBER(INDEX(Import.PLE,Detalhamento!$E72,Detalhamento!M$15)),IF(INDEX(Import.PLE,Detalhamento!$E72,Detalhamento!M$15)&lt;=mediçao,0,OFFSET(Import.PLQ,$A72-1,M$15-1,1,1)),OFFSET(Import.PLQ,$A72-1,M$15-1,1,1)),(1-[1]PLE!$AA$28)*OFFSET(Import.PLQ,$A72-1,M$15-1,1,1))))</f>
        <v>55.73</v>
      </c>
      <c r="N72" s="7">
        <f ca="1">IF(N$13="",0,CHOOSE(Detalhamento.OpçãoServiços,OFFSET(Import.PLQ,$A72-1,N$15-1,1,1),IF($E72&lt;&gt;1,IF(ISNUMBER(INDEX(Import.PLE,Detalhamento!$E72,Detalhamento!N$15)),IF(INDEX(Import.PLE,Detalhamento!$E72,Detalhamento!N$15)&lt;=mediçao,OFFSET(Import.PLQ,$A72-1,N$15-1,1,1),0),0),[1]PLE!$AA$28*OFFSET(Import.PLQ,$A72-1,N$15-1,1,1)),IF($E72&lt;&gt;1,IF(ISNUMBER(INDEX(Import.PLE,Detalhamento!$E72,Detalhamento!N$15)),IF(INDEX(Import.PLE,Detalhamento!$E72,Detalhamento!N$15)&lt;=mediçao,0,OFFSET(Import.PLQ,$A72-1,N$15-1,1,1)),OFFSET(Import.PLQ,$A72-1,N$15-1,1,1)),(1-[1]PLE!$AA$28)*OFFSET(Import.PLQ,$A72-1,N$15-1,1,1))))</f>
        <v>57.27</v>
      </c>
      <c r="O72" s="7">
        <f ca="1">IF(O$13="",0,CHOOSE(Detalhamento.OpçãoServiços,OFFSET(Import.PLQ,$A72-1,O$15-1,1,1),IF($E72&lt;&gt;1,IF(ISNUMBER(INDEX(Import.PLE,Detalhamento!$E72,Detalhamento!O$15)),IF(INDEX(Import.PLE,Detalhamento!$E72,Detalhamento!O$15)&lt;=mediçao,OFFSET(Import.PLQ,$A72-1,O$15-1,1,1),0),0),[1]PLE!$AA$28*OFFSET(Import.PLQ,$A72-1,O$15-1,1,1)),IF($E72&lt;&gt;1,IF(ISNUMBER(INDEX(Import.PLE,Detalhamento!$E72,Detalhamento!O$15)),IF(INDEX(Import.PLE,Detalhamento!$E72,Detalhamento!O$15)&lt;=mediçao,0,OFFSET(Import.PLQ,$A72-1,O$15-1,1,1)),OFFSET(Import.PLQ,$A72-1,O$15-1,1,1)),(1-[1]PLE!$AA$28)*OFFSET(Import.PLQ,$A72-1,O$15-1,1,1))))</f>
        <v>0</v>
      </c>
      <c r="P72" s="7">
        <f ca="1">IF(P$13="",0,CHOOSE(Detalhamento.OpçãoServiços,OFFSET(Import.PLQ,$A72-1,P$15-1,1,1),IF($E72&lt;&gt;1,IF(ISNUMBER(INDEX(Import.PLE,Detalhamento!$E72,Detalhamento!P$15)),IF(INDEX(Import.PLE,Detalhamento!$E72,Detalhamento!P$15)&lt;=mediçao,OFFSET(Import.PLQ,$A72-1,P$15-1,1,1),0),0),[1]PLE!$AA$28*OFFSET(Import.PLQ,$A72-1,P$15-1,1,1)),IF($E72&lt;&gt;1,IF(ISNUMBER(INDEX(Import.PLE,Detalhamento!$E72,Detalhamento!P$15)),IF(INDEX(Import.PLE,Detalhamento!$E72,Detalhamento!P$15)&lt;=mediçao,0,OFFSET(Import.PLQ,$A72-1,P$15-1,1,1)),OFFSET(Import.PLQ,$A72-1,P$15-1,1,1)),(1-[1]PLE!$AA$28)*OFFSET(Import.PLQ,$A72-1,P$15-1,1,1))))</f>
        <v>0</v>
      </c>
      <c r="Q72" s="7">
        <f ca="1">IF(Q$13="",0,CHOOSE(Detalhamento.OpçãoServiços,OFFSET(Import.PLQ,$A72-1,Q$15-1,1,1),IF($E72&lt;&gt;1,IF(ISNUMBER(INDEX(Import.PLE,Detalhamento!$E72,Detalhamento!Q$15)),IF(INDEX(Import.PLE,Detalhamento!$E72,Detalhamento!Q$15)&lt;=mediçao,OFFSET(Import.PLQ,$A72-1,Q$15-1,1,1),0),0),[1]PLE!$AA$28*OFFSET(Import.PLQ,$A72-1,Q$15-1,1,1)),IF($E72&lt;&gt;1,IF(ISNUMBER(INDEX(Import.PLE,Detalhamento!$E72,Detalhamento!Q$15)),IF(INDEX(Import.PLE,Detalhamento!$E72,Detalhamento!Q$15)&lt;=mediçao,0,OFFSET(Import.PLQ,$A72-1,Q$15-1,1,1)),OFFSET(Import.PLQ,$A72-1,Q$15-1,1,1)),(1-[1]PLE!$AA$28)*OFFSET(Import.PLQ,$A72-1,Q$15-1,1,1))))</f>
        <v>0</v>
      </c>
      <c r="R72" s="7">
        <f ca="1">IF(R$13="",0,CHOOSE(Detalhamento.OpçãoServiços,OFFSET(Import.PLQ,$A72-1,R$15-1,1,1),IF($E72&lt;&gt;1,IF(ISNUMBER(INDEX(Import.PLE,Detalhamento!$E72,Detalhamento!R$15)),IF(INDEX(Import.PLE,Detalhamento!$E72,Detalhamento!R$15)&lt;=mediçao,OFFSET(Import.PLQ,$A72-1,R$15-1,1,1),0),0),[1]PLE!$AA$28*OFFSET(Import.PLQ,$A72-1,R$15-1,1,1)),IF($E72&lt;&gt;1,IF(ISNUMBER(INDEX(Import.PLE,Detalhamento!$E72,Detalhamento!R$15)),IF(INDEX(Import.PLE,Detalhamento!$E72,Detalhamento!R$15)&lt;=mediçao,0,OFFSET(Import.PLQ,$A72-1,R$15-1,1,1)),OFFSET(Import.PLQ,$A72-1,R$15-1,1,1)),(1-[1]PLE!$AA$28)*OFFSET(Import.PLQ,$A72-1,R$15-1,1,1))))</f>
        <v>0</v>
      </c>
      <c r="S72" s="7">
        <f ca="1">IF(S$13="",0,CHOOSE(Detalhamento.OpçãoServiços,OFFSET(Import.PLQ,$A72-1,S$15-1,1,1),IF($E72&lt;&gt;1,IF(ISNUMBER(INDEX(Import.PLE,Detalhamento!$E72,Detalhamento!S$15)),IF(INDEX(Import.PLE,Detalhamento!$E72,Detalhamento!S$15)&lt;=mediçao,OFFSET(Import.PLQ,$A72-1,S$15-1,1,1),0),0),[1]PLE!$AA$28*OFFSET(Import.PLQ,$A72-1,S$15-1,1,1)),IF($E72&lt;&gt;1,IF(ISNUMBER(INDEX(Import.PLE,Detalhamento!$E72,Detalhamento!S$15)),IF(INDEX(Import.PLE,Detalhamento!$E72,Detalhamento!S$15)&lt;=mediçao,0,OFFSET(Import.PLQ,$A72-1,S$15-1,1,1)),OFFSET(Import.PLQ,$A72-1,S$15-1,1,1)),(1-[1]PLE!$AA$28)*OFFSET(Import.PLQ,$A72-1,S$15-1,1,1))))</f>
        <v>0</v>
      </c>
      <c r="T72" s="7">
        <f ca="1">IF(T$13="",0,CHOOSE(Detalhamento.OpçãoServiços,OFFSET(Import.PLQ,$A72-1,T$15-1,1,1),IF($E72&lt;&gt;1,IF(ISNUMBER(INDEX(Import.PLE,Detalhamento!$E72,Detalhamento!T$15)),IF(INDEX(Import.PLE,Detalhamento!$E72,Detalhamento!T$15)&lt;=mediçao,OFFSET(Import.PLQ,$A72-1,T$15-1,1,1),0),0),[1]PLE!$AA$28*OFFSET(Import.PLQ,$A72-1,T$15-1,1,1)),IF($E72&lt;&gt;1,IF(ISNUMBER(INDEX(Import.PLE,Detalhamento!$E72,Detalhamento!T$15)),IF(INDEX(Import.PLE,Detalhamento!$E72,Detalhamento!T$15)&lt;=mediçao,0,OFFSET(Import.PLQ,$A72-1,T$15-1,1,1)),OFFSET(Import.PLQ,$A72-1,T$15-1,1,1)),(1-[1]PLE!$AA$28)*OFFSET(Import.PLQ,$A72-1,T$15-1,1,1))))</f>
        <v>0</v>
      </c>
      <c r="U72" s="7">
        <f ca="1">IF(U$13="",0,CHOOSE(Detalhamento.OpçãoServiços,OFFSET(Import.PLQ,$A72-1,U$15-1,1,1),IF($E72&lt;&gt;1,IF(ISNUMBER(INDEX(Import.PLE,Detalhamento!$E72,Detalhamento!U$15)),IF(INDEX(Import.PLE,Detalhamento!$E72,Detalhamento!U$15)&lt;=mediçao,OFFSET(Import.PLQ,$A72-1,U$15-1,1,1),0),0),[1]PLE!$AA$28*OFFSET(Import.PLQ,$A72-1,U$15-1,1,1)),IF($E72&lt;&gt;1,IF(ISNUMBER(INDEX(Import.PLE,Detalhamento!$E72,Detalhamento!U$15)),IF(INDEX(Import.PLE,Detalhamento!$E72,Detalhamento!U$15)&lt;=mediçao,0,OFFSET(Import.PLQ,$A72-1,U$15-1,1,1)),OFFSET(Import.PLQ,$A72-1,U$15-1,1,1)),(1-[1]PLE!$AA$28)*OFFSET(Import.PLQ,$A72-1,U$15-1,1,1))))</f>
        <v>0</v>
      </c>
      <c r="V72" s="7">
        <f ca="1">IF(V$13="",0,CHOOSE(Detalhamento.OpçãoServiços,OFFSET(Import.PLQ,$A72-1,V$15-1,1,1),IF($E72&lt;&gt;1,IF(ISNUMBER(INDEX(Import.PLE,Detalhamento!$E72,Detalhamento!V$15)),IF(INDEX(Import.PLE,Detalhamento!$E72,Detalhamento!V$15)&lt;=mediçao,OFFSET(Import.PLQ,$A72-1,V$15-1,1,1),0),0),[1]PLE!$AA$28*OFFSET(Import.PLQ,$A72-1,V$15-1,1,1)),IF($E72&lt;&gt;1,IF(ISNUMBER(INDEX(Import.PLE,Detalhamento!$E72,Detalhamento!V$15)),IF(INDEX(Import.PLE,Detalhamento!$E72,Detalhamento!V$15)&lt;=mediçao,0,OFFSET(Import.PLQ,$A72-1,V$15-1,1,1)),OFFSET(Import.PLQ,$A72-1,V$15-1,1,1)),(1-[1]PLE!$AA$28)*OFFSET(Import.PLQ,$A72-1,V$15-1,1,1))))</f>
        <v>0</v>
      </c>
      <c r="W72" s="7">
        <f ca="1">IF(W$13="",0,CHOOSE(Detalhamento.OpçãoServiços,OFFSET(Import.PLQ,$A72-1,W$15-1,1,1),IF($E72&lt;&gt;1,IF(ISNUMBER(INDEX(Import.PLE,Detalhamento!$E72,Detalhamento!W$15)),IF(INDEX(Import.PLE,Detalhamento!$E72,Detalhamento!W$15)&lt;=mediçao,OFFSET(Import.PLQ,$A72-1,W$15-1,1,1),0),0),[1]PLE!$AA$28*OFFSET(Import.PLQ,$A72-1,W$15-1,1,1)),IF($E72&lt;&gt;1,IF(ISNUMBER(INDEX(Import.PLE,Detalhamento!$E72,Detalhamento!W$15)),IF(INDEX(Import.PLE,Detalhamento!$E72,Detalhamento!W$15)&lt;=mediçao,0,OFFSET(Import.PLQ,$A72-1,W$15-1,1,1)),OFFSET(Import.PLQ,$A72-1,W$15-1,1,1)),(1-[1]PLE!$AA$28)*OFFSET(Import.PLQ,$A72-1,W$15-1,1,1))))</f>
        <v>0</v>
      </c>
      <c r="X72" s="7">
        <f ca="1">IF(X$13="",0,CHOOSE(Detalhamento.OpçãoServiços,OFFSET(Import.PLQ,$A72-1,X$15-1,1,1),IF($E72&lt;&gt;1,IF(ISNUMBER(INDEX(Import.PLE,Detalhamento!$E72,Detalhamento!X$15)),IF(INDEX(Import.PLE,Detalhamento!$E72,Detalhamento!X$15)&lt;=mediçao,OFFSET(Import.PLQ,$A72-1,X$15-1,1,1),0),0),[1]PLE!$AA$28*OFFSET(Import.PLQ,$A72-1,X$15-1,1,1)),IF($E72&lt;&gt;1,IF(ISNUMBER(INDEX(Import.PLE,Detalhamento!$E72,Detalhamento!X$15)),IF(INDEX(Import.PLE,Detalhamento!$E72,Detalhamento!X$15)&lt;=mediçao,0,OFFSET(Import.PLQ,$A72-1,X$15-1,1,1)),OFFSET(Import.PLQ,$A72-1,X$15-1,1,1)),(1-[1]PLE!$AA$28)*OFFSET(Import.PLQ,$A72-1,X$15-1,1,1))))</f>
        <v>0</v>
      </c>
      <c r="Y72" s="7">
        <f ca="1">IF(Y$13="",0,CHOOSE(Detalhamento.OpçãoServiços,OFFSET(Import.PLQ,$A72-1,Y$15-1,1,1),IF($E72&lt;&gt;1,IF(ISNUMBER(INDEX(Import.PLE,Detalhamento!$E72,Detalhamento!Y$15)),IF(INDEX(Import.PLE,Detalhamento!$E72,Detalhamento!Y$15)&lt;=mediçao,OFFSET(Import.PLQ,$A72-1,Y$15-1,1,1),0),0),[1]PLE!$AA$28*OFFSET(Import.PLQ,$A72-1,Y$15-1,1,1)),IF($E72&lt;&gt;1,IF(ISNUMBER(INDEX(Import.PLE,Detalhamento!$E72,Detalhamento!Y$15)),IF(INDEX(Import.PLE,Detalhamento!$E72,Detalhamento!Y$15)&lt;=mediçao,0,OFFSET(Import.PLQ,$A72-1,Y$15-1,1,1)),OFFSET(Import.PLQ,$A72-1,Y$15-1,1,1)),(1-[1]PLE!$AA$28)*OFFSET(Import.PLQ,$A72-1,Y$15-1,1,1))))</f>
        <v>0</v>
      </c>
      <c r="Z72" s="7">
        <f ca="1">IF(Z$13="",0,CHOOSE(Detalhamento.OpçãoServiços,OFFSET(Import.PLQ,$A72-1,Z$15-1,1,1),IF($E72&lt;&gt;1,IF(ISNUMBER(INDEX(Import.PLE,Detalhamento!$E72,Detalhamento!Z$15)),IF(INDEX(Import.PLE,Detalhamento!$E72,Detalhamento!Z$15)&lt;=mediçao,OFFSET(Import.PLQ,$A72-1,Z$15-1,1,1),0),0),[1]PLE!$AA$28*OFFSET(Import.PLQ,$A72-1,Z$15-1,1,1)),IF($E72&lt;&gt;1,IF(ISNUMBER(INDEX(Import.PLE,Detalhamento!$E72,Detalhamento!Z$15)),IF(INDEX(Import.PLE,Detalhamento!$E72,Detalhamento!Z$15)&lt;=mediçao,0,OFFSET(Import.PLQ,$A72-1,Z$15-1,1,1)),OFFSET(Import.PLQ,$A72-1,Z$15-1,1,1)),(1-[1]PLE!$AA$28)*OFFSET(Import.PLQ,$A72-1,Z$15-1,1,1))))</f>
        <v>0</v>
      </c>
      <c r="AA72" s="7">
        <f ca="1">IF(AA$13="",0,CHOOSE(Detalhamento.OpçãoServiços,OFFSET(Import.PLQ,$A72-1,AA$15-1,1,1),IF($E72&lt;&gt;1,IF(ISNUMBER(INDEX(Import.PLE,Detalhamento!$E72,Detalhamento!AA$15)),IF(INDEX(Import.PLE,Detalhamento!$E72,Detalhamento!AA$15)&lt;=mediçao,OFFSET(Import.PLQ,$A72-1,AA$15-1,1,1),0),0),[1]PLE!$AA$28*OFFSET(Import.PLQ,$A72-1,AA$15-1,1,1)),IF($E72&lt;&gt;1,IF(ISNUMBER(INDEX(Import.PLE,Detalhamento!$E72,Detalhamento!AA$15)),IF(INDEX(Import.PLE,Detalhamento!$E72,Detalhamento!AA$15)&lt;=mediçao,0,OFFSET(Import.PLQ,$A72-1,AA$15-1,1,1)),OFFSET(Import.PLQ,$A72-1,AA$15-1,1,1)),(1-[1]PLE!$AA$28)*OFFSET(Import.PLQ,$A72-1,AA$15-1,1,1))))</f>
        <v>0</v>
      </c>
      <c r="AB72" s="7">
        <f ca="1">IF(AB$13="",0,CHOOSE(Detalhamento.OpçãoServiços,OFFSET(Import.PLQ,$A72-1,AB$15-1,1,1),IF($E72&lt;&gt;1,IF(ISNUMBER(INDEX(Import.PLE,Detalhamento!$E72,Detalhamento!AB$15)),IF(INDEX(Import.PLE,Detalhamento!$E72,Detalhamento!AB$15)&lt;=mediçao,OFFSET(Import.PLQ,$A72-1,AB$15-1,1,1),0),0),[1]PLE!$AA$28*OFFSET(Import.PLQ,$A72-1,AB$15-1,1,1)),IF($E72&lt;&gt;1,IF(ISNUMBER(INDEX(Import.PLE,Detalhamento!$E72,Detalhamento!AB$15)),IF(INDEX(Import.PLE,Detalhamento!$E72,Detalhamento!AB$15)&lt;=mediçao,0,OFFSET(Import.PLQ,$A72-1,AB$15-1,1,1)),OFFSET(Import.PLQ,$A72-1,AB$15-1,1,1)),(1-[1]PLE!$AA$28)*OFFSET(Import.PLQ,$A72-1,AB$15-1,1,1))))</f>
        <v>0</v>
      </c>
      <c r="AC72" s="7">
        <f ca="1">IF(AC$13="",0,CHOOSE(Detalhamento.OpçãoServiços,OFFSET(Import.PLQ,$A72-1,AC$15-1,1,1),IF($E72&lt;&gt;1,IF(ISNUMBER(INDEX(Import.PLE,Detalhamento!$E72,Detalhamento!AC$15)),IF(INDEX(Import.PLE,Detalhamento!$E72,Detalhamento!AC$15)&lt;=mediçao,OFFSET(Import.PLQ,$A72-1,AC$15-1,1,1),0),0),[1]PLE!$AA$28*OFFSET(Import.PLQ,$A72-1,AC$15-1,1,1)),IF($E72&lt;&gt;1,IF(ISNUMBER(INDEX(Import.PLE,Detalhamento!$E72,Detalhamento!AC$15)),IF(INDEX(Import.PLE,Detalhamento!$E72,Detalhamento!AC$15)&lt;=mediçao,0,OFFSET(Import.PLQ,$A72-1,AC$15-1,1,1)),OFFSET(Import.PLQ,$A72-1,AC$15-1,1,1)),(1-[1]PLE!$AA$28)*OFFSET(Import.PLQ,$A72-1,AC$15-1,1,1))))</f>
        <v>0</v>
      </c>
      <c r="AD72" s="7">
        <f ca="1">IF(AD$13="",0,CHOOSE(Detalhamento.OpçãoServiços,OFFSET(Import.PLQ,$A72-1,AD$15-1,1,1),IF($E72&lt;&gt;1,IF(ISNUMBER(INDEX(Import.PLE,Detalhamento!$E72,Detalhamento!AD$15)),IF(INDEX(Import.PLE,Detalhamento!$E72,Detalhamento!AD$15)&lt;=mediçao,OFFSET(Import.PLQ,$A72-1,AD$15-1,1,1),0),0),[1]PLE!$AA$28*OFFSET(Import.PLQ,$A72-1,AD$15-1,1,1)),IF($E72&lt;&gt;1,IF(ISNUMBER(INDEX(Import.PLE,Detalhamento!$E72,Detalhamento!AD$15)),IF(INDEX(Import.PLE,Detalhamento!$E72,Detalhamento!AD$15)&lt;=mediçao,0,OFFSET(Import.PLQ,$A72-1,AD$15-1,1,1)),OFFSET(Import.PLQ,$A72-1,AD$15-1,1,1)),(1-[1]PLE!$AA$28)*OFFSET(Import.PLQ,$A72-1,AD$15-1,1,1))))</f>
        <v>0</v>
      </c>
      <c r="AE72" s="7">
        <f ca="1">IF(AE$13="",0,CHOOSE(Detalhamento.OpçãoServiços,OFFSET(Import.PLQ,$A72-1,AE$15-1,1,1),IF($E72&lt;&gt;1,IF(ISNUMBER(INDEX(Import.PLE,Detalhamento!$E72,Detalhamento!AE$15)),IF(INDEX(Import.PLE,Detalhamento!$E72,Detalhamento!AE$15)&lt;=mediçao,OFFSET(Import.PLQ,$A72-1,AE$15-1,1,1),0),0),[1]PLE!$AA$28*OFFSET(Import.PLQ,$A72-1,AE$15-1,1,1)),IF($E72&lt;&gt;1,IF(ISNUMBER(INDEX(Import.PLE,Detalhamento!$E72,Detalhamento!AE$15)),IF(INDEX(Import.PLE,Detalhamento!$E72,Detalhamento!AE$15)&lt;=mediçao,0,OFFSET(Import.PLQ,$A72-1,AE$15-1,1,1)),OFFSET(Import.PLQ,$A72-1,AE$15-1,1,1)),(1-[1]PLE!$AA$28)*OFFSET(Import.PLQ,$A72-1,AE$15-1,1,1))))</f>
        <v>0</v>
      </c>
      <c r="AF72" s="7">
        <f ca="1">IF(AF$13="",0,CHOOSE(Detalhamento.OpçãoServiços,OFFSET(Import.PLQ,$A72-1,AF$15-1,1,1),IF($E72&lt;&gt;1,IF(ISNUMBER(INDEX(Import.PLE,Detalhamento!$E72,Detalhamento!AF$15)),IF(INDEX(Import.PLE,Detalhamento!$E72,Detalhamento!AF$15)&lt;=mediçao,OFFSET(Import.PLQ,$A72-1,AF$15-1,1,1),0),0),[1]PLE!$AA$28*OFFSET(Import.PLQ,$A72-1,AF$15-1,1,1)),IF($E72&lt;&gt;1,IF(ISNUMBER(INDEX(Import.PLE,Detalhamento!$E72,Detalhamento!AF$15)),IF(INDEX(Import.PLE,Detalhamento!$E72,Detalhamento!AF$15)&lt;=mediçao,0,OFFSET(Import.PLQ,$A72-1,AF$15-1,1,1)),OFFSET(Import.PLQ,$A72-1,AF$15-1,1,1)),(1-[1]PLE!$AA$28)*OFFSET(Import.PLQ,$A72-1,AF$15-1,1,1))))</f>
        <v>0</v>
      </c>
      <c r="AG72" s="7">
        <f ca="1">IF(AG$13="",0,CHOOSE(Detalhamento.OpçãoServiços,OFFSET(Import.PLQ,$A72-1,AG$15-1,1,1),IF($E72&lt;&gt;1,IF(ISNUMBER(INDEX(Import.PLE,Detalhamento!$E72,Detalhamento!AG$15)),IF(INDEX(Import.PLE,Detalhamento!$E72,Detalhamento!AG$15)&lt;=mediçao,OFFSET(Import.PLQ,$A72-1,AG$15-1,1,1),0),0),[1]PLE!$AA$28*OFFSET(Import.PLQ,$A72-1,AG$15-1,1,1)),IF($E72&lt;&gt;1,IF(ISNUMBER(INDEX(Import.PLE,Detalhamento!$E72,Detalhamento!AG$15)),IF(INDEX(Import.PLE,Detalhamento!$E72,Detalhamento!AG$15)&lt;=mediçao,0,OFFSET(Import.PLQ,$A72-1,AG$15-1,1,1)),OFFSET(Import.PLQ,$A72-1,AG$15-1,1,1)),(1-[1]PLE!$AA$28)*OFFSET(Import.PLQ,$A72-1,AG$15-1,1,1))))</f>
        <v>0</v>
      </c>
      <c r="AH72" s="7">
        <f ca="1">IF(AH$13="",0,CHOOSE(Detalhamento.OpçãoServiços,OFFSET(Import.PLQ,$A72-1,AH$15-1,1,1),IF($E72&lt;&gt;1,IF(ISNUMBER(INDEX(Import.PLE,Detalhamento!$E72,Detalhamento!AH$15)),IF(INDEX(Import.PLE,Detalhamento!$E72,Detalhamento!AH$15)&lt;=mediçao,OFFSET(Import.PLQ,$A72-1,AH$15-1,1,1),0),0),[1]PLE!$AA$28*OFFSET(Import.PLQ,$A72-1,AH$15-1,1,1)),IF($E72&lt;&gt;1,IF(ISNUMBER(INDEX(Import.PLE,Detalhamento!$E72,Detalhamento!AH$15)),IF(INDEX(Import.PLE,Detalhamento!$E72,Detalhamento!AH$15)&lt;=mediçao,0,OFFSET(Import.PLQ,$A72-1,AH$15-1,1,1)),OFFSET(Import.PLQ,$A72-1,AH$15-1,1,1)),(1-[1]PLE!$AA$28)*OFFSET(Import.PLQ,$A72-1,AH$15-1,1,1))))</f>
        <v>0</v>
      </c>
      <c r="AI72" s="7">
        <f ca="1">IF(AI$13="",0,CHOOSE(Detalhamento.OpçãoServiços,OFFSET(Import.PLQ,$A72-1,AI$15-1,1,1),IF($E72&lt;&gt;1,IF(ISNUMBER(INDEX(Import.PLE,Detalhamento!$E72,Detalhamento!AI$15)),IF(INDEX(Import.PLE,Detalhamento!$E72,Detalhamento!AI$15)&lt;=mediçao,OFFSET(Import.PLQ,$A72-1,AI$15-1,1,1),0),0),[1]PLE!$AA$28*OFFSET(Import.PLQ,$A72-1,AI$15-1,1,1)),IF($E72&lt;&gt;1,IF(ISNUMBER(INDEX(Import.PLE,Detalhamento!$E72,Detalhamento!AI$15)),IF(INDEX(Import.PLE,Detalhamento!$E72,Detalhamento!AI$15)&lt;=mediçao,0,OFFSET(Import.PLQ,$A72-1,AI$15-1,1,1)),OFFSET(Import.PLQ,$A72-1,AI$15-1,1,1)),(1-[1]PLE!$AA$28)*OFFSET(Import.PLQ,$A72-1,AI$15-1,1,1))))</f>
        <v>0</v>
      </c>
      <c r="AJ72" s="7">
        <f ca="1">IF(AJ$13="",0,CHOOSE(Detalhamento.OpçãoServiços,OFFSET(Import.PLQ,$A72-1,AJ$15-1,1,1),IF($E72&lt;&gt;1,IF(ISNUMBER(INDEX(Import.PLE,Detalhamento!$E72,Detalhamento!AJ$15)),IF(INDEX(Import.PLE,Detalhamento!$E72,Detalhamento!AJ$15)&lt;=mediçao,OFFSET(Import.PLQ,$A72-1,AJ$15-1,1,1),0),0),[1]PLE!$AA$28*OFFSET(Import.PLQ,$A72-1,AJ$15-1,1,1)),IF($E72&lt;&gt;1,IF(ISNUMBER(INDEX(Import.PLE,Detalhamento!$E72,Detalhamento!AJ$15)),IF(INDEX(Import.PLE,Detalhamento!$E72,Detalhamento!AJ$15)&lt;=mediçao,0,OFFSET(Import.PLQ,$A72-1,AJ$15-1,1,1)),OFFSET(Import.PLQ,$A72-1,AJ$15-1,1,1)),(1-[1]PLE!$AA$28)*OFFSET(Import.PLQ,$A72-1,AJ$15-1,1,1))))</f>
        <v>0</v>
      </c>
      <c r="AK72" s="7">
        <f ca="1">IF(AK$13="",0,CHOOSE(Detalhamento.OpçãoServiços,OFFSET(Import.PLQ,$A72-1,AK$15-1,1,1),IF($E72&lt;&gt;1,IF(ISNUMBER(INDEX(Import.PLE,Detalhamento!$E72,Detalhamento!AK$15)),IF(INDEX(Import.PLE,Detalhamento!$E72,Detalhamento!AK$15)&lt;=mediçao,OFFSET(Import.PLQ,$A72-1,AK$15-1,1,1),0),0),[1]PLE!$AA$28*OFFSET(Import.PLQ,$A72-1,AK$15-1,1,1)),IF($E72&lt;&gt;1,IF(ISNUMBER(INDEX(Import.PLE,Detalhamento!$E72,Detalhamento!AK$15)),IF(INDEX(Import.PLE,Detalhamento!$E72,Detalhamento!AK$15)&lt;=mediçao,0,OFFSET(Import.PLQ,$A72-1,AK$15-1,1,1)),OFFSET(Import.PLQ,$A72-1,AK$15-1,1,1)),(1-[1]PLE!$AA$28)*OFFSET(Import.PLQ,$A72-1,AK$15-1,1,1))))</f>
        <v>0</v>
      </c>
      <c r="AL72" s="7">
        <f ca="1">IF(AL$13="",0,CHOOSE(Detalhamento.OpçãoServiços,OFFSET(Import.PLQ,$A72-1,AL$15-1,1,1),IF($E72&lt;&gt;1,IF(ISNUMBER(INDEX(Import.PLE,Detalhamento!$E72,Detalhamento!AL$15)),IF(INDEX(Import.PLE,Detalhamento!$E72,Detalhamento!AL$15)&lt;=mediçao,OFFSET(Import.PLQ,$A72-1,AL$15-1,1,1),0),0),[1]PLE!$AA$28*OFFSET(Import.PLQ,$A72-1,AL$15-1,1,1)),IF($E72&lt;&gt;1,IF(ISNUMBER(INDEX(Import.PLE,Detalhamento!$E72,Detalhamento!AL$15)),IF(INDEX(Import.PLE,Detalhamento!$E72,Detalhamento!AL$15)&lt;=mediçao,0,OFFSET(Import.PLQ,$A72-1,AL$15-1,1,1)),OFFSET(Import.PLQ,$A72-1,AL$15-1,1,1)),(1-[1]PLE!$AA$28)*OFFSET(Import.PLQ,$A72-1,AL$15-1,1,1))))</f>
        <v>0</v>
      </c>
      <c r="AM72" s="7">
        <f ca="1">IF(AM$13="",0,CHOOSE(Detalhamento.OpçãoServiços,OFFSET(Import.PLQ,$A72-1,AM$15-1,1,1),IF($E72&lt;&gt;1,IF(ISNUMBER(INDEX(Import.PLE,Detalhamento!$E72,Detalhamento!AM$15)),IF(INDEX(Import.PLE,Detalhamento!$E72,Detalhamento!AM$15)&lt;=mediçao,OFFSET(Import.PLQ,$A72-1,AM$15-1,1,1),0),0),[1]PLE!$AA$28*OFFSET(Import.PLQ,$A72-1,AM$15-1,1,1)),IF($E72&lt;&gt;1,IF(ISNUMBER(INDEX(Import.PLE,Detalhamento!$E72,Detalhamento!AM$15)),IF(INDEX(Import.PLE,Detalhamento!$E72,Detalhamento!AM$15)&lt;=mediçao,0,OFFSET(Import.PLQ,$A72-1,AM$15-1,1,1)),OFFSET(Import.PLQ,$A72-1,AM$15-1,1,1)),(1-[1]PLE!$AA$28)*OFFSET(Import.PLQ,$A72-1,AM$15-1,1,1))))</f>
        <v>0</v>
      </c>
      <c r="AN72" s="7">
        <f ca="1">IF(AN$13="",0,CHOOSE(Detalhamento.OpçãoServiços,OFFSET(Import.PLQ,$A72-1,AN$15-1,1,1),IF($E72&lt;&gt;1,IF(ISNUMBER(INDEX(Import.PLE,Detalhamento!$E72,Detalhamento!AN$15)),IF(INDEX(Import.PLE,Detalhamento!$E72,Detalhamento!AN$15)&lt;=mediçao,OFFSET(Import.PLQ,$A72-1,AN$15-1,1,1),0),0),[1]PLE!$AA$28*OFFSET(Import.PLQ,$A72-1,AN$15-1,1,1)),IF($E72&lt;&gt;1,IF(ISNUMBER(INDEX(Import.PLE,Detalhamento!$E72,Detalhamento!AN$15)),IF(INDEX(Import.PLE,Detalhamento!$E72,Detalhamento!AN$15)&lt;=mediçao,0,OFFSET(Import.PLQ,$A72-1,AN$15-1,1,1)),OFFSET(Import.PLQ,$A72-1,AN$15-1,1,1)),(1-[1]PLE!$AA$28)*OFFSET(Import.PLQ,$A72-1,AN$15-1,1,1))))</f>
        <v>0</v>
      </c>
      <c r="AO72" s="7">
        <f ca="1">IF(AO$13="",0,CHOOSE(Detalhamento.OpçãoServiços,OFFSET(Import.PLQ,$A72-1,AO$15-1,1,1),IF($E72&lt;&gt;1,IF(ISNUMBER(INDEX(Import.PLE,Detalhamento!$E72,Detalhamento!AO$15)),IF(INDEX(Import.PLE,Detalhamento!$E72,Detalhamento!AO$15)&lt;=mediçao,OFFSET(Import.PLQ,$A72-1,AO$15-1,1,1),0),0),[1]PLE!$AA$28*OFFSET(Import.PLQ,$A72-1,AO$15-1,1,1)),IF($E72&lt;&gt;1,IF(ISNUMBER(INDEX(Import.PLE,Detalhamento!$E72,Detalhamento!AO$15)),IF(INDEX(Import.PLE,Detalhamento!$E72,Detalhamento!AO$15)&lt;=mediçao,0,OFFSET(Import.PLQ,$A72-1,AO$15-1,1,1)),OFFSET(Import.PLQ,$A72-1,AO$15-1,1,1)),(1-[1]PLE!$AA$28)*OFFSET(Import.PLQ,$A72-1,AO$15-1,1,1))))</f>
        <v>0</v>
      </c>
      <c r="AP72" s="7">
        <f ca="1">IF(AP$13="",0,CHOOSE(Detalhamento.OpçãoServiços,OFFSET(Import.PLQ,$A72-1,AP$15-1,1,1),IF($E72&lt;&gt;1,IF(ISNUMBER(INDEX(Import.PLE,Detalhamento!$E72,Detalhamento!AP$15)),IF(INDEX(Import.PLE,Detalhamento!$E72,Detalhamento!AP$15)&lt;=mediçao,OFFSET(Import.PLQ,$A72-1,AP$15-1,1,1),0),0),[1]PLE!$AA$28*OFFSET(Import.PLQ,$A72-1,AP$15-1,1,1)),IF($E72&lt;&gt;1,IF(ISNUMBER(INDEX(Import.PLE,Detalhamento!$E72,Detalhamento!AP$15)),IF(INDEX(Import.PLE,Detalhamento!$E72,Detalhamento!AP$15)&lt;=mediçao,0,OFFSET(Import.PLQ,$A72-1,AP$15-1,1,1)),OFFSET(Import.PLQ,$A72-1,AP$15-1,1,1)),(1-[1]PLE!$AA$28)*OFFSET(Import.PLQ,$A72-1,AP$15-1,1,1))))</f>
        <v>0</v>
      </c>
      <c r="AQ72" s="7">
        <f ca="1">IF(AQ$13="",0,CHOOSE(Detalhamento.OpçãoServiços,OFFSET(Import.PLQ,$A72-1,AQ$15-1,1,1),IF($E72&lt;&gt;1,IF(ISNUMBER(INDEX(Import.PLE,Detalhamento!$E72,Detalhamento!AQ$15)),IF(INDEX(Import.PLE,Detalhamento!$E72,Detalhamento!AQ$15)&lt;=mediçao,OFFSET(Import.PLQ,$A72-1,AQ$15-1,1,1),0),0),[1]PLE!$AA$28*OFFSET(Import.PLQ,$A72-1,AQ$15-1,1,1)),IF($E72&lt;&gt;1,IF(ISNUMBER(INDEX(Import.PLE,Detalhamento!$E72,Detalhamento!AQ$15)),IF(INDEX(Import.PLE,Detalhamento!$E72,Detalhamento!AQ$15)&lt;=mediçao,0,OFFSET(Import.PLQ,$A72-1,AQ$15-1,1,1)),OFFSET(Import.PLQ,$A72-1,AQ$15-1,1,1)),(1-[1]PLE!$AA$28)*OFFSET(Import.PLQ,$A72-1,AQ$15-1,1,1))))</f>
        <v>0</v>
      </c>
      <c r="AR72" s="7">
        <f ca="1">IF(AR$13="",0,CHOOSE(Detalhamento.OpçãoServiços,OFFSET(Import.PLQ,$A72-1,AR$15-1,1,1),IF($E72&lt;&gt;1,IF(ISNUMBER(INDEX(Import.PLE,Detalhamento!$E72,Detalhamento!AR$15)),IF(INDEX(Import.PLE,Detalhamento!$E72,Detalhamento!AR$15)&lt;=mediçao,OFFSET(Import.PLQ,$A72-1,AR$15-1,1,1),0),0),[1]PLE!$AA$28*OFFSET(Import.PLQ,$A72-1,AR$15-1,1,1)),IF($E72&lt;&gt;1,IF(ISNUMBER(INDEX(Import.PLE,Detalhamento!$E72,Detalhamento!AR$15)),IF(INDEX(Import.PLE,Detalhamento!$E72,Detalhamento!AR$15)&lt;=mediçao,0,OFFSET(Import.PLQ,$A72-1,AR$15-1,1,1)),OFFSET(Import.PLQ,$A72-1,AR$15-1,1,1)),(1-[1]PLE!$AA$28)*OFFSET(Import.PLQ,$A72-1,AR$15-1,1,1))))</f>
        <v>0</v>
      </c>
      <c r="AS72" s="7">
        <f ca="1">IF(AS$13="",0,CHOOSE(Detalhamento.OpçãoServiços,OFFSET(Import.PLQ,$A72-1,AS$15-1,1,1),IF($E72&lt;&gt;1,IF(ISNUMBER(INDEX(Import.PLE,Detalhamento!$E72,Detalhamento!AS$15)),IF(INDEX(Import.PLE,Detalhamento!$E72,Detalhamento!AS$15)&lt;=mediçao,OFFSET(Import.PLQ,$A72-1,AS$15-1,1,1),0),0),[1]PLE!$AA$28*OFFSET(Import.PLQ,$A72-1,AS$15-1,1,1)),IF($E72&lt;&gt;1,IF(ISNUMBER(INDEX(Import.PLE,Detalhamento!$E72,Detalhamento!AS$15)),IF(INDEX(Import.PLE,Detalhamento!$E72,Detalhamento!AS$15)&lt;=mediçao,0,OFFSET(Import.PLQ,$A72-1,AS$15-1,1,1)),OFFSET(Import.PLQ,$A72-1,AS$15-1,1,1)),(1-[1]PLE!$AA$28)*OFFSET(Import.PLQ,$A72-1,AS$15-1,1,1))))</f>
        <v>0</v>
      </c>
      <c r="AT72" s="7">
        <f ca="1">IF(AT$13="",0,CHOOSE(Detalhamento.OpçãoServiços,OFFSET(Import.PLQ,$A72-1,AT$15-1,1,1),IF($E72&lt;&gt;1,IF(ISNUMBER(INDEX(Import.PLE,Detalhamento!$E72,Detalhamento!AT$15)),IF(INDEX(Import.PLE,Detalhamento!$E72,Detalhamento!AT$15)&lt;=mediçao,OFFSET(Import.PLQ,$A72-1,AT$15-1,1,1),0),0),[1]PLE!$AA$28*OFFSET(Import.PLQ,$A72-1,AT$15-1,1,1)),IF($E72&lt;&gt;1,IF(ISNUMBER(INDEX(Import.PLE,Detalhamento!$E72,Detalhamento!AT$15)),IF(INDEX(Import.PLE,Detalhamento!$E72,Detalhamento!AT$15)&lt;=mediçao,0,OFFSET(Import.PLQ,$A72-1,AT$15-1,1,1)),OFFSET(Import.PLQ,$A72-1,AT$15-1,1,1)),(1-[1]PLE!$AA$28)*OFFSET(Import.PLQ,$A72-1,AT$15-1,1,1))))</f>
        <v>0</v>
      </c>
      <c r="AU72" s="7">
        <f ca="1">IF(AU$13="",0,CHOOSE(Detalhamento.OpçãoServiços,OFFSET(Import.PLQ,$A72-1,AU$15-1,1,1),IF($E72&lt;&gt;1,IF(ISNUMBER(INDEX(Import.PLE,Detalhamento!$E72,Detalhamento!AU$15)),IF(INDEX(Import.PLE,Detalhamento!$E72,Detalhamento!AU$15)&lt;=mediçao,OFFSET(Import.PLQ,$A72-1,AU$15-1,1,1),0),0),[1]PLE!$AA$28*OFFSET(Import.PLQ,$A72-1,AU$15-1,1,1)),IF($E72&lt;&gt;1,IF(ISNUMBER(INDEX(Import.PLE,Detalhamento!$E72,Detalhamento!AU$15)),IF(INDEX(Import.PLE,Detalhamento!$E72,Detalhamento!AU$15)&lt;=mediçao,0,OFFSET(Import.PLQ,$A72-1,AU$15-1,1,1)),OFFSET(Import.PLQ,$A72-1,AU$15-1,1,1)),(1-[1]PLE!$AA$28)*OFFSET(Import.PLQ,$A72-1,AU$15-1,1,1))))</f>
        <v>0</v>
      </c>
      <c r="AV72" s="7">
        <f ca="1">IF(AV$13="",0,CHOOSE(Detalhamento.OpçãoServiços,OFFSET(Import.PLQ,$A72-1,AV$15-1,1,1),IF($E72&lt;&gt;1,IF(ISNUMBER(INDEX(Import.PLE,Detalhamento!$E72,Detalhamento!AV$15)),IF(INDEX(Import.PLE,Detalhamento!$E72,Detalhamento!AV$15)&lt;=mediçao,OFFSET(Import.PLQ,$A72-1,AV$15-1,1,1),0),0),[1]PLE!$AA$28*OFFSET(Import.PLQ,$A72-1,AV$15-1,1,1)),IF($E72&lt;&gt;1,IF(ISNUMBER(INDEX(Import.PLE,Detalhamento!$E72,Detalhamento!AV$15)),IF(INDEX(Import.PLE,Detalhamento!$E72,Detalhamento!AV$15)&lt;=mediçao,0,OFFSET(Import.PLQ,$A72-1,AV$15-1,1,1)),OFFSET(Import.PLQ,$A72-1,AV$15-1,1,1)),(1-[1]PLE!$AA$28)*OFFSET(Import.PLQ,$A72-1,AV$15-1,1,1))))</f>
        <v>0</v>
      </c>
      <c r="AW72" s="7">
        <f ca="1">IF(AW$13="",0,CHOOSE(Detalhamento.OpçãoServiços,OFFSET(Import.PLQ,$A72-1,AW$15-1,1,1),IF($E72&lt;&gt;1,IF(ISNUMBER(INDEX(Import.PLE,Detalhamento!$E72,Detalhamento!AW$15)),IF(INDEX(Import.PLE,Detalhamento!$E72,Detalhamento!AW$15)&lt;=mediçao,OFFSET(Import.PLQ,$A72-1,AW$15-1,1,1),0),0),[1]PLE!$AA$28*OFFSET(Import.PLQ,$A72-1,AW$15-1,1,1)),IF($E72&lt;&gt;1,IF(ISNUMBER(INDEX(Import.PLE,Detalhamento!$E72,Detalhamento!AW$15)),IF(INDEX(Import.PLE,Detalhamento!$E72,Detalhamento!AW$15)&lt;=mediçao,0,OFFSET(Import.PLQ,$A72-1,AW$15-1,1,1)),OFFSET(Import.PLQ,$A72-1,AW$15-1,1,1)),(1-[1]PLE!$AA$28)*OFFSET(Import.PLQ,$A72-1,AW$15-1,1,1))))</f>
        <v>0</v>
      </c>
      <c r="AX72" s="7">
        <f ca="1">IF(AX$13="",0,CHOOSE(Detalhamento.OpçãoServiços,OFFSET(Import.PLQ,$A72-1,AX$15-1,1,1),IF($E72&lt;&gt;1,IF(ISNUMBER(INDEX(Import.PLE,Detalhamento!$E72,Detalhamento!AX$15)),IF(INDEX(Import.PLE,Detalhamento!$E72,Detalhamento!AX$15)&lt;=mediçao,OFFSET(Import.PLQ,$A72-1,AX$15-1,1,1),0),0),[1]PLE!$AA$28*OFFSET(Import.PLQ,$A72-1,AX$15-1,1,1)),IF($E72&lt;&gt;1,IF(ISNUMBER(INDEX(Import.PLE,Detalhamento!$E72,Detalhamento!AX$15)),IF(INDEX(Import.PLE,Detalhamento!$E72,Detalhamento!AX$15)&lt;=mediçao,0,OFFSET(Import.PLQ,$A72-1,AX$15-1,1,1)),OFFSET(Import.PLQ,$A72-1,AX$15-1,1,1)),(1-[1]PLE!$AA$28)*OFFSET(Import.PLQ,$A72-1,AX$15-1,1,1))))</f>
        <v>0</v>
      </c>
      <c r="AY72" s="7">
        <f ca="1">IF(AY$13="",0,CHOOSE(Detalhamento.OpçãoServiços,OFFSET(Import.PLQ,$A72-1,AY$15-1,1,1),IF($E72&lt;&gt;1,IF(ISNUMBER(INDEX(Import.PLE,Detalhamento!$E72,Detalhamento!AY$15)),IF(INDEX(Import.PLE,Detalhamento!$E72,Detalhamento!AY$15)&lt;=mediçao,OFFSET(Import.PLQ,$A72-1,AY$15-1,1,1),0),0),[1]PLE!$AA$28*OFFSET(Import.PLQ,$A72-1,AY$15-1,1,1)),IF($E72&lt;&gt;1,IF(ISNUMBER(INDEX(Import.PLE,Detalhamento!$E72,Detalhamento!AY$15)),IF(INDEX(Import.PLE,Detalhamento!$E72,Detalhamento!AY$15)&lt;=mediçao,0,OFFSET(Import.PLQ,$A72-1,AY$15-1,1,1)),OFFSET(Import.PLQ,$A72-1,AY$15-1,1,1)),(1-[1]PLE!$AA$28)*OFFSET(Import.PLQ,$A72-1,AY$15-1,1,1))))</f>
        <v>0</v>
      </c>
      <c r="AZ72" s="7">
        <f ca="1">IF(AZ$13="",0,CHOOSE(Detalhamento.OpçãoServiços,OFFSET(Import.PLQ,$A72-1,AZ$15-1,1,1),IF($E72&lt;&gt;1,IF(ISNUMBER(INDEX(Import.PLE,Detalhamento!$E72,Detalhamento!AZ$15)),IF(INDEX(Import.PLE,Detalhamento!$E72,Detalhamento!AZ$15)&lt;=mediçao,OFFSET(Import.PLQ,$A72-1,AZ$15-1,1,1),0),0),[1]PLE!$AA$28*OFFSET(Import.PLQ,$A72-1,AZ$15-1,1,1)),IF($E72&lt;&gt;1,IF(ISNUMBER(INDEX(Import.PLE,Detalhamento!$E72,Detalhamento!AZ$15)),IF(INDEX(Import.PLE,Detalhamento!$E72,Detalhamento!AZ$15)&lt;=mediçao,0,OFFSET(Import.PLQ,$A72-1,AZ$15-1,1,1)),OFFSET(Import.PLQ,$A72-1,AZ$15-1,1,1)),(1-[1]PLE!$AA$28)*OFFSET(Import.PLQ,$A72-1,AZ$15-1,1,1))))</f>
        <v>0</v>
      </c>
      <c r="BA72" s="7">
        <f ca="1">IF(BA$13="",0,CHOOSE(Detalhamento.OpçãoServiços,OFFSET(Import.PLQ,$A72-1,BA$15-1,1,1),IF($E72&lt;&gt;1,IF(ISNUMBER(INDEX(Import.PLE,Detalhamento!$E72,Detalhamento!BA$15)),IF(INDEX(Import.PLE,Detalhamento!$E72,Detalhamento!BA$15)&lt;=mediçao,OFFSET(Import.PLQ,$A72-1,BA$15-1,1,1),0),0),[1]PLE!$AA$28*OFFSET(Import.PLQ,$A72-1,BA$15-1,1,1)),IF($E72&lt;&gt;1,IF(ISNUMBER(INDEX(Import.PLE,Detalhamento!$E72,Detalhamento!BA$15)),IF(INDEX(Import.PLE,Detalhamento!$E72,Detalhamento!BA$15)&lt;=mediçao,0,OFFSET(Import.PLQ,$A72-1,BA$15-1,1,1)),OFFSET(Import.PLQ,$A72-1,BA$15-1,1,1)),(1-[1]PLE!$AA$28)*OFFSET(Import.PLQ,$A72-1,BA$15-1,1,1))))</f>
        <v>0</v>
      </c>
      <c r="BB72" s="7">
        <f ca="1">IF(BB$13="",0,CHOOSE(Detalhamento.OpçãoServiços,OFFSET(Import.PLQ,$A72-1,BB$15-1,1,1),IF($E72&lt;&gt;1,IF(ISNUMBER(INDEX(Import.PLE,Detalhamento!$E72,Detalhamento!BB$15)),IF(INDEX(Import.PLE,Detalhamento!$E72,Detalhamento!BB$15)&lt;=mediçao,OFFSET(Import.PLQ,$A72-1,BB$15-1,1,1),0),0),[1]PLE!$AA$28*OFFSET(Import.PLQ,$A72-1,BB$15-1,1,1)),IF($E72&lt;&gt;1,IF(ISNUMBER(INDEX(Import.PLE,Detalhamento!$E72,Detalhamento!BB$15)),IF(INDEX(Import.PLE,Detalhamento!$E72,Detalhamento!BB$15)&lt;=mediçao,0,OFFSET(Import.PLQ,$A72-1,BB$15-1,1,1)),OFFSET(Import.PLQ,$A72-1,BB$15-1,1,1)),(1-[1]PLE!$AA$28)*OFFSET(Import.PLQ,$A72-1,BB$15-1,1,1))))</f>
        <v>0</v>
      </c>
      <c r="BC72" s="7">
        <f ca="1">IF(BC$13="",0,CHOOSE(Detalhamento.OpçãoServiços,OFFSET(Import.PLQ,$A72-1,BC$15-1,1,1),IF($E72&lt;&gt;1,IF(ISNUMBER(INDEX(Import.PLE,Detalhamento!$E72,Detalhamento!BC$15)),IF(INDEX(Import.PLE,Detalhamento!$E72,Detalhamento!BC$15)&lt;=mediçao,OFFSET(Import.PLQ,$A72-1,BC$15-1,1,1),0),0),[1]PLE!$AA$28*OFFSET(Import.PLQ,$A72-1,BC$15-1,1,1)),IF($E72&lt;&gt;1,IF(ISNUMBER(INDEX(Import.PLE,Detalhamento!$E72,Detalhamento!BC$15)),IF(INDEX(Import.PLE,Detalhamento!$E72,Detalhamento!BC$15)&lt;=mediçao,0,OFFSET(Import.PLQ,$A72-1,BC$15-1,1,1)),OFFSET(Import.PLQ,$A72-1,BC$15-1,1,1)),(1-[1]PLE!$AA$28)*OFFSET(Import.PLQ,$A72-1,BC$15-1,1,1))))</f>
        <v>0</v>
      </c>
      <c r="BD72" s="7">
        <f ca="1">IF(BD$13="",0,CHOOSE(Detalhamento.OpçãoServiços,OFFSET(Import.PLQ,$A72-1,BD$15-1,1,1),IF($E72&lt;&gt;1,IF(ISNUMBER(INDEX(Import.PLE,Detalhamento!$E72,Detalhamento!BD$15)),IF(INDEX(Import.PLE,Detalhamento!$E72,Detalhamento!BD$15)&lt;=mediçao,OFFSET(Import.PLQ,$A72-1,BD$15-1,1,1),0),0),[1]PLE!$AA$28*OFFSET(Import.PLQ,$A72-1,BD$15-1,1,1)),IF($E72&lt;&gt;1,IF(ISNUMBER(INDEX(Import.PLE,Detalhamento!$E72,Detalhamento!BD$15)),IF(INDEX(Import.PLE,Detalhamento!$E72,Detalhamento!BD$15)&lt;=mediçao,0,OFFSET(Import.PLQ,$A72-1,BD$15-1,1,1)),OFFSET(Import.PLQ,$A72-1,BD$15-1,1,1)),(1-[1]PLE!$AA$28)*OFFSET(Import.PLQ,$A72-1,BD$15-1,1,1))))</f>
        <v>0</v>
      </c>
      <c r="BE72" s="7">
        <f ca="1">IF(BE$13="",0,CHOOSE(Detalhamento.OpçãoServiços,OFFSET(Import.PLQ,$A72-1,BE$15-1,1,1),IF($E72&lt;&gt;1,IF(ISNUMBER(INDEX(Import.PLE,Detalhamento!$E72,Detalhamento!BE$15)),IF(INDEX(Import.PLE,Detalhamento!$E72,Detalhamento!BE$15)&lt;=mediçao,OFFSET(Import.PLQ,$A72-1,BE$15-1,1,1),0),0),[1]PLE!$AA$28*OFFSET(Import.PLQ,$A72-1,BE$15-1,1,1)),IF($E72&lt;&gt;1,IF(ISNUMBER(INDEX(Import.PLE,Detalhamento!$E72,Detalhamento!BE$15)),IF(INDEX(Import.PLE,Detalhamento!$E72,Detalhamento!BE$15)&lt;=mediçao,0,OFFSET(Import.PLQ,$A72-1,BE$15-1,1,1)),OFFSET(Import.PLQ,$A72-1,BE$15-1,1,1)),(1-[1]PLE!$AA$28)*OFFSET(Import.PLQ,$A72-1,BE$15-1,1,1))))</f>
        <v>0</v>
      </c>
      <c r="BF72" s="7">
        <f ca="1">IF(BF$13="",0,CHOOSE(Detalhamento.OpçãoServiços,OFFSET(Import.PLQ,$A72-1,BF$15-1,1,1),IF($E72&lt;&gt;1,IF(ISNUMBER(INDEX(Import.PLE,Detalhamento!$E72,Detalhamento!BF$15)),IF(INDEX(Import.PLE,Detalhamento!$E72,Detalhamento!BF$15)&lt;=mediçao,OFFSET(Import.PLQ,$A72-1,BF$15-1,1,1),0),0),[1]PLE!$AA$28*OFFSET(Import.PLQ,$A72-1,BF$15-1,1,1)),IF($E72&lt;&gt;1,IF(ISNUMBER(INDEX(Import.PLE,Detalhamento!$E72,Detalhamento!BF$15)),IF(INDEX(Import.PLE,Detalhamento!$E72,Detalhamento!BF$15)&lt;=mediçao,0,OFFSET(Import.PLQ,$A72-1,BF$15-1,1,1)),OFFSET(Import.PLQ,$A72-1,BF$15-1,1,1)),(1-[1]PLE!$AA$28)*OFFSET(Import.PLQ,$A72-1,BF$15-1,1,1))))</f>
        <v>0</v>
      </c>
      <c r="BG72" s="7">
        <f ca="1">IF(BG$13="",0,CHOOSE(Detalhamento.OpçãoServiços,OFFSET(Import.PLQ,$A72-1,BG$15-1,1,1),IF($E72&lt;&gt;1,IF(ISNUMBER(INDEX(Import.PLE,Detalhamento!$E72,Detalhamento!BG$15)),IF(INDEX(Import.PLE,Detalhamento!$E72,Detalhamento!BG$15)&lt;=mediçao,OFFSET(Import.PLQ,$A72-1,BG$15-1,1,1),0),0),[1]PLE!$AA$28*OFFSET(Import.PLQ,$A72-1,BG$15-1,1,1)),IF($E72&lt;&gt;1,IF(ISNUMBER(INDEX(Import.PLE,Detalhamento!$E72,Detalhamento!BG$15)),IF(INDEX(Import.PLE,Detalhamento!$E72,Detalhamento!BG$15)&lt;=mediçao,0,OFFSET(Import.PLQ,$A72-1,BG$15-1,1,1)),OFFSET(Import.PLQ,$A72-1,BG$15-1,1,1)),(1-[1]PLE!$AA$28)*OFFSET(Import.PLQ,$A72-1,BG$15-1,1,1))))</f>
        <v>0</v>
      </c>
      <c r="BH72" s="7">
        <f ca="1">IF(BH$13="",0,CHOOSE(Detalhamento.OpçãoServiços,OFFSET(Import.PLQ,$A72-1,BH$15-1,1,1),IF($E72&lt;&gt;1,IF(ISNUMBER(INDEX(Import.PLE,Detalhamento!$E72,Detalhamento!BH$15)),IF(INDEX(Import.PLE,Detalhamento!$E72,Detalhamento!BH$15)&lt;=mediçao,OFFSET(Import.PLQ,$A72-1,BH$15-1,1,1),0),0),[1]PLE!$AA$28*OFFSET(Import.PLQ,$A72-1,BH$15-1,1,1)),IF($E72&lt;&gt;1,IF(ISNUMBER(INDEX(Import.PLE,Detalhamento!$E72,Detalhamento!BH$15)),IF(INDEX(Import.PLE,Detalhamento!$E72,Detalhamento!BH$15)&lt;=mediçao,0,OFFSET(Import.PLQ,$A72-1,BH$15-1,1,1)),OFFSET(Import.PLQ,$A72-1,BH$15-1,1,1)),(1-[1]PLE!$AA$28)*OFFSET(Import.PLQ,$A72-1,BH$15-1,1,1))))</f>
        <v>0</v>
      </c>
      <c r="BI72" s="7">
        <f ca="1">IF(BI$13="",0,CHOOSE(Detalhamento.OpçãoServiços,OFFSET(Import.PLQ,$A72-1,BI$15-1,1,1),IF($E72&lt;&gt;1,IF(ISNUMBER(INDEX(Import.PLE,Detalhamento!$E72,Detalhamento!BI$15)),IF(INDEX(Import.PLE,Detalhamento!$E72,Detalhamento!BI$15)&lt;=mediçao,OFFSET(Import.PLQ,$A72-1,BI$15-1,1,1),0),0),[1]PLE!$AA$28*OFFSET(Import.PLQ,$A72-1,BI$15-1,1,1)),IF($E72&lt;&gt;1,IF(ISNUMBER(INDEX(Import.PLE,Detalhamento!$E72,Detalhamento!BI$15)),IF(INDEX(Import.PLE,Detalhamento!$E72,Detalhamento!BI$15)&lt;=mediçao,0,OFFSET(Import.PLQ,$A72-1,BI$15-1,1,1)),OFFSET(Import.PLQ,$A72-1,BI$15-1,1,1)),(1-[1]PLE!$AA$28)*OFFSET(Import.PLQ,$A72-1,BI$15-1,1,1))))</f>
        <v>0</v>
      </c>
    </row>
    <row r="73" spans="1:61" x14ac:dyDescent="0.2">
      <c r="A73" s="1">
        <v>61</v>
      </c>
      <c r="B73" s="2" t="str">
        <f ca="1">OFFSET(LIorçamento,$A73-1,B$16,1,1)</f>
        <v>Evento</v>
      </c>
      <c r="E73" s="3">
        <f ca="1">OFFSET(LIorçamento,$A73-1,E$16,1,1)</f>
        <v>8</v>
      </c>
      <c r="F73" s="4">
        <f ca="1">CHOOSE($B$8,IF(OR(Nível="Serviço",Nível="Evento"),E73*10^4+IF(Nível&lt;&gt;"Evento",A73,0),0),IF(Nível&lt;&gt;"Evento",A73,0))</f>
        <v>80000</v>
      </c>
      <c r="G73" s="4" t="str">
        <f ca="1">OFFSET(LIorçamento,$A73-1,G$16,1,1)</f>
        <v>Evento</v>
      </c>
      <c r="H73" s="5" t="str">
        <f ca="1">OFFSET(LIorçamento,$A73-1,H$16,1,1)</f>
        <v>SINALIZAÇÃO VIÁRIA HORIZONTAL E VERTICAL</v>
      </c>
      <c r="I73" s="6" t="str">
        <f ca="1">IF(OR(Nível="Serviço",Nível="evento"),OFFSET(LIorçamento,$A73-1,I$16,1,1),"")</f>
        <v>R$</v>
      </c>
      <c r="J73" s="7">
        <f ca="1">IF(OR(Nível="Serviço",Nível="evento"),SUM(L73:BI73),"")</f>
        <v>5974.9859999999999</v>
      </c>
      <c r="K73" s="8"/>
      <c r="L73" s="7">
        <f ca="1">IF(L$13="",0,CHOOSE(Detalhamento.OpçãoServiços,OFFSET(Import.PLQ,$A73-1,L$15-1,1,1),IF($E73&lt;&gt;1,IF(ISNUMBER(INDEX(Import.PLE,Detalhamento!$E73,Detalhamento!L$15)),IF(INDEX(Import.PLE,Detalhamento!$E73,Detalhamento!L$15)&lt;=mediçao,OFFSET(Import.PLQ,$A73-1,L$15-1,1,1),0),0),[1]PLE!$AA$28*OFFSET(Import.PLQ,$A73-1,L$15-1,1,1)),IF($E73&lt;&gt;1,IF(ISNUMBER(INDEX(Import.PLE,Detalhamento!$E73,Detalhamento!L$15)),IF(INDEX(Import.PLE,Detalhamento!$E73,Detalhamento!L$15)&lt;=mediçao,0,OFFSET(Import.PLQ,$A73-1,L$15-1,1,1)),OFFSET(Import.PLQ,$A73-1,L$15-1,1,1)),(1-[1]PLE!$AA$28)*OFFSET(Import.PLQ,$A73-1,L$15-1,1,1))))</f>
        <v>245.45999999999998</v>
      </c>
      <c r="M73" s="7">
        <f ca="1">IF(M$13="",0,CHOOSE(Detalhamento.OpçãoServiços,OFFSET(Import.PLQ,$A73-1,M$15-1,1,1),IF($E73&lt;&gt;1,IF(ISNUMBER(INDEX(Import.PLE,Detalhamento!$E73,Detalhamento!M$15)),IF(INDEX(Import.PLE,Detalhamento!$E73,Detalhamento!M$15)&lt;=mediçao,OFFSET(Import.PLQ,$A73-1,M$15-1,1,1),0),0),[1]PLE!$AA$28*OFFSET(Import.PLQ,$A73-1,M$15-1,1,1)),IF($E73&lt;&gt;1,IF(ISNUMBER(INDEX(Import.PLE,Detalhamento!$E73,Detalhamento!M$15)),IF(INDEX(Import.PLE,Detalhamento!$E73,Detalhamento!M$15)&lt;=mediçao,0,OFFSET(Import.PLQ,$A73-1,M$15-1,1,1)),OFFSET(Import.PLQ,$A73-1,M$15-1,1,1)),(1-[1]PLE!$AA$28)*OFFSET(Import.PLQ,$A73-1,M$15-1,1,1))))</f>
        <v>1565.5700000000002</v>
      </c>
      <c r="N73" s="7">
        <f ca="1">IF(N$13="",0,CHOOSE(Detalhamento.OpçãoServiços,OFFSET(Import.PLQ,$A73-1,N$15-1,1,1),IF($E73&lt;&gt;1,IF(ISNUMBER(INDEX(Import.PLE,Detalhamento!$E73,Detalhamento!N$15)),IF(INDEX(Import.PLE,Detalhamento!$E73,Detalhamento!N$15)&lt;=mediçao,OFFSET(Import.PLQ,$A73-1,N$15-1,1,1),0),0),[1]PLE!$AA$28*OFFSET(Import.PLQ,$A73-1,N$15-1,1,1)),IF($E73&lt;&gt;1,IF(ISNUMBER(INDEX(Import.PLE,Detalhamento!$E73,Detalhamento!N$15)),IF(INDEX(Import.PLE,Detalhamento!$E73,Detalhamento!N$15)&lt;=mediçao,0,OFFSET(Import.PLQ,$A73-1,N$15-1,1,1)),OFFSET(Import.PLQ,$A73-1,N$15-1,1,1)),(1-[1]PLE!$AA$28)*OFFSET(Import.PLQ,$A73-1,N$15-1,1,1))))</f>
        <v>2697.6159999999995</v>
      </c>
      <c r="O73" s="7">
        <f ca="1">IF(O$13="",0,CHOOSE(Detalhamento.OpçãoServiços,OFFSET(Import.PLQ,$A73-1,O$15-1,1,1),IF($E73&lt;&gt;1,IF(ISNUMBER(INDEX(Import.PLE,Detalhamento!$E73,Detalhamento!O$15)),IF(INDEX(Import.PLE,Detalhamento!$E73,Detalhamento!O$15)&lt;=mediçao,OFFSET(Import.PLQ,$A73-1,O$15-1,1,1),0),0),[1]PLE!$AA$28*OFFSET(Import.PLQ,$A73-1,O$15-1,1,1)),IF($E73&lt;&gt;1,IF(ISNUMBER(INDEX(Import.PLE,Detalhamento!$E73,Detalhamento!O$15)),IF(INDEX(Import.PLE,Detalhamento!$E73,Detalhamento!O$15)&lt;=mediçao,0,OFFSET(Import.PLQ,$A73-1,O$15-1,1,1)),OFFSET(Import.PLQ,$A73-1,O$15-1,1,1)),(1-[1]PLE!$AA$28)*OFFSET(Import.PLQ,$A73-1,O$15-1,1,1))))</f>
        <v>733.17</v>
      </c>
      <c r="P73" s="7">
        <f ca="1">IF(P$13="",0,CHOOSE(Detalhamento.OpçãoServiços,OFFSET(Import.PLQ,$A73-1,P$15-1,1,1),IF($E73&lt;&gt;1,IF(ISNUMBER(INDEX(Import.PLE,Detalhamento!$E73,Detalhamento!P$15)),IF(INDEX(Import.PLE,Detalhamento!$E73,Detalhamento!P$15)&lt;=mediçao,OFFSET(Import.PLQ,$A73-1,P$15-1,1,1),0),0),[1]PLE!$AA$28*OFFSET(Import.PLQ,$A73-1,P$15-1,1,1)),IF($E73&lt;&gt;1,IF(ISNUMBER(INDEX(Import.PLE,Detalhamento!$E73,Detalhamento!P$15)),IF(INDEX(Import.PLE,Detalhamento!$E73,Detalhamento!P$15)&lt;=mediçao,0,OFFSET(Import.PLQ,$A73-1,P$15-1,1,1)),OFFSET(Import.PLQ,$A73-1,P$15-1,1,1)),(1-[1]PLE!$AA$28)*OFFSET(Import.PLQ,$A73-1,P$15-1,1,1))))</f>
        <v>325.14</v>
      </c>
      <c r="Q73" s="7">
        <f ca="1">IF(Q$13="",0,CHOOSE(Detalhamento.OpçãoServiços,OFFSET(Import.PLQ,$A73-1,Q$15-1,1,1),IF($E73&lt;&gt;1,IF(ISNUMBER(INDEX(Import.PLE,Detalhamento!$E73,Detalhamento!Q$15)),IF(INDEX(Import.PLE,Detalhamento!$E73,Detalhamento!Q$15)&lt;=mediçao,OFFSET(Import.PLQ,$A73-1,Q$15-1,1,1),0),0),[1]PLE!$AA$28*OFFSET(Import.PLQ,$A73-1,Q$15-1,1,1)),IF($E73&lt;&gt;1,IF(ISNUMBER(INDEX(Import.PLE,Detalhamento!$E73,Detalhamento!Q$15)),IF(INDEX(Import.PLE,Detalhamento!$E73,Detalhamento!Q$15)&lt;=mediçao,0,OFFSET(Import.PLQ,$A73-1,Q$15-1,1,1)),OFFSET(Import.PLQ,$A73-1,Q$15-1,1,1)),(1-[1]PLE!$AA$28)*OFFSET(Import.PLQ,$A73-1,Q$15-1,1,1))))</f>
        <v>408.03</v>
      </c>
      <c r="R73" s="7">
        <f ca="1">IF(R$13="",0,CHOOSE(Detalhamento.OpçãoServiços,OFFSET(Import.PLQ,$A73-1,R$15-1,1,1),IF($E73&lt;&gt;1,IF(ISNUMBER(INDEX(Import.PLE,Detalhamento!$E73,Detalhamento!R$15)),IF(INDEX(Import.PLE,Detalhamento!$E73,Detalhamento!R$15)&lt;=mediçao,OFFSET(Import.PLQ,$A73-1,R$15-1,1,1),0),0),[1]PLE!$AA$28*OFFSET(Import.PLQ,$A73-1,R$15-1,1,1)),IF($E73&lt;&gt;1,IF(ISNUMBER(INDEX(Import.PLE,Detalhamento!$E73,Detalhamento!R$15)),IF(INDEX(Import.PLE,Detalhamento!$E73,Detalhamento!R$15)&lt;=mediçao,0,OFFSET(Import.PLQ,$A73-1,R$15-1,1,1)),OFFSET(Import.PLQ,$A73-1,R$15-1,1,1)),(1-[1]PLE!$AA$28)*OFFSET(Import.PLQ,$A73-1,R$15-1,1,1))))</f>
        <v>0</v>
      </c>
      <c r="S73" s="7">
        <f ca="1">IF(S$13="",0,CHOOSE(Detalhamento.OpçãoServiços,OFFSET(Import.PLQ,$A73-1,S$15-1,1,1),IF($E73&lt;&gt;1,IF(ISNUMBER(INDEX(Import.PLE,Detalhamento!$E73,Detalhamento!S$15)),IF(INDEX(Import.PLE,Detalhamento!$E73,Detalhamento!S$15)&lt;=mediçao,OFFSET(Import.PLQ,$A73-1,S$15-1,1,1),0),0),[1]PLE!$AA$28*OFFSET(Import.PLQ,$A73-1,S$15-1,1,1)),IF($E73&lt;&gt;1,IF(ISNUMBER(INDEX(Import.PLE,Detalhamento!$E73,Detalhamento!S$15)),IF(INDEX(Import.PLE,Detalhamento!$E73,Detalhamento!S$15)&lt;=mediçao,0,OFFSET(Import.PLQ,$A73-1,S$15-1,1,1)),OFFSET(Import.PLQ,$A73-1,S$15-1,1,1)),(1-[1]PLE!$AA$28)*OFFSET(Import.PLQ,$A73-1,S$15-1,1,1))))</f>
        <v>0</v>
      </c>
      <c r="T73" s="7">
        <f ca="1">IF(T$13="",0,CHOOSE(Detalhamento.OpçãoServiços,OFFSET(Import.PLQ,$A73-1,T$15-1,1,1),IF($E73&lt;&gt;1,IF(ISNUMBER(INDEX(Import.PLE,Detalhamento!$E73,Detalhamento!T$15)),IF(INDEX(Import.PLE,Detalhamento!$E73,Detalhamento!T$15)&lt;=mediçao,OFFSET(Import.PLQ,$A73-1,T$15-1,1,1),0),0),[1]PLE!$AA$28*OFFSET(Import.PLQ,$A73-1,T$15-1,1,1)),IF($E73&lt;&gt;1,IF(ISNUMBER(INDEX(Import.PLE,Detalhamento!$E73,Detalhamento!T$15)),IF(INDEX(Import.PLE,Detalhamento!$E73,Detalhamento!T$15)&lt;=mediçao,0,OFFSET(Import.PLQ,$A73-1,T$15-1,1,1)),OFFSET(Import.PLQ,$A73-1,T$15-1,1,1)),(1-[1]PLE!$AA$28)*OFFSET(Import.PLQ,$A73-1,T$15-1,1,1))))</f>
        <v>0</v>
      </c>
      <c r="U73" s="7">
        <f ca="1">IF(U$13="",0,CHOOSE(Detalhamento.OpçãoServiços,OFFSET(Import.PLQ,$A73-1,U$15-1,1,1),IF($E73&lt;&gt;1,IF(ISNUMBER(INDEX(Import.PLE,Detalhamento!$E73,Detalhamento!U$15)),IF(INDEX(Import.PLE,Detalhamento!$E73,Detalhamento!U$15)&lt;=mediçao,OFFSET(Import.PLQ,$A73-1,U$15-1,1,1),0),0),[1]PLE!$AA$28*OFFSET(Import.PLQ,$A73-1,U$15-1,1,1)),IF($E73&lt;&gt;1,IF(ISNUMBER(INDEX(Import.PLE,Detalhamento!$E73,Detalhamento!U$15)),IF(INDEX(Import.PLE,Detalhamento!$E73,Detalhamento!U$15)&lt;=mediçao,0,OFFSET(Import.PLQ,$A73-1,U$15-1,1,1)),OFFSET(Import.PLQ,$A73-1,U$15-1,1,1)),(1-[1]PLE!$AA$28)*OFFSET(Import.PLQ,$A73-1,U$15-1,1,1))))</f>
        <v>0</v>
      </c>
      <c r="V73" s="7">
        <f ca="1">IF(V$13="",0,CHOOSE(Detalhamento.OpçãoServiços,OFFSET(Import.PLQ,$A73-1,V$15-1,1,1),IF($E73&lt;&gt;1,IF(ISNUMBER(INDEX(Import.PLE,Detalhamento!$E73,Detalhamento!V$15)),IF(INDEX(Import.PLE,Detalhamento!$E73,Detalhamento!V$15)&lt;=mediçao,OFFSET(Import.PLQ,$A73-1,V$15-1,1,1),0),0),[1]PLE!$AA$28*OFFSET(Import.PLQ,$A73-1,V$15-1,1,1)),IF($E73&lt;&gt;1,IF(ISNUMBER(INDEX(Import.PLE,Detalhamento!$E73,Detalhamento!V$15)),IF(INDEX(Import.PLE,Detalhamento!$E73,Detalhamento!V$15)&lt;=mediçao,0,OFFSET(Import.PLQ,$A73-1,V$15-1,1,1)),OFFSET(Import.PLQ,$A73-1,V$15-1,1,1)),(1-[1]PLE!$AA$28)*OFFSET(Import.PLQ,$A73-1,V$15-1,1,1))))</f>
        <v>0</v>
      </c>
      <c r="W73" s="7">
        <f ca="1">IF(W$13="",0,CHOOSE(Detalhamento.OpçãoServiços,OFFSET(Import.PLQ,$A73-1,W$15-1,1,1),IF($E73&lt;&gt;1,IF(ISNUMBER(INDEX(Import.PLE,Detalhamento!$E73,Detalhamento!W$15)),IF(INDEX(Import.PLE,Detalhamento!$E73,Detalhamento!W$15)&lt;=mediçao,OFFSET(Import.PLQ,$A73-1,W$15-1,1,1),0),0),[1]PLE!$AA$28*OFFSET(Import.PLQ,$A73-1,W$15-1,1,1)),IF($E73&lt;&gt;1,IF(ISNUMBER(INDEX(Import.PLE,Detalhamento!$E73,Detalhamento!W$15)),IF(INDEX(Import.PLE,Detalhamento!$E73,Detalhamento!W$15)&lt;=mediçao,0,OFFSET(Import.PLQ,$A73-1,W$15-1,1,1)),OFFSET(Import.PLQ,$A73-1,W$15-1,1,1)),(1-[1]PLE!$AA$28)*OFFSET(Import.PLQ,$A73-1,W$15-1,1,1))))</f>
        <v>0</v>
      </c>
      <c r="X73" s="7">
        <f ca="1">IF(X$13="",0,CHOOSE(Detalhamento.OpçãoServiços,OFFSET(Import.PLQ,$A73-1,X$15-1,1,1),IF($E73&lt;&gt;1,IF(ISNUMBER(INDEX(Import.PLE,Detalhamento!$E73,Detalhamento!X$15)),IF(INDEX(Import.PLE,Detalhamento!$E73,Detalhamento!X$15)&lt;=mediçao,OFFSET(Import.PLQ,$A73-1,X$15-1,1,1),0),0),[1]PLE!$AA$28*OFFSET(Import.PLQ,$A73-1,X$15-1,1,1)),IF($E73&lt;&gt;1,IF(ISNUMBER(INDEX(Import.PLE,Detalhamento!$E73,Detalhamento!X$15)),IF(INDEX(Import.PLE,Detalhamento!$E73,Detalhamento!X$15)&lt;=mediçao,0,OFFSET(Import.PLQ,$A73-1,X$15-1,1,1)),OFFSET(Import.PLQ,$A73-1,X$15-1,1,1)),(1-[1]PLE!$AA$28)*OFFSET(Import.PLQ,$A73-1,X$15-1,1,1))))</f>
        <v>0</v>
      </c>
      <c r="Y73" s="7">
        <f ca="1">IF(Y$13="",0,CHOOSE(Detalhamento.OpçãoServiços,OFFSET(Import.PLQ,$A73-1,Y$15-1,1,1),IF($E73&lt;&gt;1,IF(ISNUMBER(INDEX(Import.PLE,Detalhamento!$E73,Detalhamento!Y$15)),IF(INDEX(Import.PLE,Detalhamento!$E73,Detalhamento!Y$15)&lt;=mediçao,OFFSET(Import.PLQ,$A73-1,Y$15-1,1,1),0),0),[1]PLE!$AA$28*OFFSET(Import.PLQ,$A73-1,Y$15-1,1,1)),IF($E73&lt;&gt;1,IF(ISNUMBER(INDEX(Import.PLE,Detalhamento!$E73,Detalhamento!Y$15)),IF(INDEX(Import.PLE,Detalhamento!$E73,Detalhamento!Y$15)&lt;=mediçao,0,OFFSET(Import.PLQ,$A73-1,Y$15-1,1,1)),OFFSET(Import.PLQ,$A73-1,Y$15-1,1,1)),(1-[1]PLE!$AA$28)*OFFSET(Import.PLQ,$A73-1,Y$15-1,1,1))))</f>
        <v>0</v>
      </c>
      <c r="Z73" s="7">
        <f ca="1">IF(Z$13="",0,CHOOSE(Detalhamento.OpçãoServiços,OFFSET(Import.PLQ,$A73-1,Z$15-1,1,1),IF($E73&lt;&gt;1,IF(ISNUMBER(INDEX(Import.PLE,Detalhamento!$E73,Detalhamento!Z$15)),IF(INDEX(Import.PLE,Detalhamento!$E73,Detalhamento!Z$15)&lt;=mediçao,OFFSET(Import.PLQ,$A73-1,Z$15-1,1,1),0),0),[1]PLE!$AA$28*OFFSET(Import.PLQ,$A73-1,Z$15-1,1,1)),IF($E73&lt;&gt;1,IF(ISNUMBER(INDEX(Import.PLE,Detalhamento!$E73,Detalhamento!Z$15)),IF(INDEX(Import.PLE,Detalhamento!$E73,Detalhamento!Z$15)&lt;=mediçao,0,OFFSET(Import.PLQ,$A73-1,Z$15-1,1,1)),OFFSET(Import.PLQ,$A73-1,Z$15-1,1,1)),(1-[1]PLE!$AA$28)*OFFSET(Import.PLQ,$A73-1,Z$15-1,1,1))))</f>
        <v>0</v>
      </c>
      <c r="AA73" s="7">
        <f ca="1">IF(AA$13="",0,CHOOSE(Detalhamento.OpçãoServiços,OFFSET(Import.PLQ,$A73-1,AA$15-1,1,1),IF($E73&lt;&gt;1,IF(ISNUMBER(INDEX(Import.PLE,Detalhamento!$E73,Detalhamento!AA$15)),IF(INDEX(Import.PLE,Detalhamento!$E73,Detalhamento!AA$15)&lt;=mediçao,OFFSET(Import.PLQ,$A73-1,AA$15-1,1,1),0),0),[1]PLE!$AA$28*OFFSET(Import.PLQ,$A73-1,AA$15-1,1,1)),IF($E73&lt;&gt;1,IF(ISNUMBER(INDEX(Import.PLE,Detalhamento!$E73,Detalhamento!AA$15)),IF(INDEX(Import.PLE,Detalhamento!$E73,Detalhamento!AA$15)&lt;=mediçao,0,OFFSET(Import.PLQ,$A73-1,AA$15-1,1,1)),OFFSET(Import.PLQ,$A73-1,AA$15-1,1,1)),(1-[1]PLE!$AA$28)*OFFSET(Import.PLQ,$A73-1,AA$15-1,1,1))))</f>
        <v>0</v>
      </c>
      <c r="AB73" s="7">
        <f ca="1">IF(AB$13="",0,CHOOSE(Detalhamento.OpçãoServiços,OFFSET(Import.PLQ,$A73-1,AB$15-1,1,1),IF($E73&lt;&gt;1,IF(ISNUMBER(INDEX(Import.PLE,Detalhamento!$E73,Detalhamento!AB$15)),IF(INDEX(Import.PLE,Detalhamento!$E73,Detalhamento!AB$15)&lt;=mediçao,OFFSET(Import.PLQ,$A73-1,AB$15-1,1,1),0),0),[1]PLE!$AA$28*OFFSET(Import.PLQ,$A73-1,AB$15-1,1,1)),IF($E73&lt;&gt;1,IF(ISNUMBER(INDEX(Import.PLE,Detalhamento!$E73,Detalhamento!AB$15)),IF(INDEX(Import.PLE,Detalhamento!$E73,Detalhamento!AB$15)&lt;=mediçao,0,OFFSET(Import.PLQ,$A73-1,AB$15-1,1,1)),OFFSET(Import.PLQ,$A73-1,AB$15-1,1,1)),(1-[1]PLE!$AA$28)*OFFSET(Import.PLQ,$A73-1,AB$15-1,1,1))))</f>
        <v>0</v>
      </c>
      <c r="AC73" s="7">
        <f ca="1">IF(AC$13="",0,CHOOSE(Detalhamento.OpçãoServiços,OFFSET(Import.PLQ,$A73-1,AC$15-1,1,1),IF($E73&lt;&gt;1,IF(ISNUMBER(INDEX(Import.PLE,Detalhamento!$E73,Detalhamento!AC$15)),IF(INDEX(Import.PLE,Detalhamento!$E73,Detalhamento!AC$15)&lt;=mediçao,OFFSET(Import.PLQ,$A73-1,AC$15-1,1,1),0),0),[1]PLE!$AA$28*OFFSET(Import.PLQ,$A73-1,AC$15-1,1,1)),IF($E73&lt;&gt;1,IF(ISNUMBER(INDEX(Import.PLE,Detalhamento!$E73,Detalhamento!AC$15)),IF(INDEX(Import.PLE,Detalhamento!$E73,Detalhamento!AC$15)&lt;=mediçao,0,OFFSET(Import.PLQ,$A73-1,AC$15-1,1,1)),OFFSET(Import.PLQ,$A73-1,AC$15-1,1,1)),(1-[1]PLE!$AA$28)*OFFSET(Import.PLQ,$A73-1,AC$15-1,1,1))))</f>
        <v>0</v>
      </c>
      <c r="AD73" s="7">
        <f ca="1">IF(AD$13="",0,CHOOSE(Detalhamento.OpçãoServiços,OFFSET(Import.PLQ,$A73-1,AD$15-1,1,1),IF($E73&lt;&gt;1,IF(ISNUMBER(INDEX(Import.PLE,Detalhamento!$E73,Detalhamento!AD$15)),IF(INDEX(Import.PLE,Detalhamento!$E73,Detalhamento!AD$15)&lt;=mediçao,OFFSET(Import.PLQ,$A73-1,AD$15-1,1,1),0),0),[1]PLE!$AA$28*OFFSET(Import.PLQ,$A73-1,AD$15-1,1,1)),IF($E73&lt;&gt;1,IF(ISNUMBER(INDEX(Import.PLE,Detalhamento!$E73,Detalhamento!AD$15)),IF(INDEX(Import.PLE,Detalhamento!$E73,Detalhamento!AD$15)&lt;=mediçao,0,OFFSET(Import.PLQ,$A73-1,AD$15-1,1,1)),OFFSET(Import.PLQ,$A73-1,AD$15-1,1,1)),(1-[1]PLE!$AA$28)*OFFSET(Import.PLQ,$A73-1,AD$15-1,1,1))))</f>
        <v>0</v>
      </c>
      <c r="AE73" s="7">
        <f ca="1">IF(AE$13="",0,CHOOSE(Detalhamento.OpçãoServiços,OFFSET(Import.PLQ,$A73-1,AE$15-1,1,1),IF($E73&lt;&gt;1,IF(ISNUMBER(INDEX(Import.PLE,Detalhamento!$E73,Detalhamento!AE$15)),IF(INDEX(Import.PLE,Detalhamento!$E73,Detalhamento!AE$15)&lt;=mediçao,OFFSET(Import.PLQ,$A73-1,AE$15-1,1,1),0),0),[1]PLE!$AA$28*OFFSET(Import.PLQ,$A73-1,AE$15-1,1,1)),IF($E73&lt;&gt;1,IF(ISNUMBER(INDEX(Import.PLE,Detalhamento!$E73,Detalhamento!AE$15)),IF(INDEX(Import.PLE,Detalhamento!$E73,Detalhamento!AE$15)&lt;=mediçao,0,OFFSET(Import.PLQ,$A73-1,AE$15-1,1,1)),OFFSET(Import.PLQ,$A73-1,AE$15-1,1,1)),(1-[1]PLE!$AA$28)*OFFSET(Import.PLQ,$A73-1,AE$15-1,1,1))))</f>
        <v>0</v>
      </c>
      <c r="AF73" s="7">
        <f ca="1">IF(AF$13="",0,CHOOSE(Detalhamento.OpçãoServiços,OFFSET(Import.PLQ,$A73-1,AF$15-1,1,1),IF($E73&lt;&gt;1,IF(ISNUMBER(INDEX(Import.PLE,Detalhamento!$E73,Detalhamento!AF$15)),IF(INDEX(Import.PLE,Detalhamento!$E73,Detalhamento!AF$15)&lt;=mediçao,OFFSET(Import.PLQ,$A73-1,AF$15-1,1,1),0),0),[1]PLE!$AA$28*OFFSET(Import.PLQ,$A73-1,AF$15-1,1,1)),IF($E73&lt;&gt;1,IF(ISNUMBER(INDEX(Import.PLE,Detalhamento!$E73,Detalhamento!AF$15)),IF(INDEX(Import.PLE,Detalhamento!$E73,Detalhamento!AF$15)&lt;=mediçao,0,OFFSET(Import.PLQ,$A73-1,AF$15-1,1,1)),OFFSET(Import.PLQ,$A73-1,AF$15-1,1,1)),(1-[1]PLE!$AA$28)*OFFSET(Import.PLQ,$A73-1,AF$15-1,1,1))))</f>
        <v>0</v>
      </c>
      <c r="AG73" s="7">
        <f ca="1">IF(AG$13="",0,CHOOSE(Detalhamento.OpçãoServiços,OFFSET(Import.PLQ,$A73-1,AG$15-1,1,1),IF($E73&lt;&gt;1,IF(ISNUMBER(INDEX(Import.PLE,Detalhamento!$E73,Detalhamento!AG$15)),IF(INDEX(Import.PLE,Detalhamento!$E73,Detalhamento!AG$15)&lt;=mediçao,OFFSET(Import.PLQ,$A73-1,AG$15-1,1,1),0),0),[1]PLE!$AA$28*OFFSET(Import.PLQ,$A73-1,AG$15-1,1,1)),IF($E73&lt;&gt;1,IF(ISNUMBER(INDEX(Import.PLE,Detalhamento!$E73,Detalhamento!AG$15)),IF(INDEX(Import.PLE,Detalhamento!$E73,Detalhamento!AG$15)&lt;=mediçao,0,OFFSET(Import.PLQ,$A73-1,AG$15-1,1,1)),OFFSET(Import.PLQ,$A73-1,AG$15-1,1,1)),(1-[1]PLE!$AA$28)*OFFSET(Import.PLQ,$A73-1,AG$15-1,1,1))))</f>
        <v>0</v>
      </c>
      <c r="AH73" s="7">
        <f ca="1">IF(AH$13="",0,CHOOSE(Detalhamento.OpçãoServiços,OFFSET(Import.PLQ,$A73-1,AH$15-1,1,1),IF($E73&lt;&gt;1,IF(ISNUMBER(INDEX(Import.PLE,Detalhamento!$E73,Detalhamento!AH$15)),IF(INDEX(Import.PLE,Detalhamento!$E73,Detalhamento!AH$15)&lt;=mediçao,OFFSET(Import.PLQ,$A73-1,AH$15-1,1,1),0),0),[1]PLE!$AA$28*OFFSET(Import.PLQ,$A73-1,AH$15-1,1,1)),IF($E73&lt;&gt;1,IF(ISNUMBER(INDEX(Import.PLE,Detalhamento!$E73,Detalhamento!AH$15)),IF(INDEX(Import.PLE,Detalhamento!$E73,Detalhamento!AH$15)&lt;=mediçao,0,OFFSET(Import.PLQ,$A73-1,AH$15-1,1,1)),OFFSET(Import.PLQ,$A73-1,AH$15-1,1,1)),(1-[1]PLE!$AA$28)*OFFSET(Import.PLQ,$A73-1,AH$15-1,1,1))))</f>
        <v>0</v>
      </c>
      <c r="AI73" s="7">
        <f ca="1">IF(AI$13="",0,CHOOSE(Detalhamento.OpçãoServiços,OFFSET(Import.PLQ,$A73-1,AI$15-1,1,1),IF($E73&lt;&gt;1,IF(ISNUMBER(INDEX(Import.PLE,Detalhamento!$E73,Detalhamento!AI$15)),IF(INDEX(Import.PLE,Detalhamento!$E73,Detalhamento!AI$15)&lt;=mediçao,OFFSET(Import.PLQ,$A73-1,AI$15-1,1,1),0),0),[1]PLE!$AA$28*OFFSET(Import.PLQ,$A73-1,AI$15-1,1,1)),IF($E73&lt;&gt;1,IF(ISNUMBER(INDEX(Import.PLE,Detalhamento!$E73,Detalhamento!AI$15)),IF(INDEX(Import.PLE,Detalhamento!$E73,Detalhamento!AI$15)&lt;=mediçao,0,OFFSET(Import.PLQ,$A73-1,AI$15-1,1,1)),OFFSET(Import.PLQ,$A73-1,AI$15-1,1,1)),(1-[1]PLE!$AA$28)*OFFSET(Import.PLQ,$A73-1,AI$15-1,1,1))))</f>
        <v>0</v>
      </c>
      <c r="AJ73" s="7">
        <f ca="1">IF(AJ$13="",0,CHOOSE(Detalhamento.OpçãoServiços,OFFSET(Import.PLQ,$A73-1,AJ$15-1,1,1),IF($E73&lt;&gt;1,IF(ISNUMBER(INDEX(Import.PLE,Detalhamento!$E73,Detalhamento!AJ$15)),IF(INDEX(Import.PLE,Detalhamento!$E73,Detalhamento!AJ$15)&lt;=mediçao,OFFSET(Import.PLQ,$A73-1,AJ$15-1,1,1),0),0),[1]PLE!$AA$28*OFFSET(Import.PLQ,$A73-1,AJ$15-1,1,1)),IF($E73&lt;&gt;1,IF(ISNUMBER(INDEX(Import.PLE,Detalhamento!$E73,Detalhamento!AJ$15)),IF(INDEX(Import.PLE,Detalhamento!$E73,Detalhamento!AJ$15)&lt;=mediçao,0,OFFSET(Import.PLQ,$A73-1,AJ$15-1,1,1)),OFFSET(Import.PLQ,$A73-1,AJ$15-1,1,1)),(1-[1]PLE!$AA$28)*OFFSET(Import.PLQ,$A73-1,AJ$15-1,1,1))))</f>
        <v>0</v>
      </c>
      <c r="AK73" s="7">
        <f ca="1">IF(AK$13="",0,CHOOSE(Detalhamento.OpçãoServiços,OFFSET(Import.PLQ,$A73-1,AK$15-1,1,1),IF($E73&lt;&gt;1,IF(ISNUMBER(INDEX(Import.PLE,Detalhamento!$E73,Detalhamento!AK$15)),IF(INDEX(Import.PLE,Detalhamento!$E73,Detalhamento!AK$15)&lt;=mediçao,OFFSET(Import.PLQ,$A73-1,AK$15-1,1,1),0),0),[1]PLE!$AA$28*OFFSET(Import.PLQ,$A73-1,AK$15-1,1,1)),IF($E73&lt;&gt;1,IF(ISNUMBER(INDEX(Import.PLE,Detalhamento!$E73,Detalhamento!AK$15)),IF(INDEX(Import.PLE,Detalhamento!$E73,Detalhamento!AK$15)&lt;=mediçao,0,OFFSET(Import.PLQ,$A73-1,AK$15-1,1,1)),OFFSET(Import.PLQ,$A73-1,AK$15-1,1,1)),(1-[1]PLE!$AA$28)*OFFSET(Import.PLQ,$A73-1,AK$15-1,1,1))))</f>
        <v>0</v>
      </c>
      <c r="AL73" s="7">
        <f ca="1">IF(AL$13="",0,CHOOSE(Detalhamento.OpçãoServiços,OFFSET(Import.PLQ,$A73-1,AL$15-1,1,1),IF($E73&lt;&gt;1,IF(ISNUMBER(INDEX(Import.PLE,Detalhamento!$E73,Detalhamento!AL$15)),IF(INDEX(Import.PLE,Detalhamento!$E73,Detalhamento!AL$15)&lt;=mediçao,OFFSET(Import.PLQ,$A73-1,AL$15-1,1,1),0),0),[1]PLE!$AA$28*OFFSET(Import.PLQ,$A73-1,AL$15-1,1,1)),IF($E73&lt;&gt;1,IF(ISNUMBER(INDEX(Import.PLE,Detalhamento!$E73,Detalhamento!AL$15)),IF(INDEX(Import.PLE,Detalhamento!$E73,Detalhamento!AL$15)&lt;=mediçao,0,OFFSET(Import.PLQ,$A73-1,AL$15-1,1,1)),OFFSET(Import.PLQ,$A73-1,AL$15-1,1,1)),(1-[1]PLE!$AA$28)*OFFSET(Import.PLQ,$A73-1,AL$15-1,1,1))))</f>
        <v>0</v>
      </c>
      <c r="AM73" s="7">
        <f ca="1">IF(AM$13="",0,CHOOSE(Detalhamento.OpçãoServiços,OFFSET(Import.PLQ,$A73-1,AM$15-1,1,1),IF($E73&lt;&gt;1,IF(ISNUMBER(INDEX(Import.PLE,Detalhamento!$E73,Detalhamento!AM$15)),IF(INDEX(Import.PLE,Detalhamento!$E73,Detalhamento!AM$15)&lt;=mediçao,OFFSET(Import.PLQ,$A73-1,AM$15-1,1,1),0),0),[1]PLE!$AA$28*OFFSET(Import.PLQ,$A73-1,AM$15-1,1,1)),IF($E73&lt;&gt;1,IF(ISNUMBER(INDEX(Import.PLE,Detalhamento!$E73,Detalhamento!AM$15)),IF(INDEX(Import.PLE,Detalhamento!$E73,Detalhamento!AM$15)&lt;=mediçao,0,OFFSET(Import.PLQ,$A73-1,AM$15-1,1,1)),OFFSET(Import.PLQ,$A73-1,AM$15-1,1,1)),(1-[1]PLE!$AA$28)*OFFSET(Import.PLQ,$A73-1,AM$15-1,1,1))))</f>
        <v>0</v>
      </c>
      <c r="AN73" s="7">
        <f ca="1">IF(AN$13="",0,CHOOSE(Detalhamento.OpçãoServiços,OFFSET(Import.PLQ,$A73-1,AN$15-1,1,1),IF($E73&lt;&gt;1,IF(ISNUMBER(INDEX(Import.PLE,Detalhamento!$E73,Detalhamento!AN$15)),IF(INDEX(Import.PLE,Detalhamento!$E73,Detalhamento!AN$15)&lt;=mediçao,OFFSET(Import.PLQ,$A73-1,AN$15-1,1,1),0),0),[1]PLE!$AA$28*OFFSET(Import.PLQ,$A73-1,AN$15-1,1,1)),IF($E73&lt;&gt;1,IF(ISNUMBER(INDEX(Import.PLE,Detalhamento!$E73,Detalhamento!AN$15)),IF(INDEX(Import.PLE,Detalhamento!$E73,Detalhamento!AN$15)&lt;=mediçao,0,OFFSET(Import.PLQ,$A73-1,AN$15-1,1,1)),OFFSET(Import.PLQ,$A73-1,AN$15-1,1,1)),(1-[1]PLE!$AA$28)*OFFSET(Import.PLQ,$A73-1,AN$15-1,1,1))))</f>
        <v>0</v>
      </c>
      <c r="AO73" s="7">
        <f ca="1">IF(AO$13="",0,CHOOSE(Detalhamento.OpçãoServiços,OFFSET(Import.PLQ,$A73-1,AO$15-1,1,1),IF($E73&lt;&gt;1,IF(ISNUMBER(INDEX(Import.PLE,Detalhamento!$E73,Detalhamento!AO$15)),IF(INDEX(Import.PLE,Detalhamento!$E73,Detalhamento!AO$15)&lt;=mediçao,OFFSET(Import.PLQ,$A73-1,AO$15-1,1,1),0),0),[1]PLE!$AA$28*OFFSET(Import.PLQ,$A73-1,AO$15-1,1,1)),IF($E73&lt;&gt;1,IF(ISNUMBER(INDEX(Import.PLE,Detalhamento!$E73,Detalhamento!AO$15)),IF(INDEX(Import.PLE,Detalhamento!$E73,Detalhamento!AO$15)&lt;=mediçao,0,OFFSET(Import.PLQ,$A73-1,AO$15-1,1,1)),OFFSET(Import.PLQ,$A73-1,AO$15-1,1,1)),(1-[1]PLE!$AA$28)*OFFSET(Import.PLQ,$A73-1,AO$15-1,1,1))))</f>
        <v>0</v>
      </c>
      <c r="AP73" s="7">
        <f ca="1">IF(AP$13="",0,CHOOSE(Detalhamento.OpçãoServiços,OFFSET(Import.PLQ,$A73-1,AP$15-1,1,1),IF($E73&lt;&gt;1,IF(ISNUMBER(INDEX(Import.PLE,Detalhamento!$E73,Detalhamento!AP$15)),IF(INDEX(Import.PLE,Detalhamento!$E73,Detalhamento!AP$15)&lt;=mediçao,OFFSET(Import.PLQ,$A73-1,AP$15-1,1,1),0),0),[1]PLE!$AA$28*OFFSET(Import.PLQ,$A73-1,AP$15-1,1,1)),IF($E73&lt;&gt;1,IF(ISNUMBER(INDEX(Import.PLE,Detalhamento!$E73,Detalhamento!AP$15)),IF(INDEX(Import.PLE,Detalhamento!$E73,Detalhamento!AP$15)&lt;=mediçao,0,OFFSET(Import.PLQ,$A73-1,AP$15-1,1,1)),OFFSET(Import.PLQ,$A73-1,AP$15-1,1,1)),(1-[1]PLE!$AA$28)*OFFSET(Import.PLQ,$A73-1,AP$15-1,1,1))))</f>
        <v>0</v>
      </c>
      <c r="AQ73" s="7">
        <f ca="1">IF(AQ$13="",0,CHOOSE(Detalhamento.OpçãoServiços,OFFSET(Import.PLQ,$A73-1,AQ$15-1,1,1),IF($E73&lt;&gt;1,IF(ISNUMBER(INDEX(Import.PLE,Detalhamento!$E73,Detalhamento!AQ$15)),IF(INDEX(Import.PLE,Detalhamento!$E73,Detalhamento!AQ$15)&lt;=mediçao,OFFSET(Import.PLQ,$A73-1,AQ$15-1,1,1),0),0),[1]PLE!$AA$28*OFFSET(Import.PLQ,$A73-1,AQ$15-1,1,1)),IF($E73&lt;&gt;1,IF(ISNUMBER(INDEX(Import.PLE,Detalhamento!$E73,Detalhamento!AQ$15)),IF(INDEX(Import.PLE,Detalhamento!$E73,Detalhamento!AQ$15)&lt;=mediçao,0,OFFSET(Import.PLQ,$A73-1,AQ$15-1,1,1)),OFFSET(Import.PLQ,$A73-1,AQ$15-1,1,1)),(1-[1]PLE!$AA$28)*OFFSET(Import.PLQ,$A73-1,AQ$15-1,1,1))))</f>
        <v>0</v>
      </c>
      <c r="AR73" s="7">
        <f ca="1">IF(AR$13="",0,CHOOSE(Detalhamento.OpçãoServiços,OFFSET(Import.PLQ,$A73-1,AR$15-1,1,1),IF($E73&lt;&gt;1,IF(ISNUMBER(INDEX(Import.PLE,Detalhamento!$E73,Detalhamento!AR$15)),IF(INDEX(Import.PLE,Detalhamento!$E73,Detalhamento!AR$15)&lt;=mediçao,OFFSET(Import.PLQ,$A73-1,AR$15-1,1,1),0),0),[1]PLE!$AA$28*OFFSET(Import.PLQ,$A73-1,AR$15-1,1,1)),IF($E73&lt;&gt;1,IF(ISNUMBER(INDEX(Import.PLE,Detalhamento!$E73,Detalhamento!AR$15)),IF(INDEX(Import.PLE,Detalhamento!$E73,Detalhamento!AR$15)&lt;=mediçao,0,OFFSET(Import.PLQ,$A73-1,AR$15-1,1,1)),OFFSET(Import.PLQ,$A73-1,AR$15-1,1,1)),(1-[1]PLE!$AA$28)*OFFSET(Import.PLQ,$A73-1,AR$15-1,1,1))))</f>
        <v>0</v>
      </c>
      <c r="AS73" s="7">
        <f ca="1">IF(AS$13="",0,CHOOSE(Detalhamento.OpçãoServiços,OFFSET(Import.PLQ,$A73-1,AS$15-1,1,1),IF($E73&lt;&gt;1,IF(ISNUMBER(INDEX(Import.PLE,Detalhamento!$E73,Detalhamento!AS$15)),IF(INDEX(Import.PLE,Detalhamento!$E73,Detalhamento!AS$15)&lt;=mediçao,OFFSET(Import.PLQ,$A73-1,AS$15-1,1,1),0),0),[1]PLE!$AA$28*OFFSET(Import.PLQ,$A73-1,AS$15-1,1,1)),IF($E73&lt;&gt;1,IF(ISNUMBER(INDEX(Import.PLE,Detalhamento!$E73,Detalhamento!AS$15)),IF(INDEX(Import.PLE,Detalhamento!$E73,Detalhamento!AS$15)&lt;=mediçao,0,OFFSET(Import.PLQ,$A73-1,AS$15-1,1,1)),OFFSET(Import.PLQ,$A73-1,AS$15-1,1,1)),(1-[1]PLE!$AA$28)*OFFSET(Import.PLQ,$A73-1,AS$15-1,1,1))))</f>
        <v>0</v>
      </c>
      <c r="AT73" s="7">
        <f ca="1">IF(AT$13="",0,CHOOSE(Detalhamento.OpçãoServiços,OFFSET(Import.PLQ,$A73-1,AT$15-1,1,1),IF($E73&lt;&gt;1,IF(ISNUMBER(INDEX(Import.PLE,Detalhamento!$E73,Detalhamento!AT$15)),IF(INDEX(Import.PLE,Detalhamento!$E73,Detalhamento!AT$15)&lt;=mediçao,OFFSET(Import.PLQ,$A73-1,AT$15-1,1,1),0),0),[1]PLE!$AA$28*OFFSET(Import.PLQ,$A73-1,AT$15-1,1,1)),IF($E73&lt;&gt;1,IF(ISNUMBER(INDEX(Import.PLE,Detalhamento!$E73,Detalhamento!AT$15)),IF(INDEX(Import.PLE,Detalhamento!$E73,Detalhamento!AT$15)&lt;=mediçao,0,OFFSET(Import.PLQ,$A73-1,AT$15-1,1,1)),OFFSET(Import.PLQ,$A73-1,AT$15-1,1,1)),(1-[1]PLE!$AA$28)*OFFSET(Import.PLQ,$A73-1,AT$15-1,1,1))))</f>
        <v>0</v>
      </c>
      <c r="AU73" s="7">
        <f ca="1">IF(AU$13="",0,CHOOSE(Detalhamento.OpçãoServiços,OFFSET(Import.PLQ,$A73-1,AU$15-1,1,1),IF($E73&lt;&gt;1,IF(ISNUMBER(INDEX(Import.PLE,Detalhamento!$E73,Detalhamento!AU$15)),IF(INDEX(Import.PLE,Detalhamento!$E73,Detalhamento!AU$15)&lt;=mediçao,OFFSET(Import.PLQ,$A73-1,AU$15-1,1,1),0),0),[1]PLE!$AA$28*OFFSET(Import.PLQ,$A73-1,AU$15-1,1,1)),IF($E73&lt;&gt;1,IF(ISNUMBER(INDEX(Import.PLE,Detalhamento!$E73,Detalhamento!AU$15)),IF(INDEX(Import.PLE,Detalhamento!$E73,Detalhamento!AU$15)&lt;=mediçao,0,OFFSET(Import.PLQ,$A73-1,AU$15-1,1,1)),OFFSET(Import.PLQ,$A73-1,AU$15-1,1,1)),(1-[1]PLE!$AA$28)*OFFSET(Import.PLQ,$A73-1,AU$15-1,1,1))))</f>
        <v>0</v>
      </c>
      <c r="AV73" s="7">
        <f ca="1">IF(AV$13="",0,CHOOSE(Detalhamento.OpçãoServiços,OFFSET(Import.PLQ,$A73-1,AV$15-1,1,1),IF($E73&lt;&gt;1,IF(ISNUMBER(INDEX(Import.PLE,Detalhamento!$E73,Detalhamento!AV$15)),IF(INDEX(Import.PLE,Detalhamento!$E73,Detalhamento!AV$15)&lt;=mediçao,OFFSET(Import.PLQ,$A73-1,AV$15-1,1,1),0),0),[1]PLE!$AA$28*OFFSET(Import.PLQ,$A73-1,AV$15-1,1,1)),IF($E73&lt;&gt;1,IF(ISNUMBER(INDEX(Import.PLE,Detalhamento!$E73,Detalhamento!AV$15)),IF(INDEX(Import.PLE,Detalhamento!$E73,Detalhamento!AV$15)&lt;=mediçao,0,OFFSET(Import.PLQ,$A73-1,AV$15-1,1,1)),OFFSET(Import.PLQ,$A73-1,AV$15-1,1,1)),(1-[1]PLE!$AA$28)*OFFSET(Import.PLQ,$A73-1,AV$15-1,1,1))))</f>
        <v>0</v>
      </c>
      <c r="AW73" s="7">
        <f ca="1">IF(AW$13="",0,CHOOSE(Detalhamento.OpçãoServiços,OFFSET(Import.PLQ,$A73-1,AW$15-1,1,1),IF($E73&lt;&gt;1,IF(ISNUMBER(INDEX(Import.PLE,Detalhamento!$E73,Detalhamento!AW$15)),IF(INDEX(Import.PLE,Detalhamento!$E73,Detalhamento!AW$15)&lt;=mediçao,OFFSET(Import.PLQ,$A73-1,AW$15-1,1,1),0),0),[1]PLE!$AA$28*OFFSET(Import.PLQ,$A73-1,AW$15-1,1,1)),IF($E73&lt;&gt;1,IF(ISNUMBER(INDEX(Import.PLE,Detalhamento!$E73,Detalhamento!AW$15)),IF(INDEX(Import.PLE,Detalhamento!$E73,Detalhamento!AW$15)&lt;=mediçao,0,OFFSET(Import.PLQ,$A73-1,AW$15-1,1,1)),OFFSET(Import.PLQ,$A73-1,AW$15-1,1,1)),(1-[1]PLE!$AA$28)*OFFSET(Import.PLQ,$A73-1,AW$15-1,1,1))))</f>
        <v>0</v>
      </c>
      <c r="AX73" s="7">
        <f ca="1">IF(AX$13="",0,CHOOSE(Detalhamento.OpçãoServiços,OFFSET(Import.PLQ,$A73-1,AX$15-1,1,1),IF($E73&lt;&gt;1,IF(ISNUMBER(INDEX(Import.PLE,Detalhamento!$E73,Detalhamento!AX$15)),IF(INDEX(Import.PLE,Detalhamento!$E73,Detalhamento!AX$15)&lt;=mediçao,OFFSET(Import.PLQ,$A73-1,AX$15-1,1,1),0),0),[1]PLE!$AA$28*OFFSET(Import.PLQ,$A73-1,AX$15-1,1,1)),IF($E73&lt;&gt;1,IF(ISNUMBER(INDEX(Import.PLE,Detalhamento!$E73,Detalhamento!AX$15)),IF(INDEX(Import.PLE,Detalhamento!$E73,Detalhamento!AX$15)&lt;=mediçao,0,OFFSET(Import.PLQ,$A73-1,AX$15-1,1,1)),OFFSET(Import.PLQ,$A73-1,AX$15-1,1,1)),(1-[1]PLE!$AA$28)*OFFSET(Import.PLQ,$A73-1,AX$15-1,1,1))))</f>
        <v>0</v>
      </c>
      <c r="AY73" s="7">
        <f ca="1">IF(AY$13="",0,CHOOSE(Detalhamento.OpçãoServiços,OFFSET(Import.PLQ,$A73-1,AY$15-1,1,1),IF($E73&lt;&gt;1,IF(ISNUMBER(INDEX(Import.PLE,Detalhamento!$E73,Detalhamento!AY$15)),IF(INDEX(Import.PLE,Detalhamento!$E73,Detalhamento!AY$15)&lt;=mediçao,OFFSET(Import.PLQ,$A73-1,AY$15-1,1,1),0),0),[1]PLE!$AA$28*OFFSET(Import.PLQ,$A73-1,AY$15-1,1,1)),IF($E73&lt;&gt;1,IF(ISNUMBER(INDEX(Import.PLE,Detalhamento!$E73,Detalhamento!AY$15)),IF(INDEX(Import.PLE,Detalhamento!$E73,Detalhamento!AY$15)&lt;=mediçao,0,OFFSET(Import.PLQ,$A73-1,AY$15-1,1,1)),OFFSET(Import.PLQ,$A73-1,AY$15-1,1,1)),(1-[1]PLE!$AA$28)*OFFSET(Import.PLQ,$A73-1,AY$15-1,1,1))))</f>
        <v>0</v>
      </c>
      <c r="AZ73" s="7">
        <f ca="1">IF(AZ$13="",0,CHOOSE(Detalhamento.OpçãoServiços,OFFSET(Import.PLQ,$A73-1,AZ$15-1,1,1),IF($E73&lt;&gt;1,IF(ISNUMBER(INDEX(Import.PLE,Detalhamento!$E73,Detalhamento!AZ$15)),IF(INDEX(Import.PLE,Detalhamento!$E73,Detalhamento!AZ$15)&lt;=mediçao,OFFSET(Import.PLQ,$A73-1,AZ$15-1,1,1),0),0),[1]PLE!$AA$28*OFFSET(Import.PLQ,$A73-1,AZ$15-1,1,1)),IF($E73&lt;&gt;1,IF(ISNUMBER(INDEX(Import.PLE,Detalhamento!$E73,Detalhamento!AZ$15)),IF(INDEX(Import.PLE,Detalhamento!$E73,Detalhamento!AZ$15)&lt;=mediçao,0,OFFSET(Import.PLQ,$A73-1,AZ$15-1,1,1)),OFFSET(Import.PLQ,$A73-1,AZ$15-1,1,1)),(1-[1]PLE!$AA$28)*OFFSET(Import.PLQ,$A73-1,AZ$15-1,1,1))))</f>
        <v>0</v>
      </c>
      <c r="BA73" s="7">
        <f ca="1">IF(BA$13="",0,CHOOSE(Detalhamento.OpçãoServiços,OFFSET(Import.PLQ,$A73-1,BA$15-1,1,1),IF($E73&lt;&gt;1,IF(ISNUMBER(INDEX(Import.PLE,Detalhamento!$E73,Detalhamento!BA$15)),IF(INDEX(Import.PLE,Detalhamento!$E73,Detalhamento!BA$15)&lt;=mediçao,OFFSET(Import.PLQ,$A73-1,BA$15-1,1,1),0),0),[1]PLE!$AA$28*OFFSET(Import.PLQ,$A73-1,BA$15-1,1,1)),IF($E73&lt;&gt;1,IF(ISNUMBER(INDEX(Import.PLE,Detalhamento!$E73,Detalhamento!BA$15)),IF(INDEX(Import.PLE,Detalhamento!$E73,Detalhamento!BA$15)&lt;=mediçao,0,OFFSET(Import.PLQ,$A73-1,BA$15-1,1,1)),OFFSET(Import.PLQ,$A73-1,BA$15-1,1,1)),(1-[1]PLE!$AA$28)*OFFSET(Import.PLQ,$A73-1,BA$15-1,1,1))))</f>
        <v>0</v>
      </c>
      <c r="BB73" s="7">
        <f ca="1">IF(BB$13="",0,CHOOSE(Detalhamento.OpçãoServiços,OFFSET(Import.PLQ,$A73-1,BB$15-1,1,1),IF($E73&lt;&gt;1,IF(ISNUMBER(INDEX(Import.PLE,Detalhamento!$E73,Detalhamento!BB$15)),IF(INDEX(Import.PLE,Detalhamento!$E73,Detalhamento!BB$15)&lt;=mediçao,OFFSET(Import.PLQ,$A73-1,BB$15-1,1,1),0),0),[1]PLE!$AA$28*OFFSET(Import.PLQ,$A73-1,BB$15-1,1,1)),IF($E73&lt;&gt;1,IF(ISNUMBER(INDEX(Import.PLE,Detalhamento!$E73,Detalhamento!BB$15)),IF(INDEX(Import.PLE,Detalhamento!$E73,Detalhamento!BB$15)&lt;=mediçao,0,OFFSET(Import.PLQ,$A73-1,BB$15-1,1,1)),OFFSET(Import.PLQ,$A73-1,BB$15-1,1,1)),(1-[1]PLE!$AA$28)*OFFSET(Import.PLQ,$A73-1,BB$15-1,1,1))))</f>
        <v>0</v>
      </c>
      <c r="BC73" s="7">
        <f ca="1">IF(BC$13="",0,CHOOSE(Detalhamento.OpçãoServiços,OFFSET(Import.PLQ,$A73-1,BC$15-1,1,1),IF($E73&lt;&gt;1,IF(ISNUMBER(INDEX(Import.PLE,Detalhamento!$E73,Detalhamento!BC$15)),IF(INDEX(Import.PLE,Detalhamento!$E73,Detalhamento!BC$15)&lt;=mediçao,OFFSET(Import.PLQ,$A73-1,BC$15-1,1,1),0),0),[1]PLE!$AA$28*OFFSET(Import.PLQ,$A73-1,BC$15-1,1,1)),IF($E73&lt;&gt;1,IF(ISNUMBER(INDEX(Import.PLE,Detalhamento!$E73,Detalhamento!BC$15)),IF(INDEX(Import.PLE,Detalhamento!$E73,Detalhamento!BC$15)&lt;=mediçao,0,OFFSET(Import.PLQ,$A73-1,BC$15-1,1,1)),OFFSET(Import.PLQ,$A73-1,BC$15-1,1,1)),(1-[1]PLE!$AA$28)*OFFSET(Import.PLQ,$A73-1,BC$15-1,1,1))))</f>
        <v>0</v>
      </c>
      <c r="BD73" s="7">
        <f ca="1">IF(BD$13="",0,CHOOSE(Detalhamento.OpçãoServiços,OFFSET(Import.PLQ,$A73-1,BD$15-1,1,1),IF($E73&lt;&gt;1,IF(ISNUMBER(INDEX(Import.PLE,Detalhamento!$E73,Detalhamento!BD$15)),IF(INDEX(Import.PLE,Detalhamento!$E73,Detalhamento!BD$15)&lt;=mediçao,OFFSET(Import.PLQ,$A73-1,BD$15-1,1,1),0),0),[1]PLE!$AA$28*OFFSET(Import.PLQ,$A73-1,BD$15-1,1,1)),IF($E73&lt;&gt;1,IF(ISNUMBER(INDEX(Import.PLE,Detalhamento!$E73,Detalhamento!BD$15)),IF(INDEX(Import.PLE,Detalhamento!$E73,Detalhamento!BD$15)&lt;=mediçao,0,OFFSET(Import.PLQ,$A73-1,BD$15-1,1,1)),OFFSET(Import.PLQ,$A73-1,BD$15-1,1,1)),(1-[1]PLE!$AA$28)*OFFSET(Import.PLQ,$A73-1,BD$15-1,1,1))))</f>
        <v>0</v>
      </c>
      <c r="BE73" s="7">
        <f ca="1">IF(BE$13="",0,CHOOSE(Detalhamento.OpçãoServiços,OFFSET(Import.PLQ,$A73-1,BE$15-1,1,1),IF($E73&lt;&gt;1,IF(ISNUMBER(INDEX(Import.PLE,Detalhamento!$E73,Detalhamento!BE$15)),IF(INDEX(Import.PLE,Detalhamento!$E73,Detalhamento!BE$15)&lt;=mediçao,OFFSET(Import.PLQ,$A73-1,BE$15-1,1,1),0),0),[1]PLE!$AA$28*OFFSET(Import.PLQ,$A73-1,BE$15-1,1,1)),IF($E73&lt;&gt;1,IF(ISNUMBER(INDEX(Import.PLE,Detalhamento!$E73,Detalhamento!BE$15)),IF(INDEX(Import.PLE,Detalhamento!$E73,Detalhamento!BE$15)&lt;=mediçao,0,OFFSET(Import.PLQ,$A73-1,BE$15-1,1,1)),OFFSET(Import.PLQ,$A73-1,BE$15-1,1,1)),(1-[1]PLE!$AA$28)*OFFSET(Import.PLQ,$A73-1,BE$15-1,1,1))))</f>
        <v>0</v>
      </c>
      <c r="BF73" s="7">
        <f ca="1">IF(BF$13="",0,CHOOSE(Detalhamento.OpçãoServiços,OFFSET(Import.PLQ,$A73-1,BF$15-1,1,1),IF($E73&lt;&gt;1,IF(ISNUMBER(INDEX(Import.PLE,Detalhamento!$E73,Detalhamento!BF$15)),IF(INDEX(Import.PLE,Detalhamento!$E73,Detalhamento!BF$15)&lt;=mediçao,OFFSET(Import.PLQ,$A73-1,BF$15-1,1,1),0),0),[1]PLE!$AA$28*OFFSET(Import.PLQ,$A73-1,BF$15-1,1,1)),IF($E73&lt;&gt;1,IF(ISNUMBER(INDEX(Import.PLE,Detalhamento!$E73,Detalhamento!BF$15)),IF(INDEX(Import.PLE,Detalhamento!$E73,Detalhamento!BF$15)&lt;=mediçao,0,OFFSET(Import.PLQ,$A73-1,BF$15-1,1,1)),OFFSET(Import.PLQ,$A73-1,BF$15-1,1,1)),(1-[1]PLE!$AA$28)*OFFSET(Import.PLQ,$A73-1,BF$15-1,1,1))))</f>
        <v>0</v>
      </c>
      <c r="BG73" s="7">
        <f ca="1">IF(BG$13="",0,CHOOSE(Detalhamento.OpçãoServiços,OFFSET(Import.PLQ,$A73-1,BG$15-1,1,1),IF($E73&lt;&gt;1,IF(ISNUMBER(INDEX(Import.PLE,Detalhamento!$E73,Detalhamento!BG$15)),IF(INDEX(Import.PLE,Detalhamento!$E73,Detalhamento!BG$15)&lt;=mediçao,OFFSET(Import.PLQ,$A73-1,BG$15-1,1,1),0),0),[1]PLE!$AA$28*OFFSET(Import.PLQ,$A73-1,BG$15-1,1,1)),IF($E73&lt;&gt;1,IF(ISNUMBER(INDEX(Import.PLE,Detalhamento!$E73,Detalhamento!BG$15)),IF(INDEX(Import.PLE,Detalhamento!$E73,Detalhamento!BG$15)&lt;=mediçao,0,OFFSET(Import.PLQ,$A73-1,BG$15-1,1,1)),OFFSET(Import.PLQ,$A73-1,BG$15-1,1,1)),(1-[1]PLE!$AA$28)*OFFSET(Import.PLQ,$A73-1,BG$15-1,1,1))))</f>
        <v>0</v>
      </c>
      <c r="BH73" s="7">
        <f ca="1">IF(BH$13="",0,CHOOSE(Detalhamento.OpçãoServiços,OFFSET(Import.PLQ,$A73-1,BH$15-1,1,1),IF($E73&lt;&gt;1,IF(ISNUMBER(INDEX(Import.PLE,Detalhamento!$E73,Detalhamento!BH$15)),IF(INDEX(Import.PLE,Detalhamento!$E73,Detalhamento!BH$15)&lt;=mediçao,OFFSET(Import.PLQ,$A73-1,BH$15-1,1,1),0),0),[1]PLE!$AA$28*OFFSET(Import.PLQ,$A73-1,BH$15-1,1,1)),IF($E73&lt;&gt;1,IF(ISNUMBER(INDEX(Import.PLE,Detalhamento!$E73,Detalhamento!BH$15)),IF(INDEX(Import.PLE,Detalhamento!$E73,Detalhamento!BH$15)&lt;=mediçao,0,OFFSET(Import.PLQ,$A73-1,BH$15-1,1,1)),OFFSET(Import.PLQ,$A73-1,BH$15-1,1,1)),(1-[1]PLE!$AA$28)*OFFSET(Import.PLQ,$A73-1,BH$15-1,1,1))))</f>
        <v>0</v>
      </c>
      <c r="BI73" s="7">
        <f ca="1">IF(BI$13="",0,CHOOSE(Detalhamento.OpçãoServiços,OFFSET(Import.PLQ,$A73-1,BI$15-1,1,1),IF($E73&lt;&gt;1,IF(ISNUMBER(INDEX(Import.PLE,Detalhamento!$E73,Detalhamento!BI$15)),IF(INDEX(Import.PLE,Detalhamento!$E73,Detalhamento!BI$15)&lt;=mediçao,OFFSET(Import.PLQ,$A73-1,BI$15-1,1,1),0),0),[1]PLE!$AA$28*OFFSET(Import.PLQ,$A73-1,BI$15-1,1,1)),IF($E73&lt;&gt;1,IF(ISNUMBER(INDEX(Import.PLE,Detalhamento!$E73,Detalhamento!BI$15)),IF(INDEX(Import.PLE,Detalhamento!$E73,Detalhamento!BI$15)&lt;=mediçao,0,OFFSET(Import.PLQ,$A73-1,BI$15-1,1,1)),OFFSET(Import.PLQ,$A73-1,BI$15-1,1,1)),(1-[1]PLE!$AA$28)*OFFSET(Import.PLQ,$A73-1,BI$15-1,1,1))))</f>
        <v>0</v>
      </c>
    </row>
    <row r="74" spans="1:61" ht="22.5" x14ac:dyDescent="0.2">
      <c r="A74" s="1">
        <v>48</v>
      </c>
      <c r="B74" s="2" t="str">
        <f ca="1">OFFSET(LIorçamento,$A74-1,B$16,1,1)</f>
        <v>Serviço</v>
      </c>
      <c r="E74" s="3">
        <f ca="1">OFFSET(LIorçamento,$A74-1,E$16,1,1)</f>
        <v>8</v>
      </c>
      <c r="F74" s="4">
        <f ca="1">CHOOSE($B$8,IF(OR(Nível="Serviço",Nível="Evento"),E74*10^4+IF(Nível&lt;&gt;"Evento",A74,0),0),IF(Nível&lt;&gt;"Evento",A74,0))</f>
        <v>80048</v>
      </c>
      <c r="G74" s="4" t="str">
        <f ca="1">OFFSET(LIorçamento,$A74-1,G$16,1,1)</f>
        <v>7.1</v>
      </c>
      <c r="H74" s="5" t="str">
        <f ca="1">OFFSET(LIorçamento,$A74-1,H$16,1,1)</f>
        <v>SINALIZAÇÃO HORIZONTAL COM TINTA RETRORREFLETIVA A BASE DE RESINA ACRÍLICA COM MICROESFERAS DE VIDRO</v>
      </c>
      <c r="I74" s="6" t="str">
        <f ca="1">IF(OR(Nível="Serviço",Nível="evento"),OFFSET(LIorçamento,$A74-1,I$16,1,1),"")</f>
        <v>M²</v>
      </c>
      <c r="J74" s="7">
        <f ca="1">IF(OR(Nível="Serviço",Nível="evento"),SUM(L74:BI74),"")</f>
        <v>55</v>
      </c>
      <c r="K74" s="8"/>
      <c r="L74" s="7">
        <f ca="1">IF(L$13="",0,CHOOSE(Detalhamento.OpçãoServiços,OFFSET(Import.PLQ,$A74-1,L$15-1,1,1),IF($E74&lt;&gt;1,IF(ISNUMBER(INDEX(Import.PLE,Detalhamento!$E74,Detalhamento!L$15)),IF(INDEX(Import.PLE,Detalhamento!$E74,Detalhamento!L$15)&lt;=mediçao,OFFSET(Import.PLQ,$A74-1,L$15-1,1,1),0),0),[1]PLE!$AA$28*OFFSET(Import.PLQ,$A74-1,L$15-1,1,1)),IF($E74&lt;&gt;1,IF(ISNUMBER(INDEX(Import.PLE,Detalhamento!$E74,Detalhamento!L$15)),IF(INDEX(Import.PLE,Detalhamento!$E74,Detalhamento!L$15)&lt;=mediçao,0,OFFSET(Import.PLQ,$A74-1,L$15-1,1,1)),OFFSET(Import.PLQ,$A74-1,L$15-1,1,1)),(1-[1]PLE!$AA$28)*OFFSET(Import.PLQ,$A74-1,L$15-1,1,1))))</f>
        <v>0</v>
      </c>
      <c r="M74" s="7">
        <f ca="1">IF(M$13="",0,CHOOSE(Detalhamento.OpçãoServiços,OFFSET(Import.PLQ,$A74-1,M$15-1,1,1),IF($E74&lt;&gt;1,IF(ISNUMBER(INDEX(Import.PLE,Detalhamento!$E74,Detalhamento!M$15)),IF(INDEX(Import.PLE,Detalhamento!$E74,Detalhamento!M$15)&lt;=mediçao,OFFSET(Import.PLQ,$A74-1,M$15-1,1,1),0),0),[1]PLE!$AA$28*OFFSET(Import.PLQ,$A74-1,M$15-1,1,1)),IF($E74&lt;&gt;1,IF(ISNUMBER(INDEX(Import.PLE,Detalhamento!$E74,Detalhamento!M$15)),IF(INDEX(Import.PLE,Detalhamento!$E74,Detalhamento!M$15)&lt;=mediçao,0,OFFSET(Import.PLQ,$A74-1,M$15-1,1,1)),OFFSET(Import.PLQ,$A74-1,M$15-1,1,1)),(1-[1]PLE!$AA$28)*OFFSET(Import.PLQ,$A74-1,M$15-1,1,1))))</f>
        <v>20</v>
      </c>
      <c r="N74" s="7">
        <f ca="1">IF(N$13="",0,CHOOSE(Detalhamento.OpçãoServiços,OFFSET(Import.PLQ,$A74-1,N$15-1,1,1),IF($E74&lt;&gt;1,IF(ISNUMBER(INDEX(Import.PLE,Detalhamento!$E74,Detalhamento!N$15)),IF(INDEX(Import.PLE,Detalhamento!$E74,Detalhamento!N$15)&lt;=mediçao,OFFSET(Import.PLQ,$A74-1,N$15-1,1,1),0),0),[1]PLE!$AA$28*OFFSET(Import.PLQ,$A74-1,N$15-1,1,1)),IF($E74&lt;&gt;1,IF(ISNUMBER(INDEX(Import.PLE,Detalhamento!$E74,Detalhamento!N$15)),IF(INDEX(Import.PLE,Detalhamento!$E74,Detalhamento!N$15)&lt;=mediçao,0,OFFSET(Import.PLQ,$A74-1,N$15-1,1,1)),OFFSET(Import.PLQ,$A74-1,N$15-1,1,1)),(1-[1]PLE!$AA$28)*OFFSET(Import.PLQ,$A74-1,N$15-1,1,1))))</f>
        <v>35</v>
      </c>
      <c r="O74" s="7">
        <f ca="1">IF(O$13="",0,CHOOSE(Detalhamento.OpçãoServiços,OFFSET(Import.PLQ,$A74-1,O$15-1,1,1),IF($E74&lt;&gt;1,IF(ISNUMBER(INDEX(Import.PLE,Detalhamento!$E74,Detalhamento!O$15)),IF(INDEX(Import.PLE,Detalhamento!$E74,Detalhamento!O$15)&lt;=mediçao,OFFSET(Import.PLQ,$A74-1,O$15-1,1,1),0),0),[1]PLE!$AA$28*OFFSET(Import.PLQ,$A74-1,O$15-1,1,1)),IF($E74&lt;&gt;1,IF(ISNUMBER(INDEX(Import.PLE,Detalhamento!$E74,Detalhamento!O$15)),IF(INDEX(Import.PLE,Detalhamento!$E74,Detalhamento!O$15)&lt;=mediçao,0,OFFSET(Import.PLQ,$A74-1,O$15-1,1,1)),OFFSET(Import.PLQ,$A74-1,O$15-1,1,1)),(1-[1]PLE!$AA$28)*OFFSET(Import.PLQ,$A74-1,O$15-1,1,1))))</f>
        <v>0</v>
      </c>
      <c r="P74" s="7">
        <f ca="1">IF(P$13="",0,CHOOSE(Detalhamento.OpçãoServiços,OFFSET(Import.PLQ,$A74-1,P$15-1,1,1),IF($E74&lt;&gt;1,IF(ISNUMBER(INDEX(Import.PLE,Detalhamento!$E74,Detalhamento!P$15)),IF(INDEX(Import.PLE,Detalhamento!$E74,Detalhamento!P$15)&lt;=mediçao,OFFSET(Import.PLQ,$A74-1,P$15-1,1,1),0),0),[1]PLE!$AA$28*OFFSET(Import.PLQ,$A74-1,P$15-1,1,1)),IF($E74&lt;&gt;1,IF(ISNUMBER(INDEX(Import.PLE,Detalhamento!$E74,Detalhamento!P$15)),IF(INDEX(Import.PLE,Detalhamento!$E74,Detalhamento!P$15)&lt;=mediçao,0,OFFSET(Import.PLQ,$A74-1,P$15-1,1,1)),OFFSET(Import.PLQ,$A74-1,P$15-1,1,1)),(1-[1]PLE!$AA$28)*OFFSET(Import.PLQ,$A74-1,P$15-1,1,1))))</f>
        <v>0</v>
      </c>
      <c r="Q74" s="7">
        <f ca="1">IF(Q$13="",0,CHOOSE(Detalhamento.OpçãoServiços,OFFSET(Import.PLQ,$A74-1,Q$15-1,1,1),IF($E74&lt;&gt;1,IF(ISNUMBER(INDEX(Import.PLE,Detalhamento!$E74,Detalhamento!Q$15)),IF(INDEX(Import.PLE,Detalhamento!$E74,Detalhamento!Q$15)&lt;=mediçao,OFFSET(Import.PLQ,$A74-1,Q$15-1,1,1),0),0),[1]PLE!$AA$28*OFFSET(Import.PLQ,$A74-1,Q$15-1,1,1)),IF($E74&lt;&gt;1,IF(ISNUMBER(INDEX(Import.PLE,Detalhamento!$E74,Detalhamento!Q$15)),IF(INDEX(Import.PLE,Detalhamento!$E74,Detalhamento!Q$15)&lt;=mediçao,0,OFFSET(Import.PLQ,$A74-1,Q$15-1,1,1)),OFFSET(Import.PLQ,$A74-1,Q$15-1,1,1)),(1-[1]PLE!$AA$28)*OFFSET(Import.PLQ,$A74-1,Q$15-1,1,1))))</f>
        <v>0</v>
      </c>
      <c r="R74" s="7">
        <f ca="1">IF(R$13="",0,CHOOSE(Detalhamento.OpçãoServiços,OFFSET(Import.PLQ,$A74-1,R$15-1,1,1),IF($E74&lt;&gt;1,IF(ISNUMBER(INDEX(Import.PLE,Detalhamento!$E74,Detalhamento!R$15)),IF(INDEX(Import.PLE,Detalhamento!$E74,Detalhamento!R$15)&lt;=mediçao,OFFSET(Import.PLQ,$A74-1,R$15-1,1,1),0),0),[1]PLE!$AA$28*OFFSET(Import.PLQ,$A74-1,R$15-1,1,1)),IF($E74&lt;&gt;1,IF(ISNUMBER(INDEX(Import.PLE,Detalhamento!$E74,Detalhamento!R$15)),IF(INDEX(Import.PLE,Detalhamento!$E74,Detalhamento!R$15)&lt;=mediçao,0,OFFSET(Import.PLQ,$A74-1,R$15-1,1,1)),OFFSET(Import.PLQ,$A74-1,R$15-1,1,1)),(1-[1]PLE!$AA$28)*OFFSET(Import.PLQ,$A74-1,R$15-1,1,1))))</f>
        <v>0</v>
      </c>
      <c r="S74" s="7">
        <f ca="1">IF(S$13="",0,CHOOSE(Detalhamento.OpçãoServiços,OFFSET(Import.PLQ,$A74-1,S$15-1,1,1),IF($E74&lt;&gt;1,IF(ISNUMBER(INDEX(Import.PLE,Detalhamento!$E74,Detalhamento!S$15)),IF(INDEX(Import.PLE,Detalhamento!$E74,Detalhamento!S$15)&lt;=mediçao,OFFSET(Import.PLQ,$A74-1,S$15-1,1,1),0),0),[1]PLE!$AA$28*OFFSET(Import.PLQ,$A74-1,S$15-1,1,1)),IF($E74&lt;&gt;1,IF(ISNUMBER(INDEX(Import.PLE,Detalhamento!$E74,Detalhamento!S$15)),IF(INDEX(Import.PLE,Detalhamento!$E74,Detalhamento!S$15)&lt;=mediçao,0,OFFSET(Import.PLQ,$A74-1,S$15-1,1,1)),OFFSET(Import.PLQ,$A74-1,S$15-1,1,1)),(1-[1]PLE!$AA$28)*OFFSET(Import.PLQ,$A74-1,S$15-1,1,1))))</f>
        <v>0</v>
      </c>
      <c r="T74" s="7">
        <f ca="1">IF(T$13="",0,CHOOSE(Detalhamento.OpçãoServiços,OFFSET(Import.PLQ,$A74-1,T$15-1,1,1),IF($E74&lt;&gt;1,IF(ISNUMBER(INDEX(Import.PLE,Detalhamento!$E74,Detalhamento!T$15)),IF(INDEX(Import.PLE,Detalhamento!$E74,Detalhamento!T$15)&lt;=mediçao,OFFSET(Import.PLQ,$A74-1,T$15-1,1,1),0),0),[1]PLE!$AA$28*OFFSET(Import.PLQ,$A74-1,T$15-1,1,1)),IF($E74&lt;&gt;1,IF(ISNUMBER(INDEX(Import.PLE,Detalhamento!$E74,Detalhamento!T$15)),IF(INDEX(Import.PLE,Detalhamento!$E74,Detalhamento!T$15)&lt;=mediçao,0,OFFSET(Import.PLQ,$A74-1,T$15-1,1,1)),OFFSET(Import.PLQ,$A74-1,T$15-1,1,1)),(1-[1]PLE!$AA$28)*OFFSET(Import.PLQ,$A74-1,T$15-1,1,1))))</f>
        <v>0</v>
      </c>
      <c r="U74" s="7">
        <f ca="1">IF(U$13="",0,CHOOSE(Detalhamento.OpçãoServiços,OFFSET(Import.PLQ,$A74-1,U$15-1,1,1),IF($E74&lt;&gt;1,IF(ISNUMBER(INDEX(Import.PLE,Detalhamento!$E74,Detalhamento!U$15)),IF(INDEX(Import.PLE,Detalhamento!$E74,Detalhamento!U$15)&lt;=mediçao,OFFSET(Import.PLQ,$A74-1,U$15-1,1,1),0),0),[1]PLE!$AA$28*OFFSET(Import.PLQ,$A74-1,U$15-1,1,1)),IF($E74&lt;&gt;1,IF(ISNUMBER(INDEX(Import.PLE,Detalhamento!$E74,Detalhamento!U$15)),IF(INDEX(Import.PLE,Detalhamento!$E74,Detalhamento!U$15)&lt;=mediçao,0,OFFSET(Import.PLQ,$A74-1,U$15-1,1,1)),OFFSET(Import.PLQ,$A74-1,U$15-1,1,1)),(1-[1]PLE!$AA$28)*OFFSET(Import.PLQ,$A74-1,U$15-1,1,1))))</f>
        <v>0</v>
      </c>
      <c r="V74" s="7">
        <f ca="1">IF(V$13="",0,CHOOSE(Detalhamento.OpçãoServiços,OFFSET(Import.PLQ,$A74-1,V$15-1,1,1),IF($E74&lt;&gt;1,IF(ISNUMBER(INDEX(Import.PLE,Detalhamento!$E74,Detalhamento!V$15)),IF(INDEX(Import.PLE,Detalhamento!$E74,Detalhamento!V$15)&lt;=mediçao,OFFSET(Import.PLQ,$A74-1,V$15-1,1,1),0),0),[1]PLE!$AA$28*OFFSET(Import.PLQ,$A74-1,V$15-1,1,1)),IF($E74&lt;&gt;1,IF(ISNUMBER(INDEX(Import.PLE,Detalhamento!$E74,Detalhamento!V$15)),IF(INDEX(Import.PLE,Detalhamento!$E74,Detalhamento!V$15)&lt;=mediçao,0,OFFSET(Import.PLQ,$A74-1,V$15-1,1,1)),OFFSET(Import.PLQ,$A74-1,V$15-1,1,1)),(1-[1]PLE!$AA$28)*OFFSET(Import.PLQ,$A74-1,V$15-1,1,1))))</f>
        <v>0</v>
      </c>
      <c r="W74" s="7">
        <f ca="1">IF(W$13="",0,CHOOSE(Detalhamento.OpçãoServiços,OFFSET(Import.PLQ,$A74-1,W$15-1,1,1),IF($E74&lt;&gt;1,IF(ISNUMBER(INDEX(Import.PLE,Detalhamento!$E74,Detalhamento!W$15)),IF(INDEX(Import.PLE,Detalhamento!$E74,Detalhamento!W$15)&lt;=mediçao,OFFSET(Import.PLQ,$A74-1,W$15-1,1,1),0),0),[1]PLE!$AA$28*OFFSET(Import.PLQ,$A74-1,W$15-1,1,1)),IF($E74&lt;&gt;1,IF(ISNUMBER(INDEX(Import.PLE,Detalhamento!$E74,Detalhamento!W$15)),IF(INDEX(Import.PLE,Detalhamento!$E74,Detalhamento!W$15)&lt;=mediçao,0,OFFSET(Import.PLQ,$A74-1,W$15-1,1,1)),OFFSET(Import.PLQ,$A74-1,W$15-1,1,1)),(1-[1]PLE!$AA$28)*OFFSET(Import.PLQ,$A74-1,W$15-1,1,1))))</f>
        <v>0</v>
      </c>
      <c r="X74" s="7">
        <f ca="1">IF(X$13="",0,CHOOSE(Detalhamento.OpçãoServiços,OFFSET(Import.PLQ,$A74-1,X$15-1,1,1),IF($E74&lt;&gt;1,IF(ISNUMBER(INDEX(Import.PLE,Detalhamento!$E74,Detalhamento!X$15)),IF(INDEX(Import.PLE,Detalhamento!$E74,Detalhamento!X$15)&lt;=mediçao,OFFSET(Import.PLQ,$A74-1,X$15-1,1,1),0),0),[1]PLE!$AA$28*OFFSET(Import.PLQ,$A74-1,X$15-1,1,1)),IF($E74&lt;&gt;1,IF(ISNUMBER(INDEX(Import.PLE,Detalhamento!$E74,Detalhamento!X$15)),IF(INDEX(Import.PLE,Detalhamento!$E74,Detalhamento!X$15)&lt;=mediçao,0,OFFSET(Import.PLQ,$A74-1,X$15-1,1,1)),OFFSET(Import.PLQ,$A74-1,X$15-1,1,1)),(1-[1]PLE!$AA$28)*OFFSET(Import.PLQ,$A74-1,X$15-1,1,1))))</f>
        <v>0</v>
      </c>
      <c r="Y74" s="7">
        <f ca="1">IF(Y$13="",0,CHOOSE(Detalhamento.OpçãoServiços,OFFSET(Import.PLQ,$A74-1,Y$15-1,1,1),IF($E74&lt;&gt;1,IF(ISNUMBER(INDEX(Import.PLE,Detalhamento!$E74,Detalhamento!Y$15)),IF(INDEX(Import.PLE,Detalhamento!$E74,Detalhamento!Y$15)&lt;=mediçao,OFFSET(Import.PLQ,$A74-1,Y$15-1,1,1),0),0),[1]PLE!$AA$28*OFFSET(Import.PLQ,$A74-1,Y$15-1,1,1)),IF($E74&lt;&gt;1,IF(ISNUMBER(INDEX(Import.PLE,Detalhamento!$E74,Detalhamento!Y$15)),IF(INDEX(Import.PLE,Detalhamento!$E74,Detalhamento!Y$15)&lt;=mediçao,0,OFFSET(Import.PLQ,$A74-1,Y$15-1,1,1)),OFFSET(Import.PLQ,$A74-1,Y$15-1,1,1)),(1-[1]PLE!$AA$28)*OFFSET(Import.PLQ,$A74-1,Y$15-1,1,1))))</f>
        <v>0</v>
      </c>
      <c r="Z74" s="7">
        <f ca="1">IF(Z$13="",0,CHOOSE(Detalhamento.OpçãoServiços,OFFSET(Import.PLQ,$A74-1,Z$15-1,1,1),IF($E74&lt;&gt;1,IF(ISNUMBER(INDEX(Import.PLE,Detalhamento!$E74,Detalhamento!Z$15)),IF(INDEX(Import.PLE,Detalhamento!$E74,Detalhamento!Z$15)&lt;=mediçao,OFFSET(Import.PLQ,$A74-1,Z$15-1,1,1),0),0),[1]PLE!$AA$28*OFFSET(Import.PLQ,$A74-1,Z$15-1,1,1)),IF($E74&lt;&gt;1,IF(ISNUMBER(INDEX(Import.PLE,Detalhamento!$E74,Detalhamento!Z$15)),IF(INDEX(Import.PLE,Detalhamento!$E74,Detalhamento!Z$15)&lt;=mediçao,0,OFFSET(Import.PLQ,$A74-1,Z$15-1,1,1)),OFFSET(Import.PLQ,$A74-1,Z$15-1,1,1)),(1-[1]PLE!$AA$28)*OFFSET(Import.PLQ,$A74-1,Z$15-1,1,1))))</f>
        <v>0</v>
      </c>
      <c r="AA74" s="7">
        <f ca="1">IF(AA$13="",0,CHOOSE(Detalhamento.OpçãoServiços,OFFSET(Import.PLQ,$A74-1,AA$15-1,1,1),IF($E74&lt;&gt;1,IF(ISNUMBER(INDEX(Import.PLE,Detalhamento!$E74,Detalhamento!AA$15)),IF(INDEX(Import.PLE,Detalhamento!$E74,Detalhamento!AA$15)&lt;=mediçao,OFFSET(Import.PLQ,$A74-1,AA$15-1,1,1),0),0),[1]PLE!$AA$28*OFFSET(Import.PLQ,$A74-1,AA$15-1,1,1)),IF($E74&lt;&gt;1,IF(ISNUMBER(INDEX(Import.PLE,Detalhamento!$E74,Detalhamento!AA$15)),IF(INDEX(Import.PLE,Detalhamento!$E74,Detalhamento!AA$15)&lt;=mediçao,0,OFFSET(Import.PLQ,$A74-1,AA$15-1,1,1)),OFFSET(Import.PLQ,$A74-1,AA$15-1,1,1)),(1-[1]PLE!$AA$28)*OFFSET(Import.PLQ,$A74-1,AA$15-1,1,1))))</f>
        <v>0</v>
      </c>
      <c r="AB74" s="7">
        <f ca="1">IF(AB$13="",0,CHOOSE(Detalhamento.OpçãoServiços,OFFSET(Import.PLQ,$A74-1,AB$15-1,1,1),IF($E74&lt;&gt;1,IF(ISNUMBER(INDEX(Import.PLE,Detalhamento!$E74,Detalhamento!AB$15)),IF(INDEX(Import.PLE,Detalhamento!$E74,Detalhamento!AB$15)&lt;=mediçao,OFFSET(Import.PLQ,$A74-1,AB$15-1,1,1),0),0),[1]PLE!$AA$28*OFFSET(Import.PLQ,$A74-1,AB$15-1,1,1)),IF($E74&lt;&gt;1,IF(ISNUMBER(INDEX(Import.PLE,Detalhamento!$E74,Detalhamento!AB$15)),IF(INDEX(Import.PLE,Detalhamento!$E74,Detalhamento!AB$15)&lt;=mediçao,0,OFFSET(Import.PLQ,$A74-1,AB$15-1,1,1)),OFFSET(Import.PLQ,$A74-1,AB$15-1,1,1)),(1-[1]PLE!$AA$28)*OFFSET(Import.PLQ,$A74-1,AB$15-1,1,1))))</f>
        <v>0</v>
      </c>
      <c r="AC74" s="7">
        <f ca="1">IF(AC$13="",0,CHOOSE(Detalhamento.OpçãoServiços,OFFSET(Import.PLQ,$A74-1,AC$15-1,1,1),IF($E74&lt;&gt;1,IF(ISNUMBER(INDEX(Import.PLE,Detalhamento!$E74,Detalhamento!AC$15)),IF(INDEX(Import.PLE,Detalhamento!$E74,Detalhamento!AC$15)&lt;=mediçao,OFFSET(Import.PLQ,$A74-1,AC$15-1,1,1),0),0),[1]PLE!$AA$28*OFFSET(Import.PLQ,$A74-1,AC$15-1,1,1)),IF($E74&lt;&gt;1,IF(ISNUMBER(INDEX(Import.PLE,Detalhamento!$E74,Detalhamento!AC$15)),IF(INDEX(Import.PLE,Detalhamento!$E74,Detalhamento!AC$15)&lt;=mediçao,0,OFFSET(Import.PLQ,$A74-1,AC$15-1,1,1)),OFFSET(Import.PLQ,$A74-1,AC$15-1,1,1)),(1-[1]PLE!$AA$28)*OFFSET(Import.PLQ,$A74-1,AC$15-1,1,1))))</f>
        <v>0</v>
      </c>
      <c r="AD74" s="7">
        <f ca="1">IF(AD$13="",0,CHOOSE(Detalhamento.OpçãoServiços,OFFSET(Import.PLQ,$A74-1,AD$15-1,1,1),IF($E74&lt;&gt;1,IF(ISNUMBER(INDEX(Import.PLE,Detalhamento!$E74,Detalhamento!AD$15)),IF(INDEX(Import.PLE,Detalhamento!$E74,Detalhamento!AD$15)&lt;=mediçao,OFFSET(Import.PLQ,$A74-1,AD$15-1,1,1),0),0),[1]PLE!$AA$28*OFFSET(Import.PLQ,$A74-1,AD$15-1,1,1)),IF($E74&lt;&gt;1,IF(ISNUMBER(INDEX(Import.PLE,Detalhamento!$E74,Detalhamento!AD$15)),IF(INDEX(Import.PLE,Detalhamento!$E74,Detalhamento!AD$15)&lt;=mediçao,0,OFFSET(Import.PLQ,$A74-1,AD$15-1,1,1)),OFFSET(Import.PLQ,$A74-1,AD$15-1,1,1)),(1-[1]PLE!$AA$28)*OFFSET(Import.PLQ,$A74-1,AD$15-1,1,1))))</f>
        <v>0</v>
      </c>
      <c r="AE74" s="7">
        <f ca="1">IF(AE$13="",0,CHOOSE(Detalhamento.OpçãoServiços,OFFSET(Import.PLQ,$A74-1,AE$15-1,1,1),IF($E74&lt;&gt;1,IF(ISNUMBER(INDEX(Import.PLE,Detalhamento!$E74,Detalhamento!AE$15)),IF(INDEX(Import.PLE,Detalhamento!$E74,Detalhamento!AE$15)&lt;=mediçao,OFFSET(Import.PLQ,$A74-1,AE$15-1,1,1),0),0),[1]PLE!$AA$28*OFFSET(Import.PLQ,$A74-1,AE$15-1,1,1)),IF($E74&lt;&gt;1,IF(ISNUMBER(INDEX(Import.PLE,Detalhamento!$E74,Detalhamento!AE$15)),IF(INDEX(Import.PLE,Detalhamento!$E74,Detalhamento!AE$15)&lt;=mediçao,0,OFFSET(Import.PLQ,$A74-1,AE$15-1,1,1)),OFFSET(Import.PLQ,$A74-1,AE$15-1,1,1)),(1-[1]PLE!$AA$28)*OFFSET(Import.PLQ,$A74-1,AE$15-1,1,1))))</f>
        <v>0</v>
      </c>
      <c r="AF74" s="7">
        <f ca="1">IF(AF$13="",0,CHOOSE(Detalhamento.OpçãoServiços,OFFSET(Import.PLQ,$A74-1,AF$15-1,1,1),IF($E74&lt;&gt;1,IF(ISNUMBER(INDEX(Import.PLE,Detalhamento!$E74,Detalhamento!AF$15)),IF(INDEX(Import.PLE,Detalhamento!$E74,Detalhamento!AF$15)&lt;=mediçao,OFFSET(Import.PLQ,$A74-1,AF$15-1,1,1),0),0),[1]PLE!$AA$28*OFFSET(Import.PLQ,$A74-1,AF$15-1,1,1)),IF($E74&lt;&gt;1,IF(ISNUMBER(INDEX(Import.PLE,Detalhamento!$E74,Detalhamento!AF$15)),IF(INDEX(Import.PLE,Detalhamento!$E74,Detalhamento!AF$15)&lt;=mediçao,0,OFFSET(Import.PLQ,$A74-1,AF$15-1,1,1)),OFFSET(Import.PLQ,$A74-1,AF$15-1,1,1)),(1-[1]PLE!$AA$28)*OFFSET(Import.PLQ,$A74-1,AF$15-1,1,1))))</f>
        <v>0</v>
      </c>
      <c r="AG74" s="7">
        <f ca="1">IF(AG$13="",0,CHOOSE(Detalhamento.OpçãoServiços,OFFSET(Import.PLQ,$A74-1,AG$15-1,1,1),IF($E74&lt;&gt;1,IF(ISNUMBER(INDEX(Import.PLE,Detalhamento!$E74,Detalhamento!AG$15)),IF(INDEX(Import.PLE,Detalhamento!$E74,Detalhamento!AG$15)&lt;=mediçao,OFFSET(Import.PLQ,$A74-1,AG$15-1,1,1),0),0),[1]PLE!$AA$28*OFFSET(Import.PLQ,$A74-1,AG$15-1,1,1)),IF($E74&lt;&gt;1,IF(ISNUMBER(INDEX(Import.PLE,Detalhamento!$E74,Detalhamento!AG$15)),IF(INDEX(Import.PLE,Detalhamento!$E74,Detalhamento!AG$15)&lt;=mediçao,0,OFFSET(Import.PLQ,$A74-1,AG$15-1,1,1)),OFFSET(Import.PLQ,$A74-1,AG$15-1,1,1)),(1-[1]PLE!$AA$28)*OFFSET(Import.PLQ,$A74-1,AG$15-1,1,1))))</f>
        <v>0</v>
      </c>
      <c r="AH74" s="7">
        <f ca="1">IF(AH$13="",0,CHOOSE(Detalhamento.OpçãoServiços,OFFSET(Import.PLQ,$A74-1,AH$15-1,1,1),IF($E74&lt;&gt;1,IF(ISNUMBER(INDEX(Import.PLE,Detalhamento!$E74,Detalhamento!AH$15)),IF(INDEX(Import.PLE,Detalhamento!$E74,Detalhamento!AH$15)&lt;=mediçao,OFFSET(Import.PLQ,$A74-1,AH$15-1,1,1),0),0),[1]PLE!$AA$28*OFFSET(Import.PLQ,$A74-1,AH$15-1,1,1)),IF($E74&lt;&gt;1,IF(ISNUMBER(INDEX(Import.PLE,Detalhamento!$E74,Detalhamento!AH$15)),IF(INDEX(Import.PLE,Detalhamento!$E74,Detalhamento!AH$15)&lt;=mediçao,0,OFFSET(Import.PLQ,$A74-1,AH$15-1,1,1)),OFFSET(Import.PLQ,$A74-1,AH$15-1,1,1)),(1-[1]PLE!$AA$28)*OFFSET(Import.PLQ,$A74-1,AH$15-1,1,1))))</f>
        <v>0</v>
      </c>
      <c r="AI74" s="7">
        <f ca="1">IF(AI$13="",0,CHOOSE(Detalhamento.OpçãoServiços,OFFSET(Import.PLQ,$A74-1,AI$15-1,1,1),IF($E74&lt;&gt;1,IF(ISNUMBER(INDEX(Import.PLE,Detalhamento!$E74,Detalhamento!AI$15)),IF(INDEX(Import.PLE,Detalhamento!$E74,Detalhamento!AI$15)&lt;=mediçao,OFFSET(Import.PLQ,$A74-1,AI$15-1,1,1),0),0),[1]PLE!$AA$28*OFFSET(Import.PLQ,$A74-1,AI$15-1,1,1)),IF($E74&lt;&gt;1,IF(ISNUMBER(INDEX(Import.PLE,Detalhamento!$E74,Detalhamento!AI$15)),IF(INDEX(Import.PLE,Detalhamento!$E74,Detalhamento!AI$15)&lt;=mediçao,0,OFFSET(Import.PLQ,$A74-1,AI$15-1,1,1)),OFFSET(Import.PLQ,$A74-1,AI$15-1,1,1)),(1-[1]PLE!$AA$28)*OFFSET(Import.PLQ,$A74-1,AI$15-1,1,1))))</f>
        <v>0</v>
      </c>
      <c r="AJ74" s="7">
        <f ca="1">IF(AJ$13="",0,CHOOSE(Detalhamento.OpçãoServiços,OFFSET(Import.PLQ,$A74-1,AJ$15-1,1,1),IF($E74&lt;&gt;1,IF(ISNUMBER(INDEX(Import.PLE,Detalhamento!$E74,Detalhamento!AJ$15)),IF(INDEX(Import.PLE,Detalhamento!$E74,Detalhamento!AJ$15)&lt;=mediçao,OFFSET(Import.PLQ,$A74-1,AJ$15-1,1,1),0),0),[1]PLE!$AA$28*OFFSET(Import.PLQ,$A74-1,AJ$15-1,1,1)),IF($E74&lt;&gt;1,IF(ISNUMBER(INDEX(Import.PLE,Detalhamento!$E74,Detalhamento!AJ$15)),IF(INDEX(Import.PLE,Detalhamento!$E74,Detalhamento!AJ$15)&lt;=mediçao,0,OFFSET(Import.PLQ,$A74-1,AJ$15-1,1,1)),OFFSET(Import.PLQ,$A74-1,AJ$15-1,1,1)),(1-[1]PLE!$AA$28)*OFFSET(Import.PLQ,$A74-1,AJ$15-1,1,1))))</f>
        <v>0</v>
      </c>
      <c r="AK74" s="7">
        <f ca="1">IF(AK$13="",0,CHOOSE(Detalhamento.OpçãoServiços,OFFSET(Import.PLQ,$A74-1,AK$15-1,1,1),IF($E74&lt;&gt;1,IF(ISNUMBER(INDEX(Import.PLE,Detalhamento!$E74,Detalhamento!AK$15)),IF(INDEX(Import.PLE,Detalhamento!$E74,Detalhamento!AK$15)&lt;=mediçao,OFFSET(Import.PLQ,$A74-1,AK$15-1,1,1),0),0),[1]PLE!$AA$28*OFFSET(Import.PLQ,$A74-1,AK$15-1,1,1)),IF($E74&lt;&gt;1,IF(ISNUMBER(INDEX(Import.PLE,Detalhamento!$E74,Detalhamento!AK$15)),IF(INDEX(Import.PLE,Detalhamento!$E74,Detalhamento!AK$15)&lt;=mediçao,0,OFFSET(Import.PLQ,$A74-1,AK$15-1,1,1)),OFFSET(Import.PLQ,$A74-1,AK$15-1,1,1)),(1-[1]PLE!$AA$28)*OFFSET(Import.PLQ,$A74-1,AK$15-1,1,1))))</f>
        <v>0</v>
      </c>
      <c r="AL74" s="7">
        <f ca="1">IF(AL$13="",0,CHOOSE(Detalhamento.OpçãoServiços,OFFSET(Import.PLQ,$A74-1,AL$15-1,1,1),IF($E74&lt;&gt;1,IF(ISNUMBER(INDEX(Import.PLE,Detalhamento!$E74,Detalhamento!AL$15)),IF(INDEX(Import.PLE,Detalhamento!$E74,Detalhamento!AL$15)&lt;=mediçao,OFFSET(Import.PLQ,$A74-1,AL$15-1,1,1),0),0),[1]PLE!$AA$28*OFFSET(Import.PLQ,$A74-1,AL$15-1,1,1)),IF($E74&lt;&gt;1,IF(ISNUMBER(INDEX(Import.PLE,Detalhamento!$E74,Detalhamento!AL$15)),IF(INDEX(Import.PLE,Detalhamento!$E74,Detalhamento!AL$15)&lt;=mediçao,0,OFFSET(Import.PLQ,$A74-1,AL$15-1,1,1)),OFFSET(Import.PLQ,$A74-1,AL$15-1,1,1)),(1-[1]PLE!$AA$28)*OFFSET(Import.PLQ,$A74-1,AL$15-1,1,1))))</f>
        <v>0</v>
      </c>
      <c r="AM74" s="7">
        <f ca="1">IF(AM$13="",0,CHOOSE(Detalhamento.OpçãoServiços,OFFSET(Import.PLQ,$A74-1,AM$15-1,1,1),IF($E74&lt;&gt;1,IF(ISNUMBER(INDEX(Import.PLE,Detalhamento!$E74,Detalhamento!AM$15)),IF(INDEX(Import.PLE,Detalhamento!$E74,Detalhamento!AM$15)&lt;=mediçao,OFFSET(Import.PLQ,$A74-1,AM$15-1,1,1),0),0),[1]PLE!$AA$28*OFFSET(Import.PLQ,$A74-1,AM$15-1,1,1)),IF($E74&lt;&gt;1,IF(ISNUMBER(INDEX(Import.PLE,Detalhamento!$E74,Detalhamento!AM$15)),IF(INDEX(Import.PLE,Detalhamento!$E74,Detalhamento!AM$15)&lt;=mediçao,0,OFFSET(Import.PLQ,$A74-1,AM$15-1,1,1)),OFFSET(Import.PLQ,$A74-1,AM$15-1,1,1)),(1-[1]PLE!$AA$28)*OFFSET(Import.PLQ,$A74-1,AM$15-1,1,1))))</f>
        <v>0</v>
      </c>
      <c r="AN74" s="7">
        <f ca="1">IF(AN$13="",0,CHOOSE(Detalhamento.OpçãoServiços,OFFSET(Import.PLQ,$A74-1,AN$15-1,1,1),IF($E74&lt;&gt;1,IF(ISNUMBER(INDEX(Import.PLE,Detalhamento!$E74,Detalhamento!AN$15)),IF(INDEX(Import.PLE,Detalhamento!$E74,Detalhamento!AN$15)&lt;=mediçao,OFFSET(Import.PLQ,$A74-1,AN$15-1,1,1),0),0),[1]PLE!$AA$28*OFFSET(Import.PLQ,$A74-1,AN$15-1,1,1)),IF($E74&lt;&gt;1,IF(ISNUMBER(INDEX(Import.PLE,Detalhamento!$E74,Detalhamento!AN$15)),IF(INDEX(Import.PLE,Detalhamento!$E74,Detalhamento!AN$15)&lt;=mediçao,0,OFFSET(Import.PLQ,$A74-1,AN$15-1,1,1)),OFFSET(Import.PLQ,$A74-1,AN$15-1,1,1)),(1-[1]PLE!$AA$28)*OFFSET(Import.PLQ,$A74-1,AN$15-1,1,1))))</f>
        <v>0</v>
      </c>
      <c r="AO74" s="7">
        <f ca="1">IF(AO$13="",0,CHOOSE(Detalhamento.OpçãoServiços,OFFSET(Import.PLQ,$A74-1,AO$15-1,1,1),IF($E74&lt;&gt;1,IF(ISNUMBER(INDEX(Import.PLE,Detalhamento!$E74,Detalhamento!AO$15)),IF(INDEX(Import.PLE,Detalhamento!$E74,Detalhamento!AO$15)&lt;=mediçao,OFFSET(Import.PLQ,$A74-1,AO$15-1,1,1),0),0),[1]PLE!$AA$28*OFFSET(Import.PLQ,$A74-1,AO$15-1,1,1)),IF($E74&lt;&gt;1,IF(ISNUMBER(INDEX(Import.PLE,Detalhamento!$E74,Detalhamento!AO$15)),IF(INDEX(Import.PLE,Detalhamento!$E74,Detalhamento!AO$15)&lt;=mediçao,0,OFFSET(Import.PLQ,$A74-1,AO$15-1,1,1)),OFFSET(Import.PLQ,$A74-1,AO$15-1,1,1)),(1-[1]PLE!$AA$28)*OFFSET(Import.PLQ,$A74-1,AO$15-1,1,1))))</f>
        <v>0</v>
      </c>
      <c r="AP74" s="7">
        <f ca="1">IF(AP$13="",0,CHOOSE(Detalhamento.OpçãoServiços,OFFSET(Import.PLQ,$A74-1,AP$15-1,1,1),IF($E74&lt;&gt;1,IF(ISNUMBER(INDEX(Import.PLE,Detalhamento!$E74,Detalhamento!AP$15)),IF(INDEX(Import.PLE,Detalhamento!$E74,Detalhamento!AP$15)&lt;=mediçao,OFFSET(Import.PLQ,$A74-1,AP$15-1,1,1),0),0),[1]PLE!$AA$28*OFFSET(Import.PLQ,$A74-1,AP$15-1,1,1)),IF($E74&lt;&gt;1,IF(ISNUMBER(INDEX(Import.PLE,Detalhamento!$E74,Detalhamento!AP$15)),IF(INDEX(Import.PLE,Detalhamento!$E74,Detalhamento!AP$15)&lt;=mediçao,0,OFFSET(Import.PLQ,$A74-1,AP$15-1,1,1)),OFFSET(Import.PLQ,$A74-1,AP$15-1,1,1)),(1-[1]PLE!$AA$28)*OFFSET(Import.PLQ,$A74-1,AP$15-1,1,1))))</f>
        <v>0</v>
      </c>
      <c r="AQ74" s="7">
        <f ca="1">IF(AQ$13="",0,CHOOSE(Detalhamento.OpçãoServiços,OFFSET(Import.PLQ,$A74-1,AQ$15-1,1,1),IF($E74&lt;&gt;1,IF(ISNUMBER(INDEX(Import.PLE,Detalhamento!$E74,Detalhamento!AQ$15)),IF(INDEX(Import.PLE,Detalhamento!$E74,Detalhamento!AQ$15)&lt;=mediçao,OFFSET(Import.PLQ,$A74-1,AQ$15-1,1,1),0),0),[1]PLE!$AA$28*OFFSET(Import.PLQ,$A74-1,AQ$15-1,1,1)),IF($E74&lt;&gt;1,IF(ISNUMBER(INDEX(Import.PLE,Detalhamento!$E74,Detalhamento!AQ$15)),IF(INDEX(Import.PLE,Detalhamento!$E74,Detalhamento!AQ$15)&lt;=mediçao,0,OFFSET(Import.PLQ,$A74-1,AQ$15-1,1,1)),OFFSET(Import.PLQ,$A74-1,AQ$15-1,1,1)),(1-[1]PLE!$AA$28)*OFFSET(Import.PLQ,$A74-1,AQ$15-1,1,1))))</f>
        <v>0</v>
      </c>
      <c r="AR74" s="7">
        <f ca="1">IF(AR$13="",0,CHOOSE(Detalhamento.OpçãoServiços,OFFSET(Import.PLQ,$A74-1,AR$15-1,1,1),IF($E74&lt;&gt;1,IF(ISNUMBER(INDEX(Import.PLE,Detalhamento!$E74,Detalhamento!AR$15)),IF(INDEX(Import.PLE,Detalhamento!$E74,Detalhamento!AR$15)&lt;=mediçao,OFFSET(Import.PLQ,$A74-1,AR$15-1,1,1),0),0),[1]PLE!$AA$28*OFFSET(Import.PLQ,$A74-1,AR$15-1,1,1)),IF($E74&lt;&gt;1,IF(ISNUMBER(INDEX(Import.PLE,Detalhamento!$E74,Detalhamento!AR$15)),IF(INDEX(Import.PLE,Detalhamento!$E74,Detalhamento!AR$15)&lt;=mediçao,0,OFFSET(Import.PLQ,$A74-1,AR$15-1,1,1)),OFFSET(Import.PLQ,$A74-1,AR$15-1,1,1)),(1-[1]PLE!$AA$28)*OFFSET(Import.PLQ,$A74-1,AR$15-1,1,1))))</f>
        <v>0</v>
      </c>
      <c r="AS74" s="7">
        <f ca="1">IF(AS$13="",0,CHOOSE(Detalhamento.OpçãoServiços,OFFSET(Import.PLQ,$A74-1,AS$15-1,1,1),IF($E74&lt;&gt;1,IF(ISNUMBER(INDEX(Import.PLE,Detalhamento!$E74,Detalhamento!AS$15)),IF(INDEX(Import.PLE,Detalhamento!$E74,Detalhamento!AS$15)&lt;=mediçao,OFFSET(Import.PLQ,$A74-1,AS$15-1,1,1),0),0),[1]PLE!$AA$28*OFFSET(Import.PLQ,$A74-1,AS$15-1,1,1)),IF($E74&lt;&gt;1,IF(ISNUMBER(INDEX(Import.PLE,Detalhamento!$E74,Detalhamento!AS$15)),IF(INDEX(Import.PLE,Detalhamento!$E74,Detalhamento!AS$15)&lt;=mediçao,0,OFFSET(Import.PLQ,$A74-1,AS$15-1,1,1)),OFFSET(Import.PLQ,$A74-1,AS$15-1,1,1)),(1-[1]PLE!$AA$28)*OFFSET(Import.PLQ,$A74-1,AS$15-1,1,1))))</f>
        <v>0</v>
      </c>
      <c r="AT74" s="7">
        <f ca="1">IF(AT$13="",0,CHOOSE(Detalhamento.OpçãoServiços,OFFSET(Import.PLQ,$A74-1,AT$15-1,1,1),IF($E74&lt;&gt;1,IF(ISNUMBER(INDEX(Import.PLE,Detalhamento!$E74,Detalhamento!AT$15)),IF(INDEX(Import.PLE,Detalhamento!$E74,Detalhamento!AT$15)&lt;=mediçao,OFFSET(Import.PLQ,$A74-1,AT$15-1,1,1),0),0),[1]PLE!$AA$28*OFFSET(Import.PLQ,$A74-1,AT$15-1,1,1)),IF($E74&lt;&gt;1,IF(ISNUMBER(INDEX(Import.PLE,Detalhamento!$E74,Detalhamento!AT$15)),IF(INDEX(Import.PLE,Detalhamento!$E74,Detalhamento!AT$15)&lt;=mediçao,0,OFFSET(Import.PLQ,$A74-1,AT$15-1,1,1)),OFFSET(Import.PLQ,$A74-1,AT$15-1,1,1)),(1-[1]PLE!$AA$28)*OFFSET(Import.PLQ,$A74-1,AT$15-1,1,1))))</f>
        <v>0</v>
      </c>
      <c r="AU74" s="7">
        <f ca="1">IF(AU$13="",0,CHOOSE(Detalhamento.OpçãoServiços,OFFSET(Import.PLQ,$A74-1,AU$15-1,1,1),IF($E74&lt;&gt;1,IF(ISNUMBER(INDEX(Import.PLE,Detalhamento!$E74,Detalhamento!AU$15)),IF(INDEX(Import.PLE,Detalhamento!$E74,Detalhamento!AU$15)&lt;=mediçao,OFFSET(Import.PLQ,$A74-1,AU$15-1,1,1),0),0),[1]PLE!$AA$28*OFFSET(Import.PLQ,$A74-1,AU$15-1,1,1)),IF($E74&lt;&gt;1,IF(ISNUMBER(INDEX(Import.PLE,Detalhamento!$E74,Detalhamento!AU$15)),IF(INDEX(Import.PLE,Detalhamento!$E74,Detalhamento!AU$15)&lt;=mediçao,0,OFFSET(Import.PLQ,$A74-1,AU$15-1,1,1)),OFFSET(Import.PLQ,$A74-1,AU$15-1,1,1)),(1-[1]PLE!$AA$28)*OFFSET(Import.PLQ,$A74-1,AU$15-1,1,1))))</f>
        <v>0</v>
      </c>
      <c r="AV74" s="7">
        <f ca="1">IF(AV$13="",0,CHOOSE(Detalhamento.OpçãoServiços,OFFSET(Import.PLQ,$A74-1,AV$15-1,1,1),IF($E74&lt;&gt;1,IF(ISNUMBER(INDEX(Import.PLE,Detalhamento!$E74,Detalhamento!AV$15)),IF(INDEX(Import.PLE,Detalhamento!$E74,Detalhamento!AV$15)&lt;=mediçao,OFFSET(Import.PLQ,$A74-1,AV$15-1,1,1),0),0),[1]PLE!$AA$28*OFFSET(Import.PLQ,$A74-1,AV$15-1,1,1)),IF($E74&lt;&gt;1,IF(ISNUMBER(INDEX(Import.PLE,Detalhamento!$E74,Detalhamento!AV$15)),IF(INDEX(Import.PLE,Detalhamento!$E74,Detalhamento!AV$15)&lt;=mediçao,0,OFFSET(Import.PLQ,$A74-1,AV$15-1,1,1)),OFFSET(Import.PLQ,$A74-1,AV$15-1,1,1)),(1-[1]PLE!$AA$28)*OFFSET(Import.PLQ,$A74-1,AV$15-1,1,1))))</f>
        <v>0</v>
      </c>
      <c r="AW74" s="7">
        <f ca="1">IF(AW$13="",0,CHOOSE(Detalhamento.OpçãoServiços,OFFSET(Import.PLQ,$A74-1,AW$15-1,1,1),IF($E74&lt;&gt;1,IF(ISNUMBER(INDEX(Import.PLE,Detalhamento!$E74,Detalhamento!AW$15)),IF(INDEX(Import.PLE,Detalhamento!$E74,Detalhamento!AW$15)&lt;=mediçao,OFFSET(Import.PLQ,$A74-1,AW$15-1,1,1),0),0),[1]PLE!$AA$28*OFFSET(Import.PLQ,$A74-1,AW$15-1,1,1)),IF($E74&lt;&gt;1,IF(ISNUMBER(INDEX(Import.PLE,Detalhamento!$E74,Detalhamento!AW$15)),IF(INDEX(Import.PLE,Detalhamento!$E74,Detalhamento!AW$15)&lt;=mediçao,0,OFFSET(Import.PLQ,$A74-1,AW$15-1,1,1)),OFFSET(Import.PLQ,$A74-1,AW$15-1,1,1)),(1-[1]PLE!$AA$28)*OFFSET(Import.PLQ,$A74-1,AW$15-1,1,1))))</f>
        <v>0</v>
      </c>
      <c r="AX74" s="7">
        <f ca="1">IF(AX$13="",0,CHOOSE(Detalhamento.OpçãoServiços,OFFSET(Import.PLQ,$A74-1,AX$15-1,1,1),IF($E74&lt;&gt;1,IF(ISNUMBER(INDEX(Import.PLE,Detalhamento!$E74,Detalhamento!AX$15)),IF(INDEX(Import.PLE,Detalhamento!$E74,Detalhamento!AX$15)&lt;=mediçao,OFFSET(Import.PLQ,$A74-1,AX$15-1,1,1),0),0),[1]PLE!$AA$28*OFFSET(Import.PLQ,$A74-1,AX$15-1,1,1)),IF($E74&lt;&gt;1,IF(ISNUMBER(INDEX(Import.PLE,Detalhamento!$E74,Detalhamento!AX$15)),IF(INDEX(Import.PLE,Detalhamento!$E74,Detalhamento!AX$15)&lt;=mediçao,0,OFFSET(Import.PLQ,$A74-1,AX$15-1,1,1)),OFFSET(Import.PLQ,$A74-1,AX$15-1,1,1)),(1-[1]PLE!$AA$28)*OFFSET(Import.PLQ,$A74-1,AX$15-1,1,1))))</f>
        <v>0</v>
      </c>
      <c r="AY74" s="7">
        <f ca="1">IF(AY$13="",0,CHOOSE(Detalhamento.OpçãoServiços,OFFSET(Import.PLQ,$A74-1,AY$15-1,1,1),IF($E74&lt;&gt;1,IF(ISNUMBER(INDEX(Import.PLE,Detalhamento!$E74,Detalhamento!AY$15)),IF(INDEX(Import.PLE,Detalhamento!$E74,Detalhamento!AY$15)&lt;=mediçao,OFFSET(Import.PLQ,$A74-1,AY$15-1,1,1),0),0),[1]PLE!$AA$28*OFFSET(Import.PLQ,$A74-1,AY$15-1,1,1)),IF($E74&lt;&gt;1,IF(ISNUMBER(INDEX(Import.PLE,Detalhamento!$E74,Detalhamento!AY$15)),IF(INDEX(Import.PLE,Detalhamento!$E74,Detalhamento!AY$15)&lt;=mediçao,0,OFFSET(Import.PLQ,$A74-1,AY$15-1,1,1)),OFFSET(Import.PLQ,$A74-1,AY$15-1,1,1)),(1-[1]PLE!$AA$28)*OFFSET(Import.PLQ,$A74-1,AY$15-1,1,1))))</f>
        <v>0</v>
      </c>
      <c r="AZ74" s="7">
        <f ca="1">IF(AZ$13="",0,CHOOSE(Detalhamento.OpçãoServiços,OFFSET(Import.PLQ,$A74-1,AZ$15-1,1,1),IF($E74&lt;&gt;1,IF(ISNUMBER(INDEX(Import.PLE,Detalhamento!$E74,Detalhamento!AZ$15)),IF(INDEX(Import.PLE,Detalhamento!$E74,Detalhamento!AZ$15)&lt;=mediçao,OFFSET(Import.PLQ,$A74-1,AZ$15-1,1,1),0),0),[1]PLE!$AA$28*OFFSET(Import.PLQ,$A74-1,AZ$15-1,1,1)),IF($E74&lt;&gt;1,IF(ISNUMBER(INDEX(Import.PLE,Detalhamento!$E74,Detalhamento!AZ$15)),IF(INDEX(Import.PLE,Detalhamento!$E74,Detalhamento!AZ$15)&lt;=mediçao,0,OFFSET(Import.PLQ,$A74-1,AZ$15-1,1,1)),OFFSET(Import.PLQ,$A74-1,AZ$15-1,1,1)),(1-[1]PLE!$AA$28)*OFFSET(Import.PLQ,$A74-1,AZ$15-1,1,1))))</f>
        <v>0</v>
      </c>
      <c r="BA74" s="7">
        <f ca="1">IF(BA$13="",0,CHOOSE(Detalhamento.OpçãoServiços,OFFSET(Import.PLQ,$A74-1,BA$15-1,1,1),IF($E74&lt;&gt;1,IF(ISNUMBER(INDEX(Import.PLE,Detalhamento!$E74,Detalhamento!BA$15)),IF(INDEX(Import.PLE,Detalhamento!$E74,Detalhamento!BA$15)&lt;=mediçao,OFFSET(Import.PLQ,$A74-1,BA$15-1,1,1),0),0),[1]PLE!$AA$28*OFFSET(Import.PLQ,$A74-1,BA$15-1,1,1)),IF($E74&lt;&gt;1,IF(ISNUMBER(INDEX(Import.PLE,Detalhamento!$E74,Detalhamento!BA$15)),IF(INDEX(Import.PLE,Detalhamento!$E74,Detalhamento!BA$15)&lt;=mediçao,0,OFFSET(Import.PLQ,$A74-1,BA$15-1,1,1)),OFFSET(Import.PLQ,$A74-1,BA$15-1,1,1)),(1-[1]PLE!$AA$28)*OFFSET(Import.PLQ,$A74-1,BA$15-1,1,1))))</f>
        <v>0</v>
      </c>
      <c r="BB74" s="7">
        <f ca="1">IF(BB$13="",0,CHOOSE(Detalhamento.OpçãoServiços,OFFSET(Import.PLQ,$A74-1,BB$15-1,1,1),IF($E74&lt;&gt;1,IF(ISNUMBER(INDEX(Import.PLE,Detalhamento!$E74,Detalhamento!BB$15)),IF(INDEX(Import.PLE,Detalhamento!$E74,Detalhamento!BB$15)&lt;=mediçao,OFFSET(Import.PLQ,$A74-1,BB$15-1,1,1),0),0),[1]PLE!$AA$28*OFFSET(Import.PLQ,$A74-1,BB$15-1,1,1)),IF($E74&lt;&gt;1,IF(ISNUMBER(INDEX(Import.PLE,Detalhamento!$E74,Detalhamento!BB$15)),IF(INDEX(Import.PLE,Detalhamento!$E74,Detalhamento!BB$15)&lt;=mediçao,0,OFFSET(Import.PLQ,$A74-1,BB$15-1,1,1)),OFFSET(Import.PLQ,$A74-1,BB$15-1,1,1)),(1-[1]PLE!$AA$28)*OFFSET(Import.PLQ,$A74-1,BB$15-1,1,1))))</f>
        <v>0</v>
      </c>
      <c r="BC74" s="7">
        <f ca="1">IF(BC$13="",0,CHOOSE(Detalhamento.OpçãoServiços,OFFSET(Import.PLQ,$A74-1,BC$15-1,1,1),IF($E74&lt;&gt;1,IF(ISNUMBER(INDEX(Import.PLE,Detalhamento!$E74,Detalhamento!BC$15)),IF(INDEX(Import.PLE,Detalhamento!$E74,Detalhamento!BC$15)&lt;=mediçao,OFFSET(Import.PLQ,$A74-1,BC$15-1,1,1),0),0),[1]PLE!$AA$28*OFFSET(Import.PLQ,$A74-1,BC$15-1,1,1)),IF($E74&lt;&gt;1,IF(ISNUMBER(INDEX(Import.PLE,Detalhamento!$E74,Detalhamento!BC$15)),IF(INDEX(Import.PLE,Detalhamento!$E74,Detalhamento!BC$15)&lt;=mediçao,0,OFFSET(Import.PLQ,$A74-1,BC$15-1,1,1)),OFFSET(Import.PLQ,$A74-1,BC$15-1,1,1)),(1-[1]PLE!$AA$28)*OFFSET(Import.PLQ,$A74-1,BC$15-1,1,1))))</f>
        <v>0</v>
      </c>
      <c r="BD74" s="7">
        <f ca="1">IF(BD$13="",0,CHOOSE(Detalhamento.OpçãoServiços,OFFSET(Import.PLQ,$A74-1,BD$15-1,1,1),IF($E74&lt;&gt;1,IF(ISNUMBER(INDEX(Import.PLE,Detalhamento!$E74,Detalhamento!BD$15)),IF(INDEX(Import.PLE,Detalhamento!$E74,Detalhamento!BD$15)&lt;=mediçao,OFFSET(Import.PLQ,$A74-1,BD$15-1,1,1),0),0),[1]PLE!$AA$28*OFFSET(Import.PLQ,$A74-1,BD$15-1,1,1)),IF($E74&lt;&gt;1,IF(ISNUMBER(INDEX(Import.PLE,Detalhamento!$E74,Detalhamento!BD$15)),IF(INDEX(Import.PLE,Detalhamento!$E74,Detalhamento!BD$15)&lt;=mediçao,0,OFFSET(Import.PLQ,$A74-1,BD$15-1,1,1)),OFFSET(Import.PLQ,$A74-1,BD$15-1,1,1)),(1-[1]PLE!$AA$28)*OFFSET(Import.PLQ,$A74-1,BD$15-1,1,1))))</f>
        <v>0</v>
      </c>
      <c r="BE74" s="7">
        <f ca="1">IF(BE$13="",0,CHOOSE(Detalhamento.OpçãoServiços,OFFSET(Import.PLQ,$A74-1,BE$15-1,1,1),IF($E74&lt;&gt;1,IF(ISNUMBER(INDEX(Import.PLE,Detalhamento!$E74,Detalhamento!BE$15)),IF(INDEX(Import.PLE,Detalhamento!$E74,Detalhamento!BE$15)&lt;=mediçao,OFFSET(Import.PLQ,$A74-1,BE$15-1,1,1),0),0),[1]PLE!$AA$28*OFFSET(Import.PLQ,$A74-1,BE$15-1,1,1)),IF($E74&lt;&gt;1,IF(ISNUMBER(INDEX(Import.PLE,Detalhamento!$E74,Detalhamento!BE$15)),IF(INDEX(Import.PLE,Detalhamento!$E74,Detalhamento!BE$15)&lt;=mediçao,0,OFFSET(Import.PLQ,$A74-1,BE$15-1,1,1)),OFFSET(Import.PLQ,$A74-1,BE$15-1,1,1)),(1-[1]PLE!$AA$28)*OFFSET(Import.PLQ,$A74-1,BE$15-1,1,1))))</f>
        <v>0</v>
      </c>
      <c r="BF74" s="7">
        <f ca="1">IF(BF$13="",0,CHOOSE(Detalhamento.OpçãoServiços,OFFSET(Import.PLQ,$A74-1,BF$15-1,1,1),IF($E74&lt;&gt;1,IF(ISNUMBER(INDEX(Import.PLE,Detalhamento!$E74,Detalhamento!BF$15)),IF(INDEX(Import.PLE,Detalhamento!$E74,Detalhamento!BF$15)&lt;=mediçao,OFFSET(Import.PLQ,$A74-1,BF$15-1,1,1),0),0),[1]PLE!$AA$28*OFFSET(Import.PLQ,$A74-1,BF$15-1,1,1)),IF($E74&lt;&gt;1,IF(ISNUMBER(INDEX(Import.PLE,Detalhamento!$E74,Detalhamento!BF$15)),IF(INDEX(Import.PLE,Detalhamento!$E74,Detalhamento!BF$15)&lt;=mediçao,0,OFFSET(Import.PLQ,$A74-1,BF$15-1,1,1)),OFFSET(Import.PLQ,$A74-1,BF$15-1,1,1)),(1-[1]PLE!$AA$28)*OFFSET(Import.PLQ,$A74-1,BF$15-1,1,1))))</f>
        <v>0</v>
      </c>
      <c r="BG74" s="7">
        <f ca="1">IF(BG$13="",0,CHOOSE(Detalhamento.OpçãoServiços,OFFSET(Import.PLQ,$A74-1,BG$15-1,1,1),IF($E74&lt;&gt;1,IF(ISNUMBER(INDEX(Import.PLE,Detalhamento!$E74,Detalhamento!BG$15)),IF(INDEX(Import.PLE,Detalhamento!$E74,Detalhamento!BG$15)&lt;=mediçao,OFFSET(Import.PLQ,$A74-1,BG$15-1,1,1),0),0),[1]PLE!$AA$28*OFFSET(Import.PLQ,$A74-1,BG$15-1,1,1)),IF($E74&lt;&gt;1,IF(ISNUMBER(INDEX(Import.PLE,Detalhamento!$E74,Detalhamento!BG$15)),IF(INDEX(Import.PLE,Detalhamento!$E74,Detalhamento!BG$15)&lt;=mediçao,0,OFFSET(Import.PLQ,$A74-1,BG$15-1,1,1)),OFFSET(Import.PLQ,$A74-1,BG$15-1,1,1)),(1-[1]PLE!$AA$28)*OFFSET(Import.PLQ,$A74-1,BG$15-1,1,1))))</f>
        <v>0</v>
      </c>
      <c r="BH74" s="7">
        <f ca="1">IF(BH$13="",0,CHOOSE(Detalhamento.OpçãoServiços,OFFSET(Import.PLQ,$A74-1,BH$15-1,1,1),IF($E74&lt;&gt;1,IF(ISNUMBER(INDEX(Import.PLE,Detalhamento!$E74,Detalhamento!BH$15)),IF(INDEX(Import.PLE,Detalhamento!$E74,Detalhamento!BH$15)&lt;=mediçao,OFFSET(Import.PLQ,$A74-1,BH$15-1,1,1),0),0),[1]PLE!$AA$28*OFFSET(Import.PLQ,$A74-1,BH$15-1,1,1)),IF($E74&lt;&gt;1,IF(ISNUMBER(INDEX(Import.PLE,Detalhamento!$E74,Detalhamento!BH$15)),IF(INDEX(Import.PLE,Detalhamento!$E74,Detalhamento!BH$15)&lt;=mediçao,0,OFFSET(Import.PLQ,$A74-1,BH$15-1,1,1)),OFFSET(Import.PLQ,$A74-1,BH$15-1,1,1)),(1-[1]PLE!$AA$28)*OFFSET(Import.PLQ,$A74-1,BH$15-1,1,1))))</f>
        <v>0</v>
      </c>
      <c r="BI74" s="7">
        <f ca="1">IF(BI$13="",0,CHOOSE(Detalhamento.OpçãoServiços,OFFSET(Import.PLQ,$A74-1,BI$15-1,1,1),IF($E74&lt;&gt;1,IF(ISNUMBER(INDEX(Import.PLE,Detalhamento!$E74,Detalhamento!BI$15)),IF(INDEX(Import.PLE,Detalhamento!$E74,Detalhamento!BI$15)&lt;=mediçao,OFFSET(Import.PLQ,$A74-1,BI$15-1,1,1),0),0),[1]PLE!$AA$28*OFFSET(Import.PLQ,$A74-1,BI$15-1,1,1)),IF($E74&lt;&gt;1,IF(ISNUMBER(INDEX(Import.PLE,Detalhamento!$E74,Detalhamento!BI$15)),IF(INDEX(Import.PLE,Detalhamento!$E74,Detalhamento!BI$15)&lt;=mediçao,0,OFFSET(Import.PLQ,$A74-1,BI$15-1,1,1)),OFFSET(Import.PLQ,$A74-1,BI$15-1,1,1)),(1-[1]PLE!$AA$28)*OFFSET(Import.PLQ,$A74-1,BI$15-1,1,1))))</f>
        <v>0</v>
      </c>
    </row>
    <row r="75" spans="1:61" ht="22.5" x14ac:dyDescent="0.2">
      <c r="A75" s="1">
        <v>49</v>
      </c>
      <c r="B75" s="2" t="str">
        <f ca="1">OFFSET(LIorçamento,$A75-1,B$16,1,1)</f>
        <v>Serviço</v>
      </c>
      <c r="E75" s="3">
        <f ca="1">OFFSET(LIorçamento,$A75-1,E$16,1,1)</f>
        <v>8</v>
      </c>
      <c r="F75" s="4">
        <f ca="1">CHOOSE($B$8,IF(OR(Nível="Serviço",Nível="Evento"),E75*10^4+IF(Nível&lt;&gt;"Evento",A75,0),0),IF(Nível&lt;&gt;"Evento",A75,0))</f>
        <v>80049</v>
      </c>
      <c r="G75" s="4" t="str">
        <f ca="1">OFFSET(LIorçamento,$A75-1,G$16,1,1)</f>
        <v>7.2</v>
      </c>
      <c r="H75" s="5" t="str">
        <f ca="1">OFFSET(LIorçamento,$A75-1,H$16,1,1)</f>
        <v>CONFECÇÃO DE SUPORTE E TRAVESSA PARA PLACA DE SINALIZAÇÃO</v>
      </c>
      <c r="I75" s="6" t="str">
        <f ca="1">IF(OR(Nível="Serviço",Nível="evento"),OFFSET(LIorçamento,$A75-1,I$16,1,1),"")</f>
        <v>UND.</v>
      </c>
      <c r="J75" s="7">
        <f ca="1">IF(OR(Nível="Serviço",Nível="evento"),SUM(L75:BI75),"")</f>
        <v>20</v>
      </c>
      <c r="K75" s="8"/>
      <c r="L75" s="7">
        <f ca="1">IF(L$13="",0,CHOOSE(Detalhamento.OpçãoServiços,OFFSET(Import.PLQ,$A75-1,L$15-1,1,1),IF($E75&lt;&gt;1,IF(ISNUMBER(INDEX(Import.PLE,Detalhamento!$E75,Detalhamento!L$15)),IF(INDEX(Import.PLE,Detalhamento!$E75,Detalhamento!L$15)&lt;=mediçao,OFFSET(Import.PLQ,$A75-1,L$15-1,1,1),0),0),[1]PLE!$AA$28*OFFSET(Import.PLQ,$A75-1,L$15-1,1,1)),IF($E75&lt;&gt;1,IF(ISNUMBER(INDEX(Import.PLE,Detalhamento!$E75,Detalhamento!L$15)),IF(INDEX(Import.PLE,Detalhamento!$E75,Detalhamento!L$15)&lt;=mediçao,0,OFFSET(Import.PLQ,$A75-1,L$15-1,1,1)),OFFSET(Import.PLQ,$A75-1,L$15-1,1,1)),(1-[1]PLE!$AA$28)*OFFSET(Import.PLQ,$A75-1,L$15-1,1,1))))</f>
        <v>1</v>
      </c>
      <c r="M75" s="7">
        <f ca="1">IF(M$13="",0,CHOOSE(Detalhamento.OpçãoServiços,OFFSET(Import.PLQ,$A75-1,M$15-1,1,1),IF($E75&lt;&gt;1,IF(ISNUMBER(INDEX(Import.PLE,Detalhamento!$E75,Detalhamento!M$15)),IF(INDEX(Import.PLE,Detalhamento!$E75,Detalhamento!M$15)&lt;=mediçao,OFFSET(Import.PLQ,$A75-1,M$15-1,1,1),0),0),[1]PLE!$AA$28*OFFSET(Import.PLQ,$A75-1,M$15-1,1,1)),IF($E75&lt;&gt;1,IF(ISNUMBER(INDEX(Import.PLE,Detalhamento!$E75,Detalhamento!M$15)),IF(INDEX(Import.PLE,Detalhamento!$E75,Detalhamento!M$15)&lt;=mediçao,0,OFFSET(Import.PLQ,$A75-1,M$15-1,1,1)),OFFSET(Import.PLQ,$A75-1,M$15-1,1,1)),(1-[1]PLE!$AA$28)*OFFSET(Import.PLQ,$A75-1,M$15-1,1,1))))</f>
        <v>4</v>
      </c>
      <c r="N75" s="7">
        <f ca="1">IF(N$13="",0,CHOOSE(Detalhamento.OpçãoServiços,OFFSET(Import.PLQ,$A75-1,N$15-1,1,1),IF($E75&lt;&gt;1,IF(ISNUMBER(INDEX(Import.PLE,Detalhamento!$E75,Detalhamento!N$15)),IF(INDEX(Import.PLE,Detalhamento!$E75,Detalhamento!N$15)&lt;=mediçao,OFFSET(Import.PLQ,$A75-1,N$15-1,1,1),0),0),[1]PLE!$AA$28*OFFSET(Import.PLQ,$A75-1,N$15-1,1,1)),IF($E75&lt;&gt;1,IF(ISNUMBER(INDEX(Import.PLE,Detalhamento!$E75,Detalhamento!N$15)),IF(INDEX(Import.PLE,Detalhamento!$E75,Detalhamento!N$15)&lt;=mediçao,0,OFFSET(Import.PLQ,$A75-1,N$15-1,1,1)),OFFSET(Import.PLQ,$A75-1,N$15-1,1,1)),(1-[1]PLE!$AA$28)*OFFSET(Import.PLQ,$A75-1,N$15-1,1,1))))</f>
        <v>7</v>
      </c>
      <c r="O75" s="7">
        <f ca="1">IF(O$13="",0,CHOOSE(Detalhamento.OpçãoServiços,OFFSET(Import.PLQ,$A75-1,O$15-1,1,1),IF($E75&lt;&gt;1,IF(ISNUMBER(INDEX(Import.PLE,Detalhamento!$E75,Detalhamento!O$15)),IF(INDEX(Import.PLE,Detalhamento!$E75,Detalhamento!O$15)&lt;=mediçao,OFFSET(Import.PLQ,$A75-1,O$15-1,1,1),0),0),[1]PLE!$AA$28*OFFSET(Import.PLQ,$A75-1,O$15-1,1,1)),IF($E75&lt;&gt;1,IF(ISNUMBER(INDEX(Import.PLE,Detalhamento!$E75,Detalhamento!O$15)),IF(INDEX(Import.PLE,Detalhamento!$E75,Detalhamento!O$15)&lt;=mediçao,0,OFFSET(Import.PLQ,$A75-1,O$15-1,1,1)),OFFSET(Import.PLQ,$A75-1,O$15-1,1,1)),(1-[1]PLE!$AA$28)*OFFSET(Import.PLQ,$A75-1,O$15-1,1,1))))</f>
        <v>4</v>
      </c>
      <c r="P75" s="7">
        <f ca="1">IF(P$13="",0,CHOOSE(Detalhamento.OpçãoServiços,OFFSET(Import.PLQ,$A75-1,P$15-1,1,1),IF($E75&lt;&gt;1,IF(ISNUMBER(INDEX(Import.PLE,Detalhamento!$E75,Detalhamento!P$15)),IF(INDEX(Import.PLE,Detalhamento!$E75,Detalhamento!P$15)&lt;=mediçao,OFFSET(Import.PLQ,$A75-1,P$15-1,1,1),0),0),[1]PLE!$AA$28*OFFSET(Import.PLQ,$A75-1,P$15-1,1,1)),IF($E75&lt;&gt;1,IF(ISNUMBER(INDEX(Import.PLE,Detalhamento!$E75,Detalhamento!P$15)),IF(INDEX(Import.PLE,Detalhamento!$E75,Detalhamento!P$15)&lt;=mediçao,0,OFFSET(Import.PLQ,$A75-1,P$15-1,1,1)),OFFSET(Import.PLQ,$A75-1,P$15-1,1,1)),(1-[1]PLE!$AA$28)*OFFSET(Import.PLQ,$A75-1,P$15-1,1,1))))</f>
        <v>2</v>
      </c>
      <c r="Q75" s="7">
        <f ca="1">IF(Q$13="",0,CHOOSE(Detalhamento.OpçãoServiços,OFFSET(Import.PLQ,$A75-1,Q$15-1,1,1),IF($E75&lt;&gt;1,IF(ISNUMBER(INDEX(Import.PLE,Detalhamento!$E75,Detalhamento!Q$15)),IF(INDEX(Import.PLE,Detalhamento!$E75,Detalhamento!Q$15)&lt;=mediçao,OFFSET(Import.PLQ,$A75-1,Q$15-1,1,1),0),0),[1]PLE!$AA$28*OFFSET(Import.PLQ,$A75-1,Q$15-1,1,1)),IF($E75&lt;&gt;1,IF(ISNUMBER(INDEX(Import.PLE,Detalhamento!$E75,Detalhamento!Q$15)),IF(INDEX(Import.PLE,Detalhamento!$E75,Detalhamento!Q$15)&lt;=mediçao,0,OFFSET(Import.PLQ,$A75-1,Q$15-1,1,1)),OFFSET(Import.PLQ,$A75-1,Q$15-1,1,1)),(1-[1]PLE!$AA$28)*OFFSET(Import.PLQ,$A75-1,Q$15-1,1,1))))</f>
        <v>2</v>
      </c>
      <c r="R75" s="7">
        <f ca="1">IF(R$13="",0,CHOOSE(Detalhamento.OpçãoServiços,OFFSET(Import.PLQ,$A75-1,R$15-1,1,1),IF($E75&lt;&gt;1,IF(ISNUMBER(INDEX(Import.PLE,Detalhamento!$E75,Detalhamento!R$15)),IF(INDEX(Import.PLE,Detalhamento!$E75,Detalhamento!R$15)&lt;=mediçao,OFFSET(Import.PLQ,$A75-1,R$15-1,1,1),0),0),[1]PLE!$AA$28*OFFSET(Import.PLQ,$A75-1,R$15-1,1,1)),IF($E75&lt;&gt;1,IF(ISNUMBER(INDEX(Import.PLE,Detalhamento!$E75,Detalhamento!R$15)),IF(INDEX(Import.PLE,Detalhamento!$E75,Detalhamento!R$15)&lt;=mediçao,0,OFFSET(Import.PLQ,$A75-1,R$15-1,1,1)),OFFSET(Import.PLQ,$A75-1,R$15-1,1,1)),(1-[1]PLE!$AA$28)*OFFSET(Import.PLQ,$A75-1,R$15-1,1,1))))</f>
        <v>0</v>
      </c>
      <c r="S75" s="7">
        <f ca="1">IF(S$13="",0,CHOOSE(Detalhamento.OpçãoServiços,OFFSET(Import.PLQ,$A75-1,S$15-1,1,1),IF($E75&lt;&gt;1,IF(ISNUMBER(INDEX(Import.PLE,Detalhamento!$E75,Detalhamento!S$15)),IF(INDEX(Import.PLE,Detalhamento!$E75,Detalhamento!S$15)&lt;=mediçao,OFFSET(Import.PLQ,$A75-1,S$15-1,1,1),0),0),[1]PLE!$AA$28*OFFSET(Import.PLQ,$A75-1,S$15-1,1,1)),IF($E75&lt;&gt;1,IF(ISNUMBER(INDEX(Import.PLE,Detalhamento!$E75,Detalhamento!S$15)),IF(INDEX(Import.PLE,Detalhamento!$E75,Detalhamento!S$15)&lt;=mediçao,0,OFFSET(Import.PLQ,$A75-1,S$15-1,1,1)),OFFSET(Import.PLQ,$A75-1,S$15-1,1,1)),(1-[1]PLE!$AA$28)*OFFSET(Import.PLQ,$A75-1,S$15-1,1,1))))</f>
        <v>0</v>
      </c>
      <c r="T75" s="7">
        <f ca="1">IF(T$13="",0,CHOOSE(Detalhamento.OpçãoServiços,OFFSET(Import.PLQ,$A75-1,T$15-1,1,1),IF($E75&lt;&gt;1,IF(ISNUMBER(INDEX(Import.PLE,Detalhamento!$E75,Detalhamento!T$15)),IF(INDEX(Import.PLE,Detalhamento!$E75,Detalhamento!T$15)&lt;=mediçao,OFFSET(Import.PLQ,$A75-1,T$15-1,1,1),0),0),[1]PLE!$AA$28*OFFSET(Import.PLQ,$A75-1,T$15-1,1,1)),IF($E75&lt;&gt;1,IF(ISNUMBER(INDEX(Import.PLE,Detalhamento!$E75,Detalhamento!T$15)),IF(INDEX(Import.PLE,Detalhamento!$E75,Detalhamento!T$15)&lt;=mediçao,0,OFFSET(Import.PLQ,$A75-1,T$15-1,1,1)),OFFSET(Import.PLQ,$A75-1,T$15-1,1,1)),(1-[1]PLE!$AA$28)*OFFSET(Import.PLQ,$A75-1,T$15-1,1,1))))</f>
        <v>0</v>
      </c>
      <c r="U75" s="7">
        <f ca="1">IF(U$13="",0,CHOOSE(Detalhamento.OpçãoServiços,OFFSET(Import.PLQ,$A75-1,U$15-1,1,1),IF($E75&lt;&gt;1,IF(ISNUMBER(INDEX(Import.PLE,Detalhamento!$E75,Detalhamento!U$15)),IF(INDEX(Import.PLE,Detalhamento!$E75,Detalhamento!U$15)&lt;=mediçao,OFFSET(Import.PLQ,$A75-1,U$15-1,1,1),0),0),[1]PLE!$AA$28*OFFSET(Import.PLQ,$A75-1,U$15-1,1,1)),IF($E75&lt;&gt;1,IF(ISNUMBER(INDEX(Import.PLE,Detalhamento!$E75,Detalhamento!U$15)),IF(INDEX(Import.PLE,Detalhamento!$E75,Detalhamento!U$15)&lt;=mediçao,0,OFFSET(Import.PLQ,$A75-1,U$15-1,1,1)),OFFSET(Import.PLQ,$A75-1,U$15-1,1,1)),(1-[1]PLE!$AA$28)*OFFSET(Import.PLQ,$A75-1,U$15-1,1,1))))</f>
        <v>0</v>
      </c>
      <c r="V75" s="7">
        <f ca="1">IF(V$13="",0,CHOOSE(Detalhamento.OpçãoServiços,OFFSET(Import.PLQ,$A75-1,V$15-1,1,1),IF($E75&lt;&gt;1,IF(ISNUMBER(INDEX(Import.PLE,Detalhamento!$E75,Detalhamento!V$15)),IF(INDEX(Import.PLE,Detalhamento!$E75,Detalhamento!V$15)&lt;=mediçao,OFFSET(Import.PLQ,$A75-1,V$15-1,1,1),0),0),[1]PLE!$AA$28*OFFSET(Import.PLQ,$A75-1,V$15-1,1,1)),IF($E75&lt;&gt;1,IF(ISNUMBER(INDEX(Import.PLE,Detalhamento!$E75,Detalhamento!V$15)),IF(INDEX(Import.PLE,Detalhamento!$E75,Detalhamento!V$15)&lt;=mediçao,0,OFFSET(Import.PLQ,$A75-1,V$15-1,1,1)),OFFSET(Import.PLQ,$A75-1,V$15-1,1,1)),(1-[1]PLE!$AA$28)*OFFSET(Import.PLQ,$A75-1,V$15-1,1,1))))</f>
        <v>0</v>
      </c>
      <c r="W75" s="7">
        <f ca="1">IF(W$13="",0,CHOOSE(Detalhamento.OpçãoServiços,OFFSET(Import.PLQ,$A75-1,W$15-1,1,1),IF($E75&lt;&gt;1,IF(ISNUMBER(INDEX(Import.PLE,Detalhamento!$E75,Detalhamento!W$15)),IF(INDEX(Import.PLE,Detalhamento!$E75,Detalhamento!W$15)&lt;=mediçao,OFFSET(Import.PLQ,$A75-1,W$15-1,1,1),0),0),[1]PLE!$AA$28*OFFSET(Import.PLQ,$A75-1,W$15-1,1,1)),IF($E75&lt;&gt;1,IF(ISNUMBER(INDEX(Import.PLE,Detalhamento!$E75,Detalhamento!W$15)),IF(INDEX(Import.PLE,Detalhamento!$E75,Detalhamento!W$15)&lt;=mediçao,0,OFFSET(Import.PLQ,$A75-1,W$15-1,1,1)),OFFSET(Import.PLQ,$A75-1,W$15-1,1,1)),(1-[1]PLE!$AA$28)*OFFSET(Import.PLQ,$A75-1,W$15-1,1,1))))</f>
        <v>0</v>
      </c>
      <c r="X75" s="7">
        <f ca="1">IF(X$13="",0,CHOOSE(Detalhamento.OpçãoServiços,OFFSET(Import.PLQ,$A75-1,X$15-1,1,1),IF($E75&lt;&gt;1,IF(ISNUMBER(INDEX(Import.PLE,Detalhamento!$E75,Detalhamento!X$15)),IF(INDEX(Import.PLE,Detalhamento!$E75,Detalhamento!X$15)&lt;=mediçao,OFFSET(Import.PLQ,$A75-1,X$15-1,1,1),0),0),[1]PLE!$AA$28*OFFSET(Import.PLQ,$A75-1,X$15-1,1,1)),IF($E75&lt;&gt;1,IF(ISNUMBER(INDEX(Import.PLE,Detalhamento!$E75,Detalhamento!X$15)),IF(INDEX(Import.PLE,Detalhamento!$E75,Detalhamento!X$15)&lt;=mediçao,0,OFFSET(Import.PLQ,$A75-1,X$15-1,1,1)),OFFSET(Import.PLQ,$A75-1,X$15-1,1,1)),(1-[1]PLE!$AA$28)*OFFSET(Import.PLQ,$A75-1,X$15-1,1,1))))</f>
        <v>0</v>
      </c>
      <c r="Y75" s="7">
        <f ca="1">IF(Y$13="",0,CHOOSE(Detalhamento.OpçãoServiços,OFFSET(Import.PLQ,$A75-1,Y$15-1,1,1),IF($E75&lt;&gt;1,IF(ISNUMBER(INDEX(Import.PLE,Detalhamento!$E75,Detalhamento!Y$15)),IF(INDEX(Import.PLE,Detalhamento!$E75,Detalhamento!Y$15)&lt;=mediçao,OFFSET(Import.PLQ,$A75-1,Y$15-1,1,1),0),0),[1]PLE!$AA$28*OFFSET(Import.PLQ,$A75-1,Y$15-1,1,1)),IF($E75&lt;&gt;1,IF(ISNUMBER(INDEX(Import.PLE,Detalhamento!$E75,Detalhamento!Y$15)),IF(INDEX(Import.PLE,Detalhamento!$E75,Detalhamento!Y$15)&lt;=mediçao,0,OFFSET(Import.PLQ,$A75-1,Y$15-1,1,1)),OFFSET(Import.PLQ,$A75-1,Y$15-1,1,1)),(1-[1]PLE!$AA$28)*OFFSET(Import.PLQ,$A75-1,Y$15-1,1,1))))</f>
        <v>0</v>
      </c>
      <c r="Z75" s="7">
        <f ca="1">IF(Z$13="",0,CHOOSE(Detalhamento.OpçãoServiços,OFFSET(Import.PLQ,$A75-1,Z$15-1,1,1),IF($E75&lt;&gt;1,IF(ISNUMBER(INDEX(Import.PLE,Detalhamento!$E75,Detalhamento!Z$15)),IF(INDEX(Import.PLE,Detalhamento!$E75,Detalhamento!Z$15)&lt;=mediçao,OFFSET(Import.PLQ,$A75-1,Z$15-1,1,1),0),0),[1]PLE!$AA$28*OFFSET(Import.PLQ,$A75-1,Z$15-1,1,1)),IF($E75&lt;&gt;1,IF(ISNUMBER(INDEX(Import.PLE,Detalhamento!$E75,Detalhamento!Z$15)),IF(INDEX(Import.PLE,Detalhamento!$E75,Detalhamento!Z$15)&lt;=mediçao,0,OFFSET(Import.PLQ,$A75-1,Z$15-1,1,1)),OFFSET(Import.PLQ,$A75-1,Z$15-1,1,1)),(1-[1]PLE!$AA$28)*OFFSET(Import.PLQ,$A75-1,Z$15-1,1,1))))</f>
        <v>0</v>
      </c>
      <c r="AA75" s="7">
        <f ca="1">IF(AA$13="",0,CHOOSE(Detalhamento.OpçãoServiços,OFFSET(Import.PLQ,$A75-1,AA$15-1,1,1),IF($E75&lt;&gt;1,IF(ISNUMBER(INDEX(Import.PLE,Detalhamento!$E75,Detalhamento!AA$15)),IF(INDEX(Import.PLE,Detalhamento!$E75,Detalhamento!AA$15)&lt;=mediçao,OFFSET(Import.PLQ,$A75-1,AA$15-1,1,1),0),0),[1]PLE!$AA$28*OFFSET(Import.PLQ,$A75-1,AA$15-1,1,1)),IF($E75&lt;&gt;1,IF(ISNUMBER(INDEX(Import.PLE,Detalhamento!$E75,Detalhamento!AA$15)),IF(INDEX(Import.PLE,Detalhamento!$E75,Detalhamento!AA$15)&lt;=mediçao,0,OFFSET(Import.PLQ,$A75-1,AA$15-1,1,1)),OFFSET(Import.PLQ,$A75-1,AA$15-1,1,1)),(1-[1]PLE!$AA$28)*OFFSET(Import.PLQ,$A75-1,AA$15-1,1,1))))</f>
        <v>0</v>
      </c>
      <c r="AB75" s="7">
        <f ca="1">IF(AB$13="",0,CHOOSE(Detalhamento.OpçãoServiços,OFFSET(Import.PLQ,$A75-1,AB$15-1,1,1),IF($E75&lt;&gt;1,IF(ISNUMBER(INDEX(Import.PLE,Detalhamento!$E75,Detalhamento!AB$15)),IF(INDEX(Import.PLE,Detalhamento!$E75,Detalhamento!AB$15)&lt;=mediçao,OFFSET(Import.PLQ,$A75-1,AB$15-1,1,1),0),0),[1]PLE!$AA$28*OFFSET(Import.PLQ,$A75-1,AB$15-1,1,1)),IF($E75&lt;&gt;1,IF(ISNUMBER(INDEX(Import.PLE,Detalhamento!$E75,Detalhamento!AB$15)),IF(INDEX(Import.PLE,Detalhamento!$E75,Detalhamento!AB$15)&lt;=mediçao,0,OFFSET(Import.PLQ,$A75-1,AB$15-1,1,1)),OFFSET(Import.PLQ,$A75-1,AB$15-1,1,1)),(1-[1]PLE!$AA$28)*OFFSET(Import.PLQ,$A75-1,AB$15-1,1,1))))</f>
        <v>0</v>
      </c>
      <c r="AC75" s="7">
        <f ca="1">IF(AC$13="",0,CHOOSE(Detalhamento.OpçãoServiços,OFFSET(Import.PLQ,$A75-1,AC$15-1,1,1),IF($E75&lt;&gt;1,IF(ISNUMBER(INDEX(Import.PLE,Detalhamento!$E75,Detalhamento!AC$15)),IF(INDEX(Import.PLE,Detalhamento!$E75,Detalhamento!AC$15)&lt;=mediçao,OFFSET(Import.PLQ,$A75-1,AC$15-1,1,1),0),0),[1]PLE!$AA$28*OFFSET(Import.PLQ,$A75-1,AC$15-1,1,1)),IF($E75&lt;&gt;1,IF(ISNUMBER(INDEX(Import.PLE,Detalhamento!$E75,Detalhamento!AC$15)),IF(INDEX(Import.PLE,Detalhamento!$E75,Detalhamento!AC$15)&lt;=mediçao,0,OFFSET(Import.PLQ,$A75-1,AC$15-1,1,1)),OFFSET(Import.PLQ,$A75-1,AC$15-1,1,1)),(1-[1]PLE!$AA$28)*OFFSET(Import.PLQ,$A75-1,AC$15-1,1,1))))</f>
        <v>0</v>
      </c>
      <c r="AD75" s="7">
        <f ca="1">IF(AD$13="",0,CHOOSE(Detalhamento.OpçãoServiços,OFFSET(Import.PLQ,$A75-1,AD$15-1,1,1),IF($E75&lt;&gt;1,IF(ISNUMBER(INDEX(Import.PLE,Detalhamento!$E75,Detalhamento!AD$15)),IF(INDEX(Import.PLE,Detalhamento!$E75,Detalhamento!AD$15)&lt;=mediçao,OFFSET(Import.PLQ,$A75-1,AD$15-1,1,1),0),0),[1]PLE!$AA$28*OFFSET(Import.PLQ,$A75-1,AD$15-1,1,1)),IF($E75&lt;&gt;1,IF(ISNUMBER(INDEX(Import.PLE,Detalhamento!$E75,Detalhamento!AD$15)),IF(INDEX(Import.PLE,Detalhamento!$E75,Detalhamento!AD$15)&lt;=mediçao,0,OFFSET(Import.PLQ,$A75-1,AD$15-1,1,1)),OFFSET(Import.PLQ,$A75-1,AD$15-1,1,1)),(1-[1]PLE!$AA$28)*OFFSET(Import.PLQ,$A75-1,AD$15-1,1,1))))</f>
        <v>0</v>
      </c>
      <c r="AE75" s="7">
        <f ca="1">IF(AE$13="",0,CHOOSE(Detalhamento.OpçãoServiços,OFFSET(Import.PLQ,$A75-1,AE$15-1,1,1),IF($E75&lt;&gt;1,IF(ISNUMBER(INDEX(Import.PLE,Detalhamento!$E75,Detalhamento!AE$15)),IF(INDEX(Import.PLE,Detalhamento!$E75,Detalhamento!AE$15)&lt;=mediçao,OFFSET(Import.PLQ,$A75-1,AE$15-1,1,1),0),0),[1]PLE!$AA$28*OFFSET(Import.PLQ,$A75-1,AE$15-1,1,1)),IF($E75&lt;&gt;1,IF(ISNUMBER(INDEX(Import.PLE,Detalhamento!$E75,Detalhamento!AE$15)),IF(INDEX(Import.PLE,Detalhamento!$E75,Detalhamento!AE$15)&lt;=mediçao,0,OFFSET(Import.PLQ,$A75-1,AE$15-1,1,1)),OFFSET(Import.PLQ,$A75-1,AE$15-1,1,1)),(1-[1]PLE!$AA$28)*OFFSET(Import.PLQ,$A75-1,AE$15-1,1,1))))</f>
        <v>0</v>
      </c>
      <c r="AF75" s="7">
        <f ca="1">IF(AF$13="",0,CHOOSE(Detalhamento.OpçãoServiços,OFFSET(Import.PLQ,$A75-1,AF$15-1,1,1),IF($E75&lt;&gt;1,IF(ISNUMBER(INDEX(Import.PLE,Detalhamento!$E75,Detalhamento!AF$15)),IF(INDEX(Import.PLE,Detalhamento!$E75,Detalhamento!AF$15)&lt;=mediçao,OFFSET(Import.PLQ,$A75-1,AF$15-1,1,1),0),0),[1]PLE!$AA$28*OFFSET(Import.PLQ,$A75-1,AF$15-1,1,1)),IF($E75&lt;&gt;1,IF(ISNUMBER(INDEX(Import.PLE,Detalhamento!$E75,Detalhamento!AF$15)),IF(INDEX(Import.PLE,Detalhamento!$E75,Detalhamento!AF$15)&lt;=mediçao,0,OFFSET(Import.PLQ,$A75-1,AF$15-1,1,1)),OFFSET(Import.PLQ,$A75-1,AF$15-1,1,1)),(1-[1]PLE!$AA$28)*OFFSET(Import.PLQ,$A75-1,AF$15-1,1,1))))</f>
        <v>0</v>
      </c>
      <c r="AG75" s="7">
        <f ca="1">IF(AG$13="",0,CHOOSE(Detalhamento.OpçãoServiços,OFFSET(Import.PLQ,$A75-1,AG$15-1,1,1),IF($E75&lt;&gt;1,IF(ISNUMBER(INDEX(Import.PLE,Detalhamento!$E75,Detalhamento!AG$15)),IF(INDEX(Import.PLE,Detalhamento!$E75,Detalhamento!AG$15)&lt;=mediçao,OFFSET(Import.PLQ,$A75-1,AG$15-1,1,1),0),0),[1]PLE!$AA$28*OFFSET(Import.PLQ,$A75-1,AG$15-1,1,1)),IF($E75&lt;&gt;1,IF(ISNUMBER(INDEX(Import.PLE,Detalhamento!$E75,Detalhamento!AG$15)),IF(INDEX(Import.PLE,Detalhamento!$E75,Detalhamento!AG$15)&lt;=mediçao,0,OFFSET(Import.PLQ,$A75-1,AG$15-1,1,1)),OFFSET(Import.PLQ,$A75-1,AG$15-1,1,1)),(1-[1]PLE!$AA$28)*OFFSET(Import.PLQ,$A75-1,AG$15-1,1,1))))</f>
        <v>0</v>
      </c>
      <c r="AH75" s="7">
        <f ca="1">IF(AH$13="",0,CHOOSE(Detalhamento.OpçãoServiços,OFFSET(Import.PLQ,$A75-1,AH$15-1,1,1),IF($E75&lt;&gt;1,IF(ISNUMBER(INDEX(Import.PLE,Detalhamento!$E75,Detalhamento!AH$15)),IF(INDEX(Import.PLE,Detalhamento!$E75,Detalhamento!AH$15)&lt;=mediçao,OFFSET(Import.PLQ,$A75-1,AH$15-1,1,1),0),0),[1]PLE!$AA$28*OFFSET(Import.PLQ,$A75-1,AH$15-1,1,1)),IF($E75&lt;&gt;1,IF(ISNUMBER(INDEX(Import.PLE,Detalhamento!$E75,Detalhamento!AH$15)),IF(INDEX(Import.PLE,Detalhamento!$E75,Detalhamento!AH$15)&lt;=mediçao,0,OFFSET(Import.PLQ,$A75-1,AH$15-1,1,1)),OFFSET(Import.PLQ,$A75-1,AH$15-1,1,1)),(1-[1]PLE!$AA$28)*OFFSET(Import.PLQ,$A75-1,AH$15-1,1,1))))</f>
        <v>0</v>
      </c>
      <c r="AI75" s="7">
        <f ca="1">IF(AI$13="",0,CHOOSE(Detalhamento.OpçãoServiços,OFFSET(Import.PLQ,$A75-1,AI$15-1,1,1),IF($E75&lt;&gt;1,IF(ISNUMBER(INDEX(Import.PLE,Detalhamento!$E75,Detalhamento!AI$15)),IF(INDEX(Import.PLE,Detalhamento!$E75,Detalhamento!AI$15)&lt;=mediçao,OFFSET(Import.PLQ,$A75-1,AI$15-1,1,1),0),0),[1]PLE!$AA$28*OFFSET(Import.PLQ,$A75-1,AI$15-1,1,1)),IF($E75&lt;&gt;1,IF(ISNUMBER(INDEX(Import.PLE,Detalhamento!$E75,Detalhamento!AI$15)),IF(INDEX(Import.PLE,Detalhamento!$E75,Detalhamento!AI$15)&lt;=mediçao,0,OFFSET(Import.PLQ,$A75-1,AI$15-1,1,1)),OFFSET(Import.PLQ,$A75-1,AI$15-1,1,1)),(1-[1]PLE!$AA$28)*OFFSET(Import.PLQ,$A75-1,AI$15-1,1,1))))</f>
        <v>0</v>
      </c>
      <c r="AJ75" s="7">
        <f ca="1">IF(AJ$13="",0,CHOOSE(Detalhamento.OpçãoServiços,OFFSET(Import.PLQ,$A75-1,AJ$15-1,1,1),IF($E75&lt;&gt;1,IF(ISNUMBER(INDEX(Import.PLE,Detalhamento!$E75,Detalhamento!AJ$15)),IF(INDEX(Import.PLE,Detalhamento!$E75,Detalhamento!AJ$15)&lt;=mediçao,OFFSET(Import.PLQ,$A75-1,AJ$15-1,1,1),0),0),[1]PLE!$AA$28*OFFSET(Import.PLQ,$A75-1,AJ$15-1,1,1)),IF($E75&lt;&gt;1,IF(ISNUMBER(INDEX(Import.PLE,Detalhamento!$E75,Detalhamento!AJ$15)),IF(INDEX(Import.PLE,Detalhamento!$E75,Detalhamento!AJ$15)&lt;=mediçao,0,OFFSET(Import.PLQ,$A75-1,AJ$15-1,1,1)),OFFSET(Import.PLQ,$A75-1,AJ$15-1,1,1)),(1-[1]PLE!$AA$28)*OFFSET(Import.PLQ,$A75-1,AJ$15-1,1,1))))</f>
        <v>0</v>
      </c>
      <c r="AK75" s="7">
        <f ca="1">IF(AK$13="",0,CHOOSE(Detalhamento.OpçãoServiços,OFFSET(Import.PLQ,$A75-1,AK$15-1,1,1),IF($E75&lt;&gt;1,IF(ISNUMBER(INDEX(Import.PLE,Detalhamento!$E75,Detalhamento!AK$15)),IF(INDEX(Import.PLE,Detalhamento!$E75,Detalhamento!AK$15)&lt;=mediçao,OFFSET(Import.PLQ,$A75-1,AK$15-1,1,1),0),0),[1]PLE!$AA$28*OFFSET(Import.PLQ,$A75-1,AK$15-1,1,1)),IF($E75&lt;&gt;1,IF(ISNUMBER(INDEX(Import.PLE,Detalhamento!$E75,Detalhamento!AK$15)),IF(INDEX(Import.PLE,Detalhamento!$E75,Detalhamento!AK$15)&lt;=mediçao,0,OFFSET(Import.PLQ,$A75-1,AK$15-1,1,1)),OFFSET(Import.PLQ,$A75-1,AK$15-1,1,1)),(1-[1]PLE!$AA$28)*OFFSET(Import.PLQ,$A75-1,AK$15-1,1,1))))</f>
        <v>0</v>
      </c>
      <c r="AL75" s="7">
        <f ca="1">IF(AL$13="",0,CHOOSE(Detalhamento.OpçãoServiços,OFFSET(Import.PLQ,$A75-1,AL$15-1,1,1),IF($E75&lt;&gt;1,IF(ISNUMBER(INDEX(Import.PLE,Detalhamento!$E75,Detalhamento!AL$15)),IF(INDEX(Import.PLE,Detalhamento!$E75,Detalhamento!AL$15)&lt;=mediçao,OFFSET(Import.PLQ,$A75-1,AL$15-1,1,1),0),0),[1]PLE!$AA$28*OFFSET(Import.PLQ,$A75-1,AL$15-1,1,1)),IF($E75&lt;&gt;1,IF(ISNUMBER(INDEX(Import.PLE,Detalhamento!$E75,Detalhamento!AL$15)),IF(INDEX(Import.PLE,Detalhamento!$E75,Detalhamento!AL$15)&lt;=mediçao,0,OFFSET(Import.PLQ,$A75-1,AL$15-1,1,1)),OFFSET(Import.PLQ,$A75-1,AL$15-1,1,1)),(1-[1]PLE!$AA$28)*OFFSET(Import.PLQ,$A75-1,AL$15-1,1,1))))</f>
        <v>0</v>
      </c>
      <c r="AM75" s="7">
        <f ca="1">IF(AM$13="",0,CHOOSE(Detalhamento.OpçãoServiços,OFFSET(Import.PLQ,$A75-1,AM$15-1,1,1),IF($E75&lt;&gt;1,IF(ISNUMBER(INDEX(Import.PLE,Detalhamento!$E75,Detalhamento!AM$15)),IF(INDEX(Import.PLE,Detalhamento!$E75,Detalhamento!AM$15)&lt;=mediçao,OFFSET(Import.PLQ,$A75-1,AM$15-1,1,1),0),0),[1]PLE!$AA$28*OFFSET(Import.PLQ,$A75-1,AM$15-1,1,1)),IF($E75&lt;&gt;1,IF(ISNUMBER(INDEX(Import.PLE,Detalhamento!$E75,Detalhamento!AM$15)),IF(INDEX(Import.PLE,Detalhamento!$E75,Detalhamento!AM$15)&lt;=mediçao,0,OFFSET(Import.PLQ,$A75-1,AM$15-1,1,1)),OFFSET(Import.PLQ,$A75-1,AM$15-1,1,1)),(1-[1]PLE!$AA$28)*OFFSET(Import.PLQ,$A75-1,AM$15-1,1,1))))</f>
        <v>0</v>
      </c>
      <c r="AN75" s="7">
        <f ca="1">IF(AN$13="",0,CHOOSE(Detalhamento.OpçãoServiços,OFFSET(Import.PLQ,$A75-1,AN$15-1,1,1),IF($E75&lt;&gt;1,IF(ISNUMBER(INDEX(Import.PLE,Detalhamento!$E75,Detalhamento!AN$15)),IF(INDEX(Import.PLE,Detalhamento!$E75,Detalhamento!AN$15)&lt;=mediçao,OFFSET(Import.PLQ,$A75-1,AN$15-1,1,1),0),0),[1]PLE!$AA$28*OFFSET(Import.PLQ,$A75-1,AN$15-1,1,1)),IF($E75&lt;&gt;1,IF(ISNUMBER(INDEX(Import.PLE,Detalhamento!$E75,Detalhamento!AN$15)),IF(INDEX(Import.PLE,Detalhamento!$E75,Detalhamento!AN$15)&lt;=mediçao,0,OFFSET(Import.PLQ,$A75-1,AN$15-1,1,1)),OFFSET(Import.PLQ,$A75-1,AN$15-1,1,1)),(1-[1]PLE!$AA$28)*OFFSET(Import.PLQ,$A75-1,AN$15-1,1,1))))</f>
        <v>0</v>
      </c>
      <c r="AO75" s="7">
        <f ca="1">IF(AO$13="",0,CHOOSE(Detalhamento.OpçãoServiços,OFFSET(Import.PLQ,$A75-1,AO$15-1,1,1),IF($E75&lt;&gt;1,IF(ISNUMBER(INDEX(Import.PLE,Detalhamento!$E75,Detalhamento!AO$15)),IF(INDEX(Import.PLE,Detalhamento!$E75,Detalhamento!AO$15)&lt;=mediçao,OFFSET(Import.PLQ,$A75-1,AO$15-1,1,1),0),0),[1]PLE!$AA$28*OFFSET(Import.PLQ,$A75-1,AO$15-1,1,1)),IF($E75&lt;&gt;1,IF(ISNUMBER(INDEX(Import.PLE,Detalhamento!$E75,Detalhamento!AO$15)),IF(INDEX(Import.PLE,Detalhamento!$E75,Detalhamento!AO$15)&lt;=mediçao,0,OFFSET(Import.PLQ,$A75-1,AO$15-1,1,1)),OFFSET(Import.PLQ,$A75-1,AO$15-1,1,1)),(1-[1]PLE!$AA$28)*OFFSET(Import.PLQ,$A75-1,AO$15-1,1,1))))</f>
        <v>0</v>
      </c>
      <c r="AP75" s="7">
        <f ca="1">IF(AP$13="",0,CHOOSE(Detalhamento.OpçãoServiços,OFFSET(Import.PLQ,$A75-1,AP$15-1,1,1),IF($E75&lt;&gt;1,IF(ISNUMBER(INDEX(Import.PLE,Detalhamento!$E75,Detalhamento!AP$15)),IF(INDEX(Import.PLE,Detalhamento!$E75,Detalhamento!AP$15)&lt;=mediçao,OFFSET(Import.PLQ,$A75-1,AP$15-1,1,1),0),0),[1]PLE!$AA$28*OFFSET(Import.PLQ,$A75-1,AP$15-1,1,1)),IF($E75&lt;&gt;1,IF(ISNUMBER(INDEX(Import.PLE,Detalhamento!$E75,Detalhamento!AP$15)),IF(INDEX(Import.PLE,Detalhamento!$E75,Detalhamento!AP$15)&lt;=mediçao,0,OFFSET(Import.PLQ,$A75-1,AP$15-1,1,1)),OFFSET(Import.PLQ,$A75-1,AP$15-1,1,1)),(1-[1]PLE!$AA$28)*OFFSET(Import.PLQ,$A75-1,AP$15-1,1,1))))</f>
        <v>0</v>
      </c>
      <c r="AQ75" s="7">
        <f ca="1">IF(AQ$13="",0,CHOOSE(Detalhamento.OpçãoServiços,OFFSET(Import.PLQ,$A75-1,AQ$15-1,1,1),IF($E75&lt;&gt;1,IF(ISNUMBER(INDEX(Import.PLE,Detalhamento!$E75,Detalhamento!AQ$15)),IF(INDEX(Import.PLE,Detalhamento!$E75,Detalhamento!AQ$15)&lt;=mediçao,OFFSET(Import.PLQ,$A75-1,AQ$15-1,1,1),0),0),[1]PLE!$AA$28*OFFSET(Import.PLQ,$A75-1,AQ$15-1,1,1)),IF($E75&lt;&gt;1,IF(ISNUMBER(INDEX(Import.PLE,Detalhamento!$E75,Detalhamento!AQ$15)),IF(INDEX(Import.PLE,Detalhamento!$E75,Detalhamento!AQ$15)&lt;=mediçao,0,OFFSET(Import.PLQ,$A75-1,AQ$15-1,1,1)),OFFSET(Import.PLQ,$A75-1,AQ$15-1,1,1)),(1-[1]PLE!$AA$28)*OFFSET(Import.PLQ,$A75-1,AQ$15-1,1,1))))</f>
        <v>0</v>
      </c>
      <c r="AR75" s="7">
        <f ca="1">IF(AR$13="",0,CHOOSE(Detalhamento.OpçãoServiços,OFFSET(Import.PLQ,$A75-1,AR$15-1,1,1),IF($E75&lt;&gt;1,IF(ISNUMBER(INDEX(Import.PLE,Detalhamento!$E75,Detalhamento!AR$15)),IF(INDEX(Import.PLE,Detalhamento!$E75,Detalhamento!AR$15)&lt;=mediçao,OFFSET(Import.PLQ,$A75-1,AR$15-1,1,1),0),0),[1]PLE!$AA$28*OFFSET(Import.PLQ,$A75-1,AR$15-1,1,1)),IF($E75&lt;&gt;1,IF(ISNUMBER(INDEX(Import.PLE,Detalhamento!$E75,Detalhamento!AR$15)),IF(INDEX(Import.PLE,Detalhamento!$E75,Detalhamento!AR$15)&lt;=mediçao,0,OFFSET(Import.PLQ,$A75-1,AR$15-1,1,1)),OFFSET(Import.PLQ,$A75-1,AR$15-1,1,1)),(1-[1]PLE!$AA$28)*OFFSET(Import.PLQ,$A75-1,AR$15-1,1,1))))</f>
        <v>0</v>
      </c>
      <c r="AS75" s="7">
        <f ca="1">IF(AS$13="",0,CHOOSE(Detalhamento.OpçãoServiços,OFFSET(Import.PLQ,$A75-1,AS$15-1,1,1),IF($E75&lt;&gt;1,IF(ISNUMBER(INDEX(Import.PLE,Detalhamento!$E75,Detalhamento!AS$15)),IF(INDEX(Import.PLE,Detalhamento!$E75,Detalhamento!AS$15)&lt;=mediçao,OFFSET(Import.PLQ,$A75-1,AS$15-1,1,1),0),0),[1]PLE!$AA$28*OFFSET(Import.PLQ,$A75-1,AS$15-1,1,1)),IF($E75&lt;&gt;1,IF(ISNUMBER(INDEX(Import.PLE,Detalhamento!$E75,Detalhamento!AS$15)),IF(INDEX(Import.PLE,Detalhamento!$E75,Detalhamento!AS$15)&lt;=mediçao,0,OFFSET(Import.PLQ,$A75-1,AS$15-1,1,1)),OFFSET(Import.PLQ,$A75-1,AS$15-1,1,1)),(1-[1]PLE!$AA$28)*OFFSET(Import.PLQ,$A75-1,AS$15-1,1,1))))</f>
        <v>0</v>
      </c>
      <c r="AT75" s="7">
        <f ca="1">IF(AT$13="",0,CHOOSE(Detalhamento.OpçãoServiços,OFFSET(Import.PLQ,$A75-1,AT$15-1,1,1),IF($E75&lt;&gt;1,IF(ISNUMBER(INDEX(Import.PLE,Detalhamento!$E75,Detalhamento!AT$15)),IF(INDEX(Import.PLE,Detalhamento!$E75,Detalhamento!AT$15)&lt;=mediçao,OFFSET(Import.PLQ,$A75-1,AT$15-1,1,1),0),0),[1]PLE!$AA$28*OFFSET(Import.PLQ,$A75-1,AT$15-1,1,1)),IF($E75&lt;&gt;1,IF(ISNUMBER(INDEX(Import.PLE,Detalhamento!$E75,Detalhamento!AT$15)),IF(INDEX(Import.PLE,Detalhamento!$E75,Detalhamento!AT$15)&lt;=mediçao,0,OFFSET(Import.PLQ,$A75-1,AT$15-1,1,1)),OFFSET(Import.PLQ,$A75-1,AT$15-1,1,1)),(1-[1]PLE!$AA$28)*OFFSET(Import.PLQ,$A75-1,AT$15-1,1,1))))</f>
        <v>0</v>
      </c>
      <c r="AU75" s="7">
        <f ca="1">IF(AU$13="",0,CHOOSE(Detalhamento.OpçãoServiços,OFFSET(Import.PLQ,$A75-1,AU$15-1,1,1),IF($E75&lt;&gt;1,IF(ISNUMBER(INDEX(Import.PLE,Detalhamento!$E75,Detalhamento!AU$15)),IF(INDEX(Import.PLE,Detalhamento!$E75,Detalhamento!AU$15)&lt;=mediçao,OFFSET(Import.PLQ,$A75-1,AU$15-1,1,1),0),0),[1]PLE!$AA$28*OFFSET(Import.PLQ,$A75-1,AU$15-1,1,1)),IF($E75&lt;&gt;1,IF(ISNUMBER(INDEX(Import.PLE,Detalhamento!$E75,Detalhamento!AU$15)),IF(INDEX(Import.PLE,Detalhamento!$E75,Detalhamento!AU$15)&lt;=mediçao,0,OFFSET(Import.PLQ,$A75-1,AU$15-1,1,1)),OFFSET(Import.PLQ,$A75-1,AU$15-1,1,1)),(1-[1]PLE!$AA$28)*OFFSET(Import.PLQ,$A75-1,AU$15-1,1,1))))</f>
        <v>0</v>
      </c>
      <c r="AV75" s="7">
        <f ca="1">IF(AV$13="",0,CHOOSE(Detalhamento.OpçãoServiços,OFFSET(Import.PLQ,$A75-1,AV$15-1,1,1),IF($E75&lt;&gt;1,IF(ISNUMBER(INDEX(Import.PLE,Detalhamento!$E75,Detalhamento!AV$15)),IF(INDEX(Import.PLE,Detalhamento!$E75,Detalhamento!AV$15)&lt;=mediçao,OFFSET(Import.PLQ,$A75-1,AV$15-1,1,1),0),0),[1]PLE!$AA$28*OFFSET(Import.PLQ,$A75-1,AV$15-1,1,1)),IF($E75&lt;&gt;1,IF(ISNUMBER(INDEX(Import.PLE,Detalhamento!$E75,Detalhamento!AV$15)),IF(INDEX(Import.PLE,Detalhamento!$E75,Detalhamento!AV$15)&lt;=mediçao,0,OFFSET(Import.PLQ,$A75-1,AV$15-1,1,1)),OFFSET(Import.PLQ,$A75-1,AV$15-1,1,1)),(1-[1]PLE!$AA$28)*OFFSET(Import.PLQ,$A75-1,AV$15-1,1,1))))</f>
        <v>0</v>
      </c>
      <c r="AW75" s="7">
        <f ca="1">IF(AW$13="",0,CHOOSE(Detalhamento.OpçãoServiços,OFFSET(Import.PLQ,$A75-1,AW$15-1,1,1),IF($E75&lt;&gt;1,IF(ISNUMBER(INDEX(Import.PLE,Detalhamento!$E75,Detalhamento!AW$15)),IF(INDEX(Import.PLE,Detalhamento!$E75,Detalhamento!AW$15)&lt;=mediçao,OFFSET(Import.PLQ,$A75-1,AW$15-1,1,1),0),0),[1]PLE!$AA$28*OFFSET(Import.PLQ,$A75-1,AW$15-1,1,1)),IF($E75&lt;&gt;1,IF(ISNUMBER(INDEX(Import.PLE,Detalhamento!$E75,Detalhamento!AW$15)),IF(INDEX(Import.PLE,Detalhamento!$E75,Detalhamento!AW$15)&lt;=mediçao,0,OFFSET(Import.PLQ,$A75-1,AW$15-1,1,1)),OFFSET(Import.PLQ,$A75-1,AW$15-1,1,1)),(1-[1]PLE!$AA$28)*OFFSET(Import.PLQ,$A75-1,AW$15-1,1,1))))</f>
        <v>0</v>
      </c>
      <c r="AX75" s="7">
        <f ca="1">IF(AX$13="",0,CHOOSE(Detalhamento.OpçãoServiços,OFFSET(Import.PLQ,$A75-1,AX$15-1,1,1),IF($E75&lt;&gt;1,IF(ISNUMBER(INDEX(Import.PLE,Detalhamento!$E75,Detalhamento!AX$15)),IF(INDEX(Import.PLE,Detalhamento!$E75,Detalhamento!AX$15)&lt;=mediçao,OFFSET(Import.PLQ,$A75-1,AX$15-1,1,1),0),0),[1]PLE!$AA$28*OFFSET(Import.PLQ,$A75-1,AX$15-1,1,1)),IF($E75&lt;&gt;1,IF(ISNUMBER(INDEX(Import.PLE,Detalhamento!$E75,Detalhamento!AX$15)),IF(INDEX(Import.PLE,Detalhamento!$E75,Detalhamento!AX$15)&lt;=mediçao,0,OFFSET(Import.PLQ,$A75-1,AX$15-1,1,1)),OFFSET(Import.PLQ,$A75-1,AX$15-1,1,1)),(1-[1]PLE!$AA$28)*OFFSET(Import.PLQ,$A75-1,AX$15-1,1,1))))</f>
        <v>0</v>
      </c>
      <c r="AY75" s="7">
        <f ca="1">IF(AY$13="",0,CHOOSE(Detalhamento.OpçãoServiços,OFFSET(Import.PLQ,$A75-1,AY$15-1,1,1),IF($E75&lt;&gt;1,IF(ISNUMBER(INDEX(Import.PLE,Detalhamento!$E75,Detalhamento!AY$15)),IF(INDEX(Import.PLE,Detalhamento!$E75,Detalhamento!AY$15)&lt;=mediçao,OFFSET(Import.PLQ,$A75-1,AY$15-1,1,1),0),0),[1]PLE!$AA$28*OFFSET(Import.PLQ,$A75-1,AY$15-1,1,1)),IF($E75&lt;&gt;1,IF(ISNUMBER(INDEX(Import.PLE,Detalhamento!$E75,Detalhamento!AY$15)),IF(INDEX(Import.PLE,Detalhamento!$E75,Detalhamento!AY$15)&lt;=mediçao,0,OFFSET(Import.PLQ,$A75-1,AY$15-1,1,1)),OFFSET(Import.PLQ,$A75-1,AY$15-1,1,1)),(1-[1]PLE!$AA$28)*OFFSET(Import.PLQ,$A75-1,AY$15-1,1,1))))</f>
        <v>0</v>
      </c>
      <c r="AZ75" s="7">
        <f ca="1">IF(AZ$13="",0,CHOOSE(Detalhamento.OpçãoServiços,OFFSET(Import.PLQ,$A75-1,AZ$15-1,1,1),IF($E75&lt;&gt;1,IF(ISNUMBER(INDEX(Import.PLE,Detalhamento!$E75,Detalhamento!AZ$15)),IF(INDEX(Import.PLE,Detalhamento!$E75,Detalhamento!AZ$15)&lt;=mediçao,OFFSET(Import.PLQ,$A75-1,AZ$15-1,1,1),0),0),[1]PLE!$AA$28*OFFSET(Import.PLQ,$A75-1,AZ$15-1,1,1)),IF($E75&lt;&gt;1,IF(ISNUMBER(INDEX(Import.PLE,Detalhamento!$E75,Detalhamento!AZ$15)),IF(INDEX(Import.PLE,Detalhamento!$E75,Detalhamento!AZ$15)&lt;=mediçao,0,OFFSET(Import.PLQ,$A75-1,AZ$15-1,1,1)),OFFSET(Import.PLQ,$A75-1,AZ$15-1,1,1)),(1-[1]PLE!$AA$28)*OFFSET(Import.PLQ,$A75-1,AZ$15-1,1,1))))</f>
        <v>0</v>
      </c>
      <c r="BA75" s="7">
        <f ca="1">IF(BA$13="",0,CHOOSE(Detalhamento.OpçãoServiços,OFFSET(Import.PLQ,$A75-1,BA$15-1,1,1),IF($E75&lt;&gt;1,IF(ISNUMBER(INDEX(Import.PLE,Detalhamento!$E75,Detalhamento!BA$15)),IF(INDEX(Import.PLE,Detalhamento!$E75,Detalhamento!BA$15)&lt;=mediçao,OFFSET(Import.PLQ,$A75-1,BA$15-1,1,1),0),0),[1]PLE!$AA$28*OFFSET(Import.PLQ,$A75-1,BA$15-1,1,1)),IF($E75&lt;&gt;1,IF(ISNUMBER(INDEX(Import.PLE,Detalhamento!$E75,Detalhamento!BA$15)),IF(INDEX(Import.PLE,Detalhamento!$E75,Detalhamento!BA$15)&lt;=mediçao,0,OFFSET(Import.PLQ,$A75-1,BA$15-1,1,1)),OFFSET(Import.PLQ,$A75-1,BA$15-1,1,1)),(1-[1]PLE!$AA$28)*OFFSET(Import.PLQ,$A75-1,BA$15-1,1,1))))</f>
        <v>0</v>
      </c>
      <c r="BB75" s="7">
        <f ca="1">IF(BB$13="",0,CHOOSE(Detalhamento.OpçãoServiços,OFFSET(Import.PLQ,$A75-1,BB$15-1,1,1),IF($E75&lt;&gt;1,IF(ISNUMBER(INDEX(Import.PLE,Detalhamento!$E75,Detalhamento!BB$15)),IF(INDEX(Import.PLE,Detalhamento!$E75,Detalhamento!BB$15)&lt;=mediçao,OFFSET(Import.PLQ,$A75-1,BB$15-1,1,1),0),0),[1]PLE!$AA$28*OFFSET(Import.PLQ,$A75-1,BB$15-1,1,1)),IF($E75&lt;&gt;1,IF(ISNUMBER(INDEX(Import.PLE,Detalhamento!$E75,Detalhamento!BB$15)),IF(INDEX(Import.PLE,Detalhamento!$E75,Detalhamento!BB$15)&lt;=mediçao,0,OFFSET(Import.PLQ,$A75-1,BB$15-1,1,1)),OFFSET(Import.PLQ,$A75-1,BB$15-1,1,1)),(1-[1]PLE!$AA$28)*OFFSET(Import.PLQ,$A75-1,BB$15-1,1,1))))</f>
        <v>0</v>
      </c>
      <c r="BC75" s="7">
        <f ca="1">IF(BC$13="",0,CHOOSE(Detalhamento.OpçãoServiços,OFFSET(Import.PLQ,$A75-1,BC$15-1,1,1),IF($E75&lt;&gt;1,IF(ISNUMBER(INDEX(Import.PLE,Detalhamento!$E75,Detalhamento!BC$15)),IF(INDEX(Import.PLE,Detalhamento!$E75,Detalhamento!BC$15)&lt;=mediçao,OFFSET(Import.PLQ,$A75-1,BC$15-1,1,1),0),0),[1]PLE!$AA$28*OFFSET(Import.PLQ,$A75-1,BC$15-1,1,1)),IF($E75&lt;&gt;1,IF(ISNUMBER(INDEX(Import.PLE,Detalhamento!$E75,Detalhamento!BC$15)),IF(INDEX(Import.PLE,Detalhamento!$E75,Detalhamento!BC$15)&lt;=mediçao,0,OFFSET(Import.PLQ,$A75-1,BC$15-1,1,1)),OFFSET(Import.PLQ,$A75-1,BC$15-1,1,1)),(1-[1]PLE!$AA$28)*OFFSET(Import.PLQ,$A75-1,BC$15-1,1,1))))</f>
        <v>0</v>
      </c>
      <c r="BD75" s="7">
        <f ca="1">IF(BD$13="",0,CHOOSE(Detalhamento.OpçãoServiços,OFFSET(Import.PLQ,$A75-1,BD$15-1,1,1),IF($E75&lt;&gt;1,IF(ISNUMBER(INDEX(Import.PLE,Detalhamento!$E75,Detalhamento!BD$15)),IF(INDEX(Import.PLE,Detalhamento!$E75,Detalhamento!BD$15)&lt;=mediçao,OFFSET(Import.PLQ,$A75-1,BD$15-1,1,1),0),0),[1]PLE!$AA$28*OFFSET(Import.PLQ,$A75-1,BD$15-1,1,1)),IF($E75&lt;&gt;1,IF(ISNUMBER(INDEX(Import.PLE,Detalhamento!$E75,Detalhamento!BD$15)),IF(INDEX(Import.PLE,Detalhamento!$E75,Detalhamento!BD$15)&lt;=mediçao,0,OFFSET(Import.PLQ,$A75-1,BD$15-1,1,1)),OFFSET(Import.PLQ,$A75-1,BD$15-1,1,1)),(1-[1]PLE!$AA$28)*OFFSET(Import.PLQ,$A75-1,BD$15-1,1,1))))</f>
        <v>0</v>
      </c>
      <c r="BE75" s="7">
        <f ca="1">IF(BE$13="",0,CHOOSE(Detalhamento.OpçãoServiços,OFFSET(Import.PLQ,$A75-1,BE$15-1,1,1),IF($E75&lt;&gt;1,IF(ISNUMBER(INDEX(Import.PLE,Detalhamento!$E75,Detalhamento!BE$15)),IF(INDEX(Import.PLE,Detalhamento!$E75,Detalhamento!BE$15)&lt;=mediçao,OFFSET(Import.PLQ,$A75-1,BE$15-1,1,1),0),0),[1]PLE!$AA$28*OFFSET(Import.PLQ,$A75-1,BE$15-1,1,1)),IF($E75&lt;&gt;1,IF(ISNUMBER(INDEX(Import.PLE,Detalhamento!$E75,Detalhamento!BE$15)),IF(INDEX(Import.PLE,Detalhamento!$E75,Detalhamento!BE$15)&lt;=mediçao,0,OFFSET(Import.PLQ,$A75-1,BE$15-1,1,1)),OFFSET(Import.PLQ,$A75-1,BE$15-1,1,1)),(1-[1]PLE!$AA$28)*OFFSET(Import.PLQ,$A75-1,BE$15-1,1,1))))</f>
        <v>0</v>
      </c>
      <c r="BF75" s="7">
        <f ca="1">IF(BF$13="",0,CHOOSE(Detalhamento.OpçãoServiços,OFFSET(Import.PLQ,$A75-1,BF$15-1,1,1),IF($E75&lt;&gt;1,IF(ISNUMBER(INDEX(Import.PLE,Detalhamento!$E75,Detalhamento!BF$15)),IF(INDEX(Import.PLE,Detalhamento!$E75,Detalhamento!BF$15)&lt;=mediçao,OFFSET(Import.PLQ,$A75-1,BF$15-1,1,1),0),0),[1]PLE!$AA$28*OFFSET(Import.PLQ,$A75-1,BF$15-1,1,1)),IF($E75&lt;&gt;1,IF(ISNUMBER(INDEX(Import.PLE,Detalhamento!$E75,Detalhamento!BF$15)),IF(INDEX(Import.PLE,Detalhamento!$E75,Detalhamento!BF$15)&lt;=mediçao,0,OFFSET(Import.PLQ,$A75-1,BF$15-1,1,1)),OFFSET(Import.PLQ,$A75-1,BF$15-1,1,1)),(1-[1]PLE!$AA$28)*OFFSET(Import.PLQ,$A75-1,BF$15-1,1,1))))</f>
        <v>0</v>
      </c>
      <c r="BG75" s="7">
        <f ca="1">IF(BG$13="",0,CHOOSE(Detalhamento.OpçãoServiços,OFFSET(Import.PLQ,$A75-1,BG$15-1,1,1),IF($E75&lt;&gt;1,IF(ISNUMBER(INDEX(Import.PLE,Detalhamento!$E75,Detalhamento!BG$15)),IF(INDEX(Import.PLE,Detalhamento!$E75,Detalhamento!BG$15)&lt;=mediçao,OFFSET(Import.PLQ,$A75-1,BG$15-1,1,1),0),0),[1]PLE!$AA$28*OFFSET(Import.PLQ,$A75-1,BG$15-1,1,1)),IF($E75&lt;&gt;1,IF(ISNUMBER(INDEX(Import.PLE,Detalhamento!$E75,Detalhamento!BG$15)),IF(INDEX(Import.PLE,Detalhamento!$E75,Detalhamento!BG$15)&lt;=mediçao,0,OFFSET(Import.PLQ,$A75-1,BG$15-1,1,1)),OFFSET(Import.PLQ,$A75-1,BG$15-1,1,1)),(1-[1]PLE!$AA$28)*OFFSET(Import.PLQ,$A75-1,BG$15-1,1,1))))</f>
        <v>0</v>
      </c>
      <c r="BH75" s="7">
        <f ca="1">IF(BH$13="",0,CHOOSE(Detalhamento.OpçãoServiços,OFFSET(Import.PLQ,$A75-1,BH$15-1,1,1),IF($E75&lt;&gt;1,IF(ISNUMBER(INDEX(Import.PLE,Detalhamento!$E75,Detalhamento!BH$15)),IF(INDEX(Import.PLE,Detalhamento!$E75,Detalhamento!BH$15)&lt;=mediçao,OFFSET(Import.PLQ,$A75-1,BH$15-1,1,1),0),0),[1]PLE!$AA$28*OFFSET(Import.PLQ,$A75-1,BH$15-1,1,1)),IF($E75&lt;&gt;1,IF(ISNUMBER(INDEX(Import.PLE,Detalhamento!$E75,Detalhamento!BH$15)),IF(INDEX(Import.PLE,Detalhamento!$E75,Detalhamento!BH$15)&lt;=mediçao,0,OFFSET(Import.PLQ,$A75-1,BH$15-1,1,1)),OFFSET(Import.PLQ,$A75-1,BH$15-1,1,1)),(1-[1]PLE!$AA$28)*OFFSET(Import.PLQ,$A75-1,BH$15-1,1,1))))</f>
        <v>0</v>
      </c>
      <c r="BI75" s="7">
        <f ca="1">IF(BI$13="",0,CHOOSE(Detalhamento.OpçãoServiços,OFFSET(Import.PLQ,$A75-1,BI$15-1,1,1),IF($E75&lt;&gt;1,IF(ISNUMBER(INDEX(Import.PLE,Detalhamento!$E75,Detalhamento!BI$15)),IF(INDEX(Import.PLE,Detalhamento!$E75,Detalhamento!BI$15)&lt;=mediçao,OFFSET(Import.PLQ,$A75-1,BI$15-1,1,1),0),0),[1]PLE!$AA$28*OFFSET(Import.PLQ,$A75-1,BI$15-1,1,1)),IF($E75&lt;&gt;1,IF(ISNUMBER(INDEX(Import.PLE,Detalhamento!$E75,Detalhamento!BI$15)),IF(INDEX(Import.PLE,Detalhamento!$E75,Detalhamento!BI$15)&lt;=mediçao,0,OFFSET(Import.PLQ,$A75-1,BI$15-1,1,1)),OFFSET(Import.PLQ,$A75-1,BI$15-1,1,1)),(1-[1]PLE!$AA$28)*OFFSET(Import.PLQ,$A75-1,BI$15-1,1,1))))</f>
        <v>0</v>
      </c>
    </row>
    <row r="76" spans="1:61" ht="22.5" x14ac:dyDescent="0.2">
      <c r="A76" s="1">
        <v>50</v>
      </c>
      <c r="B76" s="2" t="str">
        <f ca="1">OFFSET(LIorçamento,$A76-1,B$16,1,1)</f>
        <v>Serviço</v>
      </c>
      <c r="E76" s="3">
        <f ca="1">OFFSET(LIorçamento,$A76-1,E$16,1,1)</f>
        <v>8</v>
      </c>
      <c r="F76" s="4">
        <f ca="1">CHOOSE($B$8,IF(OR(Nível="Serviço",Nível="Evento"),E76*10^4+IF(Nível&lt;&gt;"Evento",A76,0),0),IF(Nível&lt;&gt;"Evento",A76,0))</f>
        <v>80050</v>
      </c>
      <c r="G76" s="4" t="str">
        <f ca="1">OFFSET(LIorçamento,$A76-1,G$16,1,1)</f>
        <v>7.3</v>
      </c>
      <c r="H76" s="5" t="str">
        <f ca="1">OFFSET(LIorçamento,$A76-1,H$16,1,1)</f>
        <v>FORNECIMENTO E IMPLANTAÇÃO PLACA SINALIZAÇÃO TOTAL REFLETIVA</v>
      </c>
      <c r="I76" s="6" t="str">
        <f ca="1">IF(OR(Nível="Serviço",Nível="evento"),OFFSET(LIorçamento,$A76-1,I$16,1,1),"")</f>
        <v>M²</v>
      </c>
      <c r="J76" s="7">
        <f ca="1">IF(OR(Nível="Serviço",Nível="evento"),SUM(L76:BI76),"")</f>
        <v>5.05</v>
      </c>
      <c r="K76" s="8"/>
      <c r="L76" s="7">
        <f ca="1">IF(L$13="",0,CHOOSE(Detalhamento.OpçãoServiços,OFFSET(Import.PLQ,$A76-1,L$15-1,1,1),IF($E76&lt;&gt;1,IF(ISNUMBER(INDEX(Import.PLE,Detalhamento!$E76,Detalhamento!L$15)),IF(INDEX(Import.PLE,Detalhamento!$E76,Detalhamento!L$15)&lt;=mediçao,OFFSET(Import.PLQ,$A76-1,L$15-1,1,1),0),0),[1]PLE!$AA$28*OFFSET(Import.PLQ,$A76-1,L$15-1,1,1)),IF($E76&lt;&gt;1,IF(ISNUMBER(INDEX(Import.PLE,Detalhamento!$E76,Detalhamento!L$15)),IF(INDEX(Import.PLE,Detalhamento!$E76,Detalhamento!L$15)&lt;=mediçao,0,OFFSET(Import.PLQ,$A76-1,L$15-1,1,1)),OFFSET(Import.PLQ,$A76-1,L$15-1,1,1)),(1-[1]PLE!$AA$28)*OFFSET(Import.PLQ,$A76-1,L$15-1,1,1))))</f>
        <v>0.25</v>
      </c>
      <c r="M76" s="7">
        <f ca="1">IF(M$13="",0,CHOOSE(Detalhamento.OpçãoServiços,OFFSET(Import.PLQ,$A76-1,M$15-1,1,1),IF($E76&lt;&gt;1,IF(ISNUMBER(INDEX(Import.PLE,Detalhamento!$E76,Detalhamento!M$15)),IF(INDEX(Import.PLE,Detalhamento!$E76,Detalhamento!M$15)&lt;=mediçao,OFFSET(Import.PLQ,$A76-1,M$15-1,1,1),0),0),[1]PLE!$AA$28*OFFSET(Import.PLQ,$A76-1,M$15-1,1,1)),IF($E76&lt;&gt;1,IF(ISNUMBER(INDEX(Import.PLE,Detalhamento!$E76,Detalhamento!M$15)),IF(INDEX(Import.PLE,Detalhamento!$E76,Detalhamento!M$15)&lt;=mediçao,0,OFFSET(Import.PLQ,$A76-1,M$15-1,1,1)),OFFSET(Import.PLQ,$A76-1,M$15-1,1,1)),(1-[1]PLE!$AA$28)*OFFSET(Import.PLQ,$A76-1,M$15-1,1,1))))</f>
        <v>1</v>
      </c>
      <c r="N76" s="7">
        <f ca="1">IF(N$13="",0,CHOOSE(Detalhamento.OpçãoServiços,OFFSET(Import.PLQ,$A76-1,N$15-1,1,1),IF($E76&lt;&gt;1,IF(ISNUMBER(INDEX(Import.PLE,Detalhamento!$E76,Detalhamento!N$15)),IF(INDEX(Import.PLE,Detalhamento!$E76,Detalhamento!N$15)&lt;=mediçao,OFFSET(Import.PLQ,$A76-1,N$15-1,1,1),0),0),[1]PLE!$AA$28*OFFSET(Import.PLQ,$A76-1,N$15-1,1,1)),IF($E76&lt;&gt;1,IF(ISNUMBER(INDEX(Import.PLE,Detalhamento!$E76,Detalhamento!N$15)),IF(INDEX(Import.PLE,Detalhamento!$E76,Detalhamento!N$15)&lt;=mediçao,0,OFFSET(Import.PLQ,$A76-1,N$15-1,1,1)),OFFSET(Import.PLQ,$A76-1,N$15-1,1,1)),(1-[1]PLE!$AA$28)*OFFSET(Import.PLQ,$A76-1,N$15-1,1,1))))</f>
        <v>1.8</v>
      </c>
      <c r="O76" s="7">
        <f ca="1">IF(O$13="",0,CHOOSE(Detalhamento.OpçãoServiços,OFFSET(Import.PLQ,$A76-1,O$15-1,1,1),IF($E76&lt;&gt;1,IF(ISNUMBER(INDEX(Import.PLE,Detalhamento!$E76,Detalhamento!O$15)),IF(INDEX(Import.PLE,Detalhamento!$E76,Detalhamento!O$15)&lt;=mediçao,OFFSET(Import.PLQ,$A76-1,O$15-1,1,1),0),0),[1]PLE!$AA$28*OFFSET(Import.PLQ,$A76-1,O$15-1,1,1)),IF($E76&lt;&gt;1,IF(ISNUMBER(INDEX(Import.PLE,Detalhamento!$E76,Detalhamento!O$15)),IF(INDEX(Import.PLE,Detalhamento!$E76,Detalhamento!O$15)&lt;=mediçao,0,OFFSET(Import.PLQ,$A76-1,O$15-1,1,1)),OFFSET(Import.PLQ,$A76-1,O$15-1,1,1)),(1-[1]PLE!$AA$28)*OFFSET(Import.PLQ,$A76-1,O$15-1,1,1))))</f>
        <v>1</v>
      </c>
      <c r="P76" s="7">
        <f ca="1">IF(P$13="",0,CHOOSE(Detalhamento.OpçãoServiços,OFFSET(Import.PLQ,$A76-1,P$15-1,1,1),IF($E76&lt;&gt;1,IF(ISNUMBER(INDEX(Import.PLE,Detalhamento!$E76,Detalhamento!P$15)),IF(INDEX(Import.PLE,Detalhamento!$E76,Detalhamento!P$15)&lt;=mediçao,OFFSET(Import.PLQ,$A76-1,P$15-1,1,1),0),0),[1]PLE!$AA$28*OFFSET(Import.PLQ,$A76-1,P$15-1,1,1)),IF($E76&lt;&gt;1,IF(ISNUMBER(INDEX(Import.PLE,Detalhamento!$E76,Detalhamento!P$15)),IF(INDEX(Import.PLE,Detalhamento!$E76,Detalhamento!P$15)&lt;=mediçao,0,OFFSET(Import.PLQ,$A76-1,P$15-1,1,1)),OFFSET(Import.PLQ,$A76-1,P$15-1,1,1)),(1-[1]PLE!$AA$28)*OFFSET(Import.PLQ,$A76-1,P$15-1,1,1))))</f>
        <v>0.5</v>
      </c>
      <c r="Q76" s="7">
        <f ca="1">IF(Q$13="",0,CHOOSE(Detalhamento.OpçãoServiços,OFFSET(Import.PLQ,$A76-1,Q$15-1,1,1),IF($E76&lt;&gt;1,IF(ISNUMBER(INDEX(Import.PLE,Detalhamento!$E76,Detalhamento!Q$15)),IF(INDEX(Import.PLE,Detalhamento!$E76,Detalhamento!Q$15)&lt;=mediçao,OFFSET(Import.PLQ,$A76-1,Q$15-1,1,1),0),0),[1]PLE!$AA$28*OFFSET(Import.PLQ,$A76-1,Q$15-1,1,1)),IF($E76&lt;&gt;1,IF(ISNUMBER(INDEX(Import.PLE,Detalhamento!$E76,Detalhamento!Q$15)),IF(INDEX(Import.PLE,Detalhamento!$E76,Detalhamento!Q$15)&lt;=mediçao,0,OFFSET(Import.PLQ,$A76-1,Q$15-1,1,1)),OFFSET(Import.PLQ,$A76-1,Q$15-1,1,1)),(1-[1]PLE!$AA$28)*OFFSET(Import.PLQ,$A76-1,Q$15-1,1,1))))</f>
        <v>0.5</v>
      </c>
      <c r="R76" s="7">
        <f ca="1">IF(R$13="",0,CHOOSE(Detalhamento.OpçãoServiços,OFFSET(Import.PLQ,$A76-1,R$15-1,1,1),IF($E76&lt;&gt;1,IF(ISNUMBER(INDEX(Import.PLE,Detalhamento!$E76,Detalhamento!R$15)),IF(INDEX(Import.PLE,Detalhamento!$E76,Detalhamento!R$15)&lt;=mediçao,OFFSET(Import.PLQ,$A76-1,R$15-1,1,1),0),0),[1]PLE!$AA$28*OFFSET(Import.PLQ,$A76-1,R$15-1,1,1)),IF($E76&lt;&gt;1,IF(ISNUMBER(INDEX(Import.PLE,Detalhamento!$E76,Detalhamento!R$15)),IF(INDEX(Import.PLE,Detalhamento!$E76,Detalhamento!R$15)&lt;=mediçao,0,OFFSET(Import.PLQ,$A76-1,R$15-1,1,1)),OFFSET(Import.PLQ,$A76-1,R$15-1,1,1)),(1-[1]PLE!$AA$28)*OFFSET(Import.PLQ,$A76-1,R$15-1,1,1))))</f>
        <v>0</v>
      </c>
      <c r="S76" s="7">
        <f ca="1">IF(S$13="",0,CHOOSE(Detalhamento.OpçãoServiços,OFFSET(Import.PLQ,$A76-1,S$15-1,1,1),IF($E76&lt;&gt;1,IF(ISNUMBER(INDEX(Import.PLE,Detalhamento!$E76,Detalhamento!S$15)),IF(INDEX(Import.PLE,Detalhamento!$E76,Detalhamento!S$15)&lt;=mediçao,OFFSET(Import.PLQ,$A76-1,S$15-1,1,1),0),0),[1]PLE!$AA$28*OFFSET(Import.PLQ,$A76-1,S$15-1,1,1)),IF($E76&lt;&gt;1,IF(ISNUMBER(INDEX(Import.PLE,Detalhamento!$E76,Detalhamento!S$15)),IF(INDEX(Import.PLE,Detalhamento!$E76,Detalhamento!S$15)&lt;=mediçao,0,OFFSET(Import.PLQ,$A76-1,S$15-1,1,1)),OFFSET(Import.PLQ,$A76-1,S$15-1,1,1)),(1-[1]PLE!$AA$28)*OFFSET(Import.PLQ,$A76-1,S$15-1,1,1))))</f>
        <v>0</v>
      </c>
      <c r="T76" s="7">
        <f ca="1">IF(T$13="",0,CHOOSE(Detalhamento.OpçãoServiços,OFFSET(Import.PLQ,$A76-1,T$15-1,1,1),IF($E76&lt;&gt;1,IF(ISNUMBER(INDEX(Import.PLE,Detalhamento!$E76,Detalhamento!T$15)),IF(INDEX(Import.PLE,Detalhamento!$E76,Detalhamento!T$15)&lt;=mediçao,OFFSET(Import.PLQ,$A76-1,T$15-1,1,1),0),0),[1]PLE!$AA$28*OFFSET(Import.PLQ,$A76-1,T$15-1,1,1)),IF($E76&lt;&gt;1,IF(ISNUMBER(INDEX(Import.PLE,Detalhamento!$E76,Detalhamento!T$15)),IF(INDEX(Import.PLE,Detalhamento!$E76,Detalhamento!T$15)&lt;=mediçao,0,OFFSET(Import.PLQ,$A76-1,T$15-1,1,1)),OFFSET(Import.PLQ,$A76-1,T$15-1,1,1)),(1-[1]PLE!$AA$28)*OFFSET(Import.PLQ,$A76-1,T$15-1,1,1))))</f>
        <v>0</v>
      </c>
      <c r="U76" s="7">
        <f ca="1">IF(U$13="",0,CHOOSE(Detalhamento.OpçãoServiços,OFFSET(Import.PLQ,$A76-1,U$15-1,1,1),IF($E76&lt;&gt;1,IF(ISNUMBER(INDEX(Import.PLE,Detalhamento!$E76,Detalhamento!U$15)),IF(INDEX(Import.PLE,Detalhamento!$E76,Detalhamento!U$15)&lt;=mediçao,OFFSET(Import.PLQ,$A76-1,U$15-1,1,1),0),0),[1]PLE!$AA$28*OFFSET(Import.PLQ,$A76-1,U$15-1,1,1)),IF($E76&lt;&gt;1,IF(ISNUMBER(INDEX(Import.PLE,Detalhamento!$E76,Detalhamento!U$15)),IF(INDEX(Import.PLE,Detalhamento!$E76,Detalhamento!U$15)&lt;=mediçao,0,OFFSET(Import.PLQ,$A76-1,U$15-1,1,1)),OFFSET(Import.PLQ,$A76-1,U$15-1,1,1)),(1-[1]PLE!$AA$28)*OFFSET(Import.PLQ,$A76-1,U$15-1,1,1))))</f>
        <v>0</v>
      </c>
      <c r="V76" s="7">
        <f ca="1">IF(V$13="",0,CHOOSE(Detalhamento.OpçãoServiços,OFFSET(Import.PLQ,$A76-1,V$15-1,1,1),IF($E76&lt;&gt;1,IF(ISNUMBER(INDEX(Import.PLE,Detalhamento!$E76,Detalhamento!V$15)),IF(INDEX(Import.PLE,Detalhamento!$E76,Detalhamento!V$15)&lt;=mediçao,OFFSET(Import.PLQ,$A76-1,V$15-1,1,1),0),0),[1]PLE!$AA$28*OFFSET(Import.PLQ,$A76-1,V$15-1,1,1)),IF($E76&lt;&gt;1,IF(ISNUMBER(INDEX(Import.PLE,Detalhamento!$E76,Detalhamento!V$15)),IF(INDEX(Import.PLE,Detalhamento!$E76,Detalhamento!V$15)&lt;=mediçao,0,OFFSET(Import.PLQ,$A76-1,V$15-1,1,1)),OFFSET(Import.PLQ,$A76-1,V$15-1,1,1)),(1-[1]PLE!$AA$28)*OFFSET(Import.PLQ,$A76-1,V$15-1,1,1))))</f>
        <v>0</v>
      </c>
      <c r="W76" s="7">
        <f ca="1">IF(W$13="",0,CHOOSE(Detalhamento.OpçãoServiços,OFFSET(Import.PLQ,$A76-1,W$15-1,1,1),IF($E76&lt;&gt;1,IF(ISNUMBER(INDEX(Import.PLE,Detalhamento!$E76,Detalhamento!W$15)),IF(INDEX(Import.PLE,Detalhamento!$E76,Detalhamento!W$15)&lt;=mediçao,OFFSET(Import.PLQ,$A76-1,W$15-1,1,1),0),0),[1]PLE!$AA$28*OFFSET(Import.PLQ,$A76-1,W$15-1,1,1)),IF($E76&lt;&gt;1,IF(ISNUMBER(INDEX(Import.PLE,Detalhamento!$E76,Detalhamento!W$15)),IF(INDEX(Import.PLE,Detalhamento!$E76,Detalhamento!W$15)&lt;=mediçao,0,OFFSET(Import.PLQ,$A76-1,W$15-1,1,1)),OFFSET(Import.PLQ,$A76-1,W$15-1,1,1)),(1-[1]PLE!$AA$28)*OFFSET(Import.PLQ,$A76-1,W$15-1,1,1))))</f>
        <v>0</v>
      </c>
      <c r="X76" s="7">
        <f ca="1">IF(X$13="",0,CHOOSE(Detalhamento.OpçãoServiços,OFFSET(Import.PLQ,$A76-1,X$15-1,1,1),IF($E76&lt;&gt;1,IF(ISNUMBER(INDEX(Import.PLE,Detalhamento!$E76,Detalhamento!X$15)),IF(INDEX(Import.PLE,Detalhamento!$E76,Detalhamento!X$15)&lt;=mediçao,OFFSET(Import.PLQ,$A76-1,X$15-1,1,1),0),0),[1]PLE!$AA$28*OFFSET(Import.PLQ,$A76-1,X$15-1,1,1)),IF($E76&lt;&gt;1,IF(ISNUMBER(INDEX(Import.PLE,Detalhamento!$E76,Detalhamento!X$15)),IF(INDEX(Import.PLE,Detalhamento!$E76,Detalhamento!X$15)&lt;=mediçao,0,OFFSET(Import.PLQ,$A76-1,X$15-1,1,1)),OFFSET(Import.PLQ,$A76-1,X$15-1,1,1)),(1-[1]PLE!$AA$28)*OFFSET(Import.PLQ,$A76-1,X$15-1,1,1))))</f>
        <v>0</v>
      </c>
      <c r="Y76" s="7">
        <f ca="1">IF(Y$13="",0,CHOOSE(Detalhamento.OpçãoServiços,OFFSET(Import.PLQ,$A76-1,Y$15-1,1,1),IF($E76&lt;&gt;1,IF(ISNUMBER(INDEX(Import.PLE,Detalhamento!$E76,Detalhamento!Y$15)),IF(INDEX(Import.PLE,Detalhamento!$E76,Detalhamento!Y$15)&lt;=mediçao,OFFSET(Import.PLQ,$A76-1,Y$15-1,1,1),0),0),[1]PLE!$AA$28*OFFSET(Import.PLQ,$A76-1,Y$15-1,1,1)),IF($E76&lt;&gt;1,IF(ISNUMBER(INDEX(Import.PLE,Detalhamento!$E76,Detalhamento!Y$15)),IF(INDEX(Import.PLE,Detalhamento!$E76,Detalhamento!Y$15)&lt;=mediçao,0,OFFSET(Import.PLQ,$A76-1,Y$15-1,1,1)),OFFSET(Import.PLQ,$A76-1,Y$15-1,1,1)),(1-[1]PLE!$AA$28)*OFFSET(Import.PLQ,$A76-1,Y$15-1,1,1))))</f>
        <v>0</v>
      </c>
      <c r="Z76" s="7">
        <f ca="1">IF(Z$13="",0,CHOOSE(Detalhamento.OpçãoServiços,OFFSET(Import.PLQ,$A76-1,Z$15-1,1,1),IF($E76&lt;&gt;1,IF(ISNUMBER(INDEX(Import.PLE,Detalhamento!$E76,Detalhamento!Z$15)),IF(INDEX(Import.PLE,Detalhamento!$E76,Detalhamento!Z$15)&lt;=mediçao,OFFSET(Import.PLQ,$A76-1,Z$15-1,1,1),0),0),[1]PLE!$AA$28*OFFSET(Import.PLQ,$A76-1,Z$15-1,1,1)),IF($E76&lt;&gt;1,IF(ISNUMBER(INDEX(Import.PLE,Detalhamento!$E76,Detalhamento!Z$15)),IF(INDEX(Import.PLE,Detalhamento!$E76,Detalhamento!Z$15)&lt;=mediçao,0,OFFSET(Import.PLQ,$A76-1,Z$15-1,1,1)),OFFSET(Import.PLQ,$A76-1,Z$15-1,1,1)),(1-[1]PLE!$AA$28)*OFFSET(Import.PLQ,$A76-1,Z$15-1,1,1))))</f>
        <v>0</v>
      </c>
      <c r="AA76" s="7">
        <f ca="1">IF(AA$13="",0,CHOOSE(Detalhamento.OpçãoServiços,OFFSET(Import.PLQ,$A76-1,AA$15-1,1,1),IF($E76&lt;&gt;1,IF(ISNUMBER(INDEX(Import.PLE,Detalhamento!$E76,Detalhamento!AA$15)),IF(INDEX(Import.PLE,Detalhamento!$E76,Detalhamento!AA$15)&lt;=mediçao,OFFSET(Import.PLQ,$A76-1,AA$15-1,1,1),0),0),[1]PLE!$AA$28*OFFSET(Import.PLQ,$A76-1,AA$15-1,1,1)),IF($E76&lt;&gt;1,IF(ISNUMBER(INDEX(Import.PLE,Detalhamento!$E76,Detalhamento!AA$15)),IF(INDEX(Import.PLE,Detalhamento!$E76,Detalhamento!AA$15)&lt;=mediçao,0,OFFSET(Import.PLQ,$A76-1,AA$15-1,1,1)),OFFSET(Import.PLQ,$A76-1,AA$15-1,1,1)),(1-[1]PLE!$AA$28)*OFFSET(Import.PLQ,$A76-1,AA$15-1,1,1))))</f>
        <v>0</v>
      </c>
      <c r="AB76" s="7">
        <f ca="1">IF(AB$13="",0,CHOOSE(Detalhamento.OpçãoServiços,OFFSET(Import.PLQ,$A76-1,AB$15-1,1,1),IF($E76&lt;&gt;1,IF(ISNUMBER(INDEX(Import.PLE,Detalhamento!$E76,Detalhamento!AB$15)),IF(INDEX(Import.PLE,Detalhamento!$E76,Detalhamento!AB$15)&lt;=mediçao,OFFSET(Import.PLQ,$A76-1,AB$15-1,1,1),0),0),[1]PLE!$AA$28*OFFSET(Import.PLQ,$A76-1,AB$15-1,1,1)),IF($E76&lt;&gt;1,IF(ISNUMBER(INDEX(Import.PLE,Detalhamento!$E76,Detalhamento!AB$15)),IF(INDEX(Import.PLE,Detalhamento!$E76,Detalhamento!AB$15)&lt;=mediçao,0,OFFSET(Import.PLQ,$A76-1,AB$15-1,1,1)),OFFSET(Import.PLQ,$A76-1,AB$15-1,1,1)),(1-[1]PLE!$AA$28)*OFFSET(Import.PLQ,$A76-1,AB$15-1,1,1))))</f>
        <v>0</v>
      </c>
      <c r="AC76" s="7">
        <f ca="1">IF(AC$13="",0,CHOOSE(Detalhamento.OpçãoServiços,OFFSET(Import.PLQ,$A76-1,AC$15-1,1,1),IF($E76&lt;&gt;1,IF(ISNUMBER(INDEX(Import.PLE,Detalhamento!$E76,Detalhamento!AC$15)),IF(INDEX(Import.PLE,Detalhamento!$E76,Detalhamento!AC$15)&lt;=mediçao,OFFSET(Import.PLQ,$A76-1,AC$15-1,1,1),0),0),[1]PLE!$AA$28*OFFSET(Import.PLQ,$A76-1,AC$15-1,1,1)),IF($E76&lt;&gt;1,IF(ISNUMBER(INDEX(Import.PLE,Detalhamento!$E76,Detalhamento!AC$15)),IF(INDEX(Import.PLE,Detalhamento!$E76,Detalhamento!AC$15)&lt;=mediçao,0,OFFSET(Import.PLQ,$A76-1,AC$15-1,1,1)),OFFSET(Import.PLQ,$A76-1,AC$15-1,1,1)),(1-[1]PLE!$AA$28)*OFFSET(Import.PLQ,$A76-1,AC$15-1,1,1))))</f>
        <v>0</v>
      </c>
      <c r="AD76" s="7">
        <f ca="1">IF(AD$13="",0,CHOOSE(Detalhamento.OpçãoServiços,OFFSET(Import.PLQ,$A76-1,AD$15-1,1,1),IF($E76&lt;&gt;1,IF(ISNUMBER(INDEX(Import.PLE,Detalhamento!$E76,Detalhamento!AD$15)),IF(INDEX(Import.PLE,Detalhamento!$E76,Detalhamento!AD$15)&lt;=mediçao,OFFSET(Import.PLQ,$A76-1,AD$15-1,1,1),0),0),[1]PLE!$AA$28*OFFSET(Import.PLQ,$A76-1,AD$15-1,1,1)),IF($E76&lt;&gt;1,IF(ISNUMBER(INDEX(Import.PLE,Detalhamento!$E76,Detalhamento!AD$15)),IF(INDEX(Import.PLE,Detalhamento!$E76,Detalhamento!AD$15)&lt;=mediçao,0,OFFSET(Import.PLQ,$A76-1,AD$15-1,1,1)),OFFSET(Import.PLQ,$A76-1,AD$15-1,1,1)),(1-[1]PLE!$AA$28)*OFFSET(Import.PLQ,$A76-1,AD$15-1,1,1))))</f>
        <v>0</v>
      </c>
      <c r="AE76" s="7">
        <f ca="1">IF(AE$13="",0,CHOOSE(Detalhamento.OpçãoServiços,OFFSET(Import.PLQ,$A76-1,AE$15-1,1,1),IF($E76&lt;&gt;1,IF(ISNUMBER(INDEX(Import.PLE,Detalhamento!$E76,Detalhamento!AE$15)),IF(INDEX(Import.PLE,Detalhamento!$E76,Detalhamento!AE$15)&lt;=mediçao,OFFSET(Import.PLQ,$A76-1,AE$15-1,1,1),0),0),[1]PLE!$AA$28*OFFSET(Import.PLQ,$A76-1,AE$15-1,1,1)),IF($E76&lt;&gt;1,IF(ISNUMBER(INDEX(Import.PLE,Detalhamento!$E76,Detalhamento!AE$15)),IF(INDEX(Import.PLE,Detalhamento!$E76,Detalhamento!AE$15)&lt;=mediçao,0,OFFSET(Import.PLQ,$A76-1,AE$15-1,1,1)),OFFSET(Import.PLQ,$A76-1,AE$15-1,1,1)),(1-[1]PLE!$AA$28)*OFFSET(Import.PLQ,$A76-1,AE$15-1,1,1))))</f>
        <v>0</v>
      </c>
      <c r="AF76" s="7">
        <f ca="1">IF(AF$13="",0,CHOOSE(Detalhamento.OpçãoServiços,OFFSET(Import.PLQ,$A76-1,AF$15-1,1,1),IF($E76&lt;&gt;1,IF(ISNUMBER(INDEX(Import.PLE,Detalhamento!$E76,Detalhamento!AF$15)),IF(INDEX(Import.PLE,Detalhamento!$E76,Detalhamento!AF$15)&lt;=mediçao,OFFSET(Import.PLQ,$A76-1,AF$15-1,1,1),0),0),[1]PLE!$AA$28*OFFSET(Import.PLQ,$A76-1,AF$15-1,1,1)),IF($E76&lt;&gt;1,IF(ISNUMBER(INDEX(Import.PLE,Detalhamento!$E76,Detalhamento!AF$15)),IF(INDEX(Import.PLE,Detalhamento!$E76,Detalhamento!AF$15)&lt;=mediçao,0,OFFSET(Import.PLQ,$A76-1,AF$15-1,1,1)),OFFSET(Import.PLQ,$A76-1,AF$15-1,1,1)),(1-[1]PLE!$AA$28)*OFFSET(Import.PLQ,$A76-1,AF$15-1,1,1))))</f>
        <v>0</v>
      </c>
      <c r="AG76" s="7">
        <f ca="1">IF(AG$13="",0,CHOOSE(Detalhamento.OpçãoServiços,OFFSET(Import.PLQ,$A76-1,AG$15-1,1,1),IF($E76&lt;&gt;1,IF(ISNUMBER(INDEX(Import.PLE,Detalhamento!$E76,Detalhamento!AG$15)),IF(INDEX(Import.PLE,Detalhamento!$E76,Detalhamento!AG$15)&lt;=mediçao,OFFSET(Import.PLQ,$A76-1,AG$15-1,1,1),0),0),[1]PLE!$AA$28*OFFSET(Import.PLQ,$A76-1,AG$15-1,1,1)),IF($E76&lt;&gt;1,IF(ISNUMBER(INDEX(Import.PLE,Detalhamento!$E76,Detalhamento!AG$15)),IF(INDEX(Import.PLE,Detalhamento!$E76,Detalhamento!AG$15)&lt;=mediçao,0,OFFSET(Import.PLQ,$A76-1,AG$15-1,1,1)),OFFSET(Import.PLQ,$A76-1,AG$15-1,1,1)),(1-[1]PLE!$AA$28)*OFFSET(Import.PLQ,$A76-1,AG$15-1,1,1))))</f>
        <v>0</v>
      </c>
      <c r="AH76" s="7">
        <f ca="1">IF(AH$13="",0,CHOOSE(Detalhamento.OpçãoServiços,OFFSET(Import.PLQ,$A76-1,AH$15-1,1,1),IF($E76&lt;&gt;1,IF(ISNUMBER(INDEX(Import.PLE,Detalhamento!$E76,Detalhamento!AH$15)),IF(INDEX(Import.PLE,Detalhamento!$E76,Detalhamento!AH$15)&lt;=mediçao,OFFSET(Import.PLQ,$A76-1,AH$15-1,1,1),0),0),[1]PLE!$AA$28*OFFSET(Import.PLQ,$A76-1,AH$15-1,1,1)),IF($E76&lt;&gt;1,IF(ISNUMBER(INDEX(Import.PLE,Detalhamento!$E76,Detalhamento!AH$15)),IF(INDEX(Import.PLE,Detalhamento!$E76,Detalhamento!AH$15)&lt;=mediçao,0,OFFSET(Import.PLQ,$A76-1,AH$15-1,1,1)),OFFSET(Import.PLQ,$A76-1,AH$15-1,1,1)),(1-[1]PLE!$AA$28)*OFFSET(Import.PLQ,$A76-1,AH$15-1,1,1))))</f>
        <v>0</v>
      </c>
      <c r="AI76" s="7">
        <f ca="1">IF(AI$13="",0,CHOOSE(Detalhamento.OpçãoServiços,OFFSET(Import.PLQ,$A76-1,AI$15-1,1,1),IF($E76&lt;&gt;1,IF(ISNUMBER(INDEX(Import.PLE,Detalhamento!$E76,Detalhamento!AI$15)),IF(INDEX(Import.PLE,Detalhamento!$E76,Detalhamento!AI$15)&lt;=mediçao,OFFSET(Import.PLQ,$A76-1,AI$15-1,1,1),0),0),[1]PLE!$AA$28*OFFSET(Import.PLQ,$A76-1,AI$15-1,1,1)),IF($E76&lt;&gt;1,IF(ISNUMBER(INDEX(Import.PLE,Detalhamento!$E76,Detalhamento!AI$15)),IF(INDEX(Import.PLE,Detalhamento!$E76,Detalhamento!AI$15)&lt;=mediçao,0,OFFSET(Import.PLQ,$A76-1,AI$15-1,1,1)),OFFSET(Import.PLQ,$A76-1,AI$15-1,1,1)),(1-[1]PLE!$AA$28)*OFFSET(Import.PLQ,$A76-1,AI$15-1,1,1))))</f>
        <v>0</v>
      </c>
      <c r="AJ76" s="7">
        <f ca="1">IF(AJ$13="",0,CHOOSE(Detalhamento.OpçãoServiços,OFFSET(Import.PLQ,$A76-1,AJ$15-1,1,1),IF($E76&lt;&gt;1,IF(ISNUMBER(INDEX(Import.PLE,Detalhamento!$E76,Detalhamento!AJ$15)),IF(INDEX(Import.PLE,Detalhamento!$E76,Detalhamento!AJ$15)&lt;=mediçao,OFFSET(Import.PLQ,$A76-1,AJ$15-1,1,1),0),0),[1]PLE!$AA$28*OFFSET(Import.PLQ,$A76-1,AJ$15-1,1,1)),IF($E76&lt;&gt;1,IF(ISNUMBER(INDEX(Import.PLE,Detalhamento!$E76,Detalhamento!AJ$15)),IF(INDEX(Import.PLE,Detalhamento!$E76,Detalhamento!AJ$15)&lt;=mediçao,0,OFFSET(Import.PLQ,$A76-1,AJ$15-1,1,1)),OFFSET(Import.PLQ,$A76-1,AJ$15-1,1,1)),(1-[1]PLE!$AA$28)*OFFSET(Import.PLQ,$A76-1,AJ$15-1,1,1))))</f>
        <v>0</v>
      </c>
      <c r="AK76" s="7">
        <f ca="1">IF(AK$13="",0,CHOOSE(Detalhamento.OpçãoServiços,OFFSET(Import.PLQ,$A76-1,AK$15-1,1,1),IF($E76&lt;&gt;1,IF(ISNUMBER(INDEX(Import.PLE,Detalhamento!$E76,Detalhamento!AK$15)),IF(INDEX(Import.PLE,Detalhamento!$E76,Detalhamento!AK$15)&lt;=mediçao,OFFSET(Import.PLQ,$A76-1,AK$15-1,1,1),0),0),[1]PLE!$AA$28*OFFSET(Import.PLQ,$A76-1,AK$15-1,1,1)),IF($E76&lt;&gt;1,IF(ISNUMBER(INDEX(Import.PLE,Detalhamento!$E76,Detalhamento!AK$15)),IF(INDEX(Import.PLE,Detalhamento!$E76,Detalhamento!AK$15)&lt;=mediçao,0,OFFSET(Import.PLQ,$A76-1,AK$15-1,1,1)),OFFSET(Import.PLQ,$A76-1,AK$15-1,1,1)),(1-[1]PLE!$AA$28)*OFFSET(Import.PLQ,$A76-1,AK$15-1,1,1))))</f>
        <v>0</v>
      </c>
      <c r="AL76" s="7">
        <f ca="1">IF(AL$13="",0,CHOOSE(Detalhamento.OpçãoServiços,OFFSET(Import.PLQ,$A76-1,AL$15-1,1,1),IF($E76&lt;&gt;1,IF(ISNUMBER(INDEX(Import.PLE,Detalhamento!$E76,Detalhamento!AL$15)),IF(INDEX(Import.PLE,Detalhamento!$E76,Detalhamento!AL$15)&lt;=mediçao,OFFSET(Import.PLQ,$A76-1,AL$15-1,1,1),0),0),[1]PLE!$AA$28*OFFSET(Import.PLQ,$A76-1,AL$15-1,1,1)),IF($E76&lt;&gt;1,IF(ISNUMBER(INDEX(Import.PLE,Detalhamento!$E76,Detalhamento!AL$15)),IF(INDEX(Import.PLE,Detalhamento!$E76,Detalhamento!AL$15)&lt;=mediçao,0,OFFSET(Import.PLQ,$A76-1,AL$15-1,1,1)),OFFSET(Import.PLQ,$A76-1,AL$15-1,1,1)),(1-[1]PLE!$AA$28)*OFFSET(Import.PLQ,$A76-1,AL$15-1,1,1))))</f>
        <v>0</v>
      </c>
      <c r="AM76" s="7">
        <f ca="1">IF(AM$13="",0,CHOOSE(Detalhamento.OpçãoServiços,OFFSET(Import.PLQ,$A76-1,AM$15-1,1,1),IF($E76&lt;&gt;1,IF(ISNUMBER(INDEX(Import.PLE,Detalhamento!$E76,Detalhamento!AM$15)),IF(INDEX(Import.PLE,Detalhamento!$E76,Detalhamento!AM$15)&lt;=mediçao,OFFSET(Import.PLQ,$A76-1,AM$15-1,1,1),0),0),[1]PLE!$AA$28*OFFSET(Import.PLQ,$A76-1,AM$15-1,1,1)),IF($E76&lt;&gt;1,IF(ISNUMBER(INDEX(Import.PLE,Detalhamento!$E76,Detalhamento!AM$15)),IF(INDEX(Import.PLE,Detalhamento!$E76,Detalhamento!AM$15)&lt;=mediçao,0,OFFSET(Import.PLQ,$A76-1,AM$15-1,1,1)),OFFSET(Import.PLQ,$A76-1,AM$15-1,1,1)),(1-[1]PLE!$AA$28)*OFFSET(Import.PLQ,$A76-1,AM$15-1,1,1))))</f>
        <v>0</v>
      </c>
      <c r="AN76" s="7">
        <f ca="1">IF(AN$13="",0,CHOOSE(Detalhamento.OpçãoServiços,OFFSET(Import.PLQ,$A76-1,AN$15-1,1,1),IF($E76&lt;&gt;1,IF(ISNUMBER(INDEX(Import.PLE,Detalhamento!$E76,Detalhamento!AN$15)),IF(INDEX(Import.PLE,Detalhamento!$E76,Detalhamento!AN$15)&lt;=mediçao,OFFSET(Import.PLQ,$A76-1,AN$15-1,1,1),0),0),[1]PLE!$AA$28*OFFSET(Import.PLQ,$A76-1,AN$15-1,1,1)),IF($E76&lt;&gt;1,IF(ISNUMBER(INDEX(Import.PLE,Detalhamento!$E76,Detalhamento!AN$15)),IF(INDEX(Import.PLE,Detalhamento!$E76,Detalhamento!AN$15)&lt;=mediçao,0,OFFSET(Import.PLQ,$A76-1,AN$15-1,1,1)),OFFSET(Import.PLQ,$A76-1,AN$15-1,1,1)),(1-[1]PLE!$AA$28)*OFFSET(Import.PLQ,$A76-1,AN$15-1,1,1))))</f>
        <v>0</v>
      </c>
      <c r="AO76" s="7">
        <f ca="1">IF(AO$13="",0,CHOOSE(Detalhamento.OpçãoServiços,OFFSET(Import.PLQ,$A76-1,AO$15-1,1,1),IF($E76&lt;&gt;1,IF(ISNUMBER(INDEX(Import.PLE,Detalhamento!$E76,Detalhamento!AO$15)),IF(INDEX(Import.PLE,Detalhamento!$E76,Detalhamento!AO$15)&lt;=mediçao,OFFSET(Import.PLQ,$A76-1,AO$15-1,1,1),0),0),[1]PLE!$AA$28*OFFSET(Import.PLQ,$A76-1,AO$15-1,1,1)),IF($E76&lt;&gt;1,IF(ISNUMBER(INDEX(Import.PLE,Detalhamento!$E76,Detalhamento!AO$15)),IF(INDEX(Import.PLE,Detalhamento!$E76,Detalhamento!AO$15)&lt;=mediçao,0,OFFSET(Import.PLQ,$A76-1,AO$15-1,1,1)),OFFSET(Import.PLQ,$A76-1,AO$15-1,1,1)),(1-[1]PLE!$AA$28)*OFFSET(Import.PLQ,$A76-1,AO$15-1,1,1))))</f>
        <v>0</v>
      </c>
      <c r="AP76" s="7">
        <f ca="1">IF(AP$13="",0,CHOOSE(Detalhamento.OpçãoServiços,OFFSET(Import.PLQ,$A76-1,AP$15-1,1,1),IF($E76&lt;&gt;1,IF(ISNUMBER(INDEX(Import.PLE,Detalhamento!$E76,Detalhamento!AP$15)),IF(INDEX(Import.PLE,Detalhamento!$E76,Detalhamento!AP$15)&lt;=mediçao,OFFSET(Import.PLQ,$A76-1,AP$15-1,1,1),0),0),[1]PLE!$AA$28*OFFSET(Import.PLQ,$A76-1,AP$15-1,1,1)),IF($E76&lt;&gt;1,IF(ISNUMBER(INDEX(Import.PLE,Detalhamento!$E76,Detalhamento!AP$15)),IF(INDEX(Import.PLE,Detalhamento!$E76,Detalhamento!AP$15)&lt;=mediçao,0,OFFSET(Import.PLQ,$A76-1,AP$15-1,1,1)),OFFSET(Import.PLQ,$A76-1,AP$15-1,1,1)),(1-[1]PLE!$AA$28)*OFFSET(Import.PLQ,$A76-1,AP$15-1,1,1))))</f>
        <v>0</v>
      </c>
      <c r="AQ76" s="7">
        <f ca="1">IF(AQ$13="",0,CHOOSE(Detalhamento.OpçãoServiços,OFFSET(Import.PLQ,$A76-1,AQ$15-1,1,1),IF($E76&lt;&gt;1,IF(ISNUMBER(INDEX(Import.PLE,Detalhamento!$E76,Detalhamento!AQ$15)),IF(INDEX(Import.PLE,Detalhamento!$E76,Detalhamento!AQ$15)&lt;=mediçao,OFFSET(Import.PLQ,$A76-1,AQ$15-1,1,1),0),0),[1]PLE!$AA$28*OFFSET(Import.PLQ,$A76-1,AQ$15-1,1,1)),IF($E76&lt;&gt;1,IF(ISNUMBER(INDEX(Import.PLE,Detalhamento!$E76,Detalhamento!AQ$15)),IF(INDEX(Import.PLE,Detalhamento!$E76,Detalhamento!AQ$15)&lt;=mediçao,0,OFFSET(Import.PLQ,$A76-1,AQ$15-1,1,1)),OFFSET(Import.PLQ,$A76-1,AQ$15-1,1,1)),(1-[1]PLE!$AA$28)*OFFSET(Import.PLQ,$A76-1,AQ$15-1,1,1))))</f>
        <v>0</v>
      </c>
      <c r="AR76" s="7">
        <f ca="1">IF(AR$13="",0,CHOOSE(Detalhamento.OpçãoServiços,OFFSET(Import.PLQ,$A76-1,AR$15-1,1,1),IF($E76&lt;&gt;1,IF(ISNUMBER(INDEX(Import.PLE,Detalhamento!$E76,Detalhamento!AR$15)),IF(INDEX(Import.PLE,Detalhamento!$E76,Detalhamento!AR$15)&lt;=mediçao,OFFSET(Import.PLQ,$A76-1,AR$15-1,1,1),0),0),[1]PLE!$AA$28*OFFSET(Import.PLQ,$A76-1,AR$15-1,1,1)),IF($E76&lt;&gt;1,IF(ISNUMBER(INDEX(Import.PLE,Detalhamento!$E76,Detalhamento!AR$15)),IF(INDEX(Import.PLE,Detalhamento!$E76,Detalhamento!AR$15)&lt;=mediçao,0,OFFSET(Import.PLQ,$A76-1,AR$15-1,1,1)),OFFSET(Import.PLQ,$A76-1,AR$15-1,1,1)),(1-[1]PLE!$AA$28)*OFFSET(Import.PLQ,$A76-1,AR$15-1,1,1))))</f>
        <v>0</v>
      </c>
      <c r="AS76" s="7">
        <f ca="1">IF(AS$13="",0,CHOOSE(Detalhamento.OpçãoServiços,OFFSET(Import.PLQ,$A76-1,AS$15-1,1,1),IF($E76&lt;&gt;1,IF(ISNUMBER(INDEX(Import.PLE,Detalhamento!$E76,Detalhamento!AS$15)),IF(INDEX(Import.PLE,Detalhamento!$E76,Detalhamento!AS$15)&lt;=mediçao,OFFSET(Import.PLQ,$A76-1,AS$15-1,1,1),0),0),[1]PLE!$AA$28*OFFSET(Import.PLQ,$A76-1,AS$15-1,1,1)),IF($E76&lt;&gt;1,IF(ISNUMBER(INDEX(Import.PLE,Detalhamento!$E76,Detalhamento!AS$15)),IF(INDEX(Import.PLE,Detalhamento!$E76,Detalhamento!AS$15)&lt;=mediçao,0,OFFSET(Import.PLQ,$A76-1,AS$15-1,1,1)),OFFSET(Import.PLQ,$A76-1,AS$15-1,1,1)),(1-[1]PLE!$AA$28)*OFFSET(Import.PLQ,$A76-1,AS$15-1,1,1))))</f>
        <v>0</v>
      </c>
      <c r="AT76" s="7">
        <f ca="1">IF(AT$13="",0,CHOOSE(Detalhamento.OpçãoServiços,OFFSET(Import.PLQ,$A76-1,AT$15-1,1,1),IF($E76&lt;&gt;1,IF(ISNUMBER(INDEX(Import.PLE,Detalhamento!$E76,Detalhamento!AT$15)),IF(INDEX(Import.PLE,Detalhamento!$E76,Detalhamento!AT$15)&lt;=mediçao,OFFSET(Import.PLQ,$A76-1,AT$15-1,1,1),0),0),[1]PLE!$AA$28*OFFSET(Import.PLQ,$A76-1,AT$15-1,1,1)),IF($E76&lt;&gt;1,IF(ISNUMBER(INDEX(Import.PLE,Detalhamento!$E76,Detalhamento!AT$15)),IF(INDEX(Import.PLE,Detalhamento!$E76,Detalhamento!AT$15)&lt;=mediçao,0,OFFSET(Import.PLQ,$A76-1,AT$15-1,1,1)),OFFSET(Import.PLQ,$A76-1,AT$15-1,1,1)),(1-[1]PLE!$AA$28)*OFFSET(Import.PLQ,$A76-1,AT$15-1,1,1))))</f>
        <v>0</v>
      </c>
      <c r="AU76" s="7">
        <f ca="1">IF(AU$13="",0,CHOOSE(Detalhamento.OpçãoServiços,OFFSET(Import.PLQ,$A76-1,AU$15-1,1,1),IF($E76&lt;&gt;1,IF(ISNUMBER(INDEX(Import.PLE,Detalhamento!$E76,Detalhamento!AU$15)),IF(INDEX(Import.PLE,Detalhamento!$E76,Detalhamento!AU$15)&lt;=mediçao,OFFSET(Import.PLQ,$A76-1,AU$15-1,1,1),0),0),[1]PLE!$AA$28*OFFSET(Import.PLQ,$A76-1,AU$15-1,1,1)),IF($E76&lt;&gt;1,IF(ISNUMBER(INDEX(Import.PLE,Detalhamento!$E76,Detalhamento!AU$15)),IF(INDEX(Import.PLE,Detalhamento!$E76,Detalhamento!AU$15)&lt;=mediçao,0,OFFSET(Import.PLQ,$A76-1,AU$15-1,1,1)),OFFSET(Import.PLQ,$A76-1,AU$15-1,1,1)),(1-[1]PLE!$AA$28)*OFFSET(Import.PLQ,$A76-1,AU$15-1,1,1))))</f>
        <v>0</v>
      </c>
      <c r="AV76" s="7">
        <f ca="1">IF(AV$13="",0,CHOOSE(Detalhamento.OpçãoServiços,OFFSET(Import.PLQ,$A76-1,AV$15-1,1,1),IF($E76&lt;&gt;1,IF(ISNUMBER(INDEX(Import.PLE,Detalhamento!$E76,Detalhamento!AV$15)),IF(INDEX(Import.PLE,Detalhamento!$E76,Detalhamento!AV$15)&lt;=mediçao,OFFSET(Import.PLQ,$A76-1,AV$15-1,1,1),0),0),[1]PLE!$AA$28*OFFSET(Import.PLQ,$A76-1,AV$15-1,1,1)),IF($E76&lt;&gt;1,IF(ISNUMBER(INDEX(Import.PLE,Detalhamento!$E76,Detalhamento!AV$15)),IF(INDEX(Import.PLE,Detalhamento!$E76,Detalhamento!AV$15)&lt;=mediçao,0,OFFSET(Import.PLQ,$A76-1,AV$15-1,1,1)),OFFSET(Import.PLQ,$A76-1,AV$15-1,1,1)),(1-[1]PLE!$AA$28)*OFFSET(Import.PLQ,$A76-1,AV$15-1,1,1))))</f>
        <v>0</v>
      </c>
      <c r="AW76" s="7">
        <f ca="1">IF(AW$13="",0,CHOOSE(Detalhamento.OpçãoServiços,OFFSET(Import.PLQ,$A76-1,AW$15-1,1,1),IF($E76&lt;&gt;1,IF(ISNUMBER(INDEX(Import.PLE,Detalhamento!$E76,Detalhamento!AW$15)),IF(INDEX(Import.PLE,Detalhamento!$E76,Detalhamento!AW$15)&lt;=mediçao,OFFSET(Import.PLQ,$A76-1,AW$15-1,1,1),0),0),[1]PLE!$AA$28*OFFSET(Import.PLQ,$A76-1,AW$15-1,1,1)),IF($E76&lt;&gt;1,IF(ISNUMBER(INDEX(Import.PLE,Detalhamento!$E76,Detalhamento!AW$15)),IF(INDEX(Import.PLE,Detalhamento!$E76,Detalhamento!AW$15)&lt;=mediçao,0,OFFSET(Import.PLQ,$A76-1,AW$15-1,1,1)),OFFSET(Import.PLQ,$A76-1,AW$15-1,1,1)),(1-[1]PLE!$AA$28)*OFFSET(Import.PLQ,$A76-1,AW$15-1,1,1))))</f>
        <v>0</v>
      </c>
      <c r="AX76" s="7">
        <f ca="1">IF(AX$13="",0,CHOOSE(Detalhamento.OpçãoServiços,OFFSET(Import.PLQ,$A76-1,AX$15-1,1,1),IF($E76&lt;&gt;1,IF(ISNUMBER(INDEX(Import.PLE,Detalhamento!$E76,Detalhamento!AX$15)),IF(INDEX(Import.PLE,Detalhamento!$E76,Detalhamento!AX$15)&lt;=mediçao,OFFSET(Import.PLQ,$A76-1,AX$15-1,1,1),0),0),[1]PLE!$AA$28*OFFSET(Import.PLQ,$A76-1,AX$15-1,1,1)),IF($E76&lt;&gt;1,IF(ISNUMBER(INDEX(Import.PLE,Detalhamento!$E76,Detalhamento!AX$15)),IF(INDEX(Import.PLE,Detalhamento!$E76,Detalhamento!AX$15)&lt;=mediçao,0,OFFSET(Import.PLQ,$A76-1,AX$15-1,1,1)),OFFSET(Import.PLQ,$A76-1,AX$15-1,1,1)),(1-[1]PLE!$AA$28)*OFFSET(Import.PLQ,$A76-1,AX$15-1,1,1))))</f>
        <v>0</v>
      </c>
      <c r="AY76" s="7">
        <f ca="1">IF(AY$13="",0,CHOOSE(Detalhamento.OpçãoServiços,OFFSET(Import.PLQ,$A76-1,AY$15-1,1,1),IF($E76&lt;&gt;1,IF(ISNUMBER(INDEX(Import.PLE,Detalhamento!$E76,Detalhamento!AY$15)),IF(INDEX(Import.PLE,Detalhamento!$E76,Detalhamento!AY$15)&lt;=mediçao,OFFSET(Import.PLQ,$A76-1,AY$15-1,1,1),0),0),[1]PLE!$AA$28*OFFSET(Import.PLQ,$A76-1,AY$15-1,1,1)),IF($E76&lt;&gt;1,IF(ISNUMBER(INDEX(Import.PLE,Detalhamento!$E76,Detalhamento!AY$15)),IF(INDEX(Import.PLE,Detalhamento!$E76,Detalhamento!AY$15)&lt;=mediçao,0,OFFSET(Import.PLQ,$A76-1,AY$15-1,1,1)),OFFSET(Import.PLQ,$A76-1,AY$15-1,1,1)),(1-[1]PLE!$AA$28)*OFFSET(Import.PLQ,$A76-1,AY$15-1,1,1))))</f>
        <v>0</v>
      </c>
      <c r="AZ76" s="7">
        <f ca="1">IF(AZ$13="",0,CHOOSE(Detalhamento.OpçãoServiços,OFFSET(Import.PLQ,$A76-1,AZ$15-1,1,1),IF($E76&lt;&gt;1,IF(ISNUMBER(INDEX(Import.PLE,Detalhamento!$E76,Detalhamento!AZ$15)),IF(INDEX(Import.PLE,Detalhamento!$E76,Detalhamento!AZ$15)&lt;=mediçao,OFFSET(Import.PLQ,$A76-1,AZ$15-1,1,1),0),0),[1]PLE!$AA$28*OFFSET(Import.PLQ,$A76-1,AZ$15-1,1,1)),IF($E76&lt;&gt;1,IF(ISNUMBER(INDEX(Import.PLE,Detalhamento!$E76,Detalhamento!AZ$15)),IF(INDEX(Import.PLE,Detalhamento!$E76,Detalhamento!AZ$15)&lt;=mediçao,0,OFFSET(Import.PLQ,$A76-1,AZ$15-1,1,1)),OFFSET(Import.PLQ,$A76-1,AZ$15-1,1,1)),(1-[1]PLE!$AA$28)*OFFSET(Import.PLQ,$A76-1,AZ$15-1,1,1))))</f>
        <v>0</v>
      </c>
      <c r="BA76" s="7">
        <f ca="1">IF(BA$13="",0,CHOOSE(Detalhamento.OpçãoServiços,OFFSET(Import.PLQ,$A76-1,BA$15-1,1,1),IF($E76&lt;&gt;1,IF(ISNUMBER(INDEX(Import.PLE,Detalhamento!$E76,Detalhamento!BA$15)),IF(INDEX(Import.PLE,Detalhamento!$E76,Detalhamento!BA$15)&lt;=mediçao,OFFSET(Import.PLQ,$A76-1,BA$15-1,1,1),0),0),[1]PLE!$AA$28*OFFSET(Import.PLQ,$A76-1,BA$15-1,1,1)),IF($E76&lt;&gt;1,IF(ISNUMBER(INDEX(Import.PLE,Detalhamento!$E76,Detalhamento!BA$15)),IF(INDEX(Import.PLE,Detalhamento!$E76,Detalhamento!BA$15)&lt;=mediçao,0,OFFSET(Import.PLQ,$A76-1,BA$15-1,1,1)),OFFSET(Import.PLQ,$A76-1,BA$15-1,1,1)),(1-[1]PLE!$AA$28)*OFFSET(Import.PLQ,$A76-1,BA$15-1,1,1))))</f>
        <v>0</v>
      </c>
      <c r="BB76" s="7">
        <f ca="1">IF(BB$13="",0,CHOOSE(Detalhamento.OpçãoServiços,OFFSET(Import.PLQ,$A76-1,BB$15-1,1,1),IF($E76&lt;&gt;1,IF(ISNUMBER(INDEX(Import.PLE,Detalhamento!$E76,Detalhamento!BB$15)),IF(INDEX(Import.PLE,Detalhamento!$E76,Detalhamento!BB$15)&lt;=mediçao,OFFSET(Import.PLQ,$A76-1,BB$15-1,1,1),0),0),[1]PLE!$AA$28*OFFSET(Import.PLQ,$A76-1,BB$15-1,1,1)),IF($E76&lt;&gt;1,IF(ISNUMBER(INDEX(Import.PLE,Detalhamento!$E76,Detalhamento!BB$15)),IF(INDEX(Import.PLE,Detalhamento!$E76,Detalhamento!BB$15)&lt;=mediçao,0,OFFSET(Import.PLQ,$A76-1,BB$15-1,1,1)),OFFSET(Import.PLQ,$A76-1,BB$15-1,1,1)),(1-[1]PLE!$AA$28)*OFFSET(Import.PLQ,$A76-1,BB$15-1,1,1))))</f>
        <v>0</v>
      </c>
      <c r="BC76" s="7">
        <f ca="1">IF(BC$13="",0,CHOOSE(Detalhamento.OpçãoServiços,OFFSET(Import.PLQ,$A76-1,BC$15-1,1,1),IF($E76&lt;&gt;1,IF(ISNUMBER(INDEX(Import.PLE,Detalhamento!$E76,Detalhamento!BC$15)),IF(INDEX(Import.PLE,Detalhamento!$E76,Detalhamento!BC$15)&lt;=mediçao,OFFSET(Import.PLQ,$A76-1,BC$15-1,1,1),0),0),[1]PLE!$AA$28*OFFSET(Import.PLQ,$A76-1,BC$15-1,1,1)),IF($E76&lt;&gt;1,IF(ISNUMBER(INDEX(Import.PLE,Detalhamento!$E76,Detalhamento!BC$15)),IF(INDEX(Import.PLE,Detalhamento!$E76,Detalhamento!BC$15)&lt;=mediçao,0,OFFSET(Import.PLQ,$A76-1,BC$15-1,1,1)),OFFSET(Import.PLQ,$A76-1,BC$15-1,1,1)),(1-[1]PLE!$AA$28)*OFFSET(Import.PLQ,$A76-1,BC$15-1,1,1))))</f>
        <v>0</v>
      </c>
      <c r="BD76" s="7">
        <f ca="1">IF(BD$13="",0,CHOOSE(Detalhamento.OpçãoServiços,OFFSET(Import.PLQ,$A76-1,BD$15-1,1,1),IF($E76&lt;&gt;1,IF(ISNUMBER(INDEX(Import.PLE,Detalhamento!$E76,Detalhamento!BD$15)),IF(INDEX(Import.PLE,Detalhamento!$E76,Detalhamento!BD$15)&lt;=mediçao,OFFSET(Import.PLQ,$A76-1,BD$15-1,1,1),0),0),[1]PLE!$AA$28*OFFSET(Import.PLQ,$A76-1,BD$15-1,1,1)),IF($E76&lt;&gt;1,IF(ISNUMBER(INDEX(Import.PLE,Detalhamento!$E76,Detalhamento!BD$15)),IF(INDEX(Import.PLE,Detalhamento!$E76,Detalhamento!BD$15)&lt;=mediçao,0,OFFSET(Import.PLQ,$A76-1,BD$15-1,1,1)),OFFSET(Import.PLQ,$A76-1,BD$15-1,1,1)),(1-[1]PLE!$AA$28)*OFFSET(Import.PLQ,$A76-1,BD$15-1,1,1))))</f>
        <v>0</v>
      </c>
      <c r="BE76" s="7">
        <f ca="1">IF(BE$13="",0,CHOOSE(Detalhamento.OpçãoServiços,OFFSET(Import.PLQ,$A76-1,BE$15-1,1,1),IF($E76&lt;&gt;1,IF(ISNUMBER(INDEX(Import.PLE,Detalhamento!$E76,Detalhamento!BE$15)),IF(INDEX(Import.PLE,Detalhamento!$E76,Detalhamento!BE$15)&lt;=mediçao,OFFSET(Import.PLQ,$A76-1,BE$15-1,1,1),0),0),[1]PLE!$AA$28*OFFSET(Import.PLQ,$A76-1,BE$15-1,1,1)),IF($E76&lt;&gt;1,IF(ISNUMBER(INDEX(Import.PLE,Detalhamento!$E76,Detalhamento!BE$15)),IF(INDEX(Import.PLE,Detalhamento!$E76,Detalhamento!BE$15)&lt;=mediçao,0,OFFSET(Import.PLQ,$A76-1,BE$15-1,1,1)),OFFSET(Import.PLQ,$A76-1,BE$15-1,1,1)),(1-[1]PLE!$AA$28)*OFFSET(Import.PLQ,$A76-1,BE$15-1,1,1))))</f>
        <v>0</v>
      </c>
      <c r="BF76" s="7">
        <f ca="1">IF(BF$13="",0,CHOOSE(Detalhamento.OpçãoServiços,OFFSET(Import.PLQ,$A76-1,BF$15-1,1,1),IF($E76&lt;&gt;1,IF(ISNUMBER(INDEX(Import.PLE,Detalhamento!$E76,Detalhamento!BF$15)),IF(INDEX(Import.PLE,Detalhamento!$E76,Detalhamento!BF$15)&lt;=mediçao,OFFSET(Import.PLQ,$A76-1,BF$15-1,1,1),0),0),[1]PLE!$AA$28*OFFSET(Import.PLQ,$A76-1,BF$15-1,1,1)),IF($E76&lt;&gt;1,IF(ISNUMBER(INDEX(Import.PLE,Detalhamento!$E76,Detalhamento!BF$15)),IF(INDEX(Import.PLE,Detalhamento!$E76,Detalhamento!BF$15)&lt;=mediçao,0,OFFSET(Import.PLQ,$A76-1,BF$15-1,1,1)),OFFSET(Import.PLQ,$A76-1,BF$15-1,1,1)),(1-[1]PLE!$AA$28)*OFFSET(Import.PLQ,$A76-1,BF$15-1,1,1))))</f>
        <v>0</v>
      </c>
      <c r="BG76" s="7">
        <f ca="1">IF(BG$13="",0,CHOOSE(Detalhamento.OpçãoServiços,OFFSET(Import.PLQ,$A76-1,BG$15-1,1,1),IF($E76&lt;&gt;1,IF(ISNUMBER(INDEX(Import.PLE,Detalhamento!$E76,Detalhamento!BG$15)),IF(INDEX(Import.PLE,Detalhamento!$E76,Detalhamento!BG$15)&lt;=mediçao,OFFSET(Import.PLQ,$A76-1,BG$15-1,1,1),0),0),[1]PLE!$AA$28*OFFSET(Import.PLQ,$A76-1,BG$15-1,1,1)),IF($E76&lt;&gt;1,IF(ISNUMBER(INDEX(Import.PLE,Detalhamento!$E76,Detalhamento!BG$15)),IF(INDEX(Import.PLE,Detalhamento!$E76,Detalhamento!BG$15)&lt;=mediçao,0,OFFSET(Import.PLQ,$A76-1,BG$15-1,1,1)),OFFSET(Import.PLQ,$A76-1,BG$15-1,1,1)),(1-[1]PLE!$AA$28)*OFFSET(Import.PLQ,$A76-1,BG$15-1,1,1))))</f>
        <v>0</v>
      </c>
      <c r="BH76" s="7">
        <f ca="1">IF(BH$13="",0,CHOOSE(Detalhamento.OpçãoServiços,OFFSET(Import.PLQ,$A76-1,BH$15-1,1,1),IF($E76&lt;&gt;1,IF(ISNUMBER(INDEX(Import.PLE,Detalhamento!$E76,Detalhamento!BH$15)),IF(INDEX(Import.PLE,Detalhamento!$E76,Detalhamento!BH$15)&lt;=mediçao,OFFSET(Import.PLQ,$A76-1,BH$15-1,1,1),0),0),[1]PLE!$AA$28*OFFSET(Import.PLQ,$A76-1,BH$15-1,1,1)),IF($E76&lt;&gt;1,IF(ISNUMBER(INDEX(Import.PLE,Detalhamento!$E76,Detalhamento!BH$15)),IF(INDEX(Import.PLE,Detalhamento!$E76,Detalhamento!BH$15)&lt;=mediçao,0,OFFSET(Import.PLQ,$A76-1,BH$15-1,1,1)),OFFSET(Import.PLQ,$A76-1,BH$15-1,1,1)),(1-[1]PLE!$AA$28)*OFFSET(Import.PLQ,$A76-1,BH$15-1,1,1))))</f>
        <v>0</v>
      </c>
      <c r="BI76" s="7">
        <f ca="1">IF(BI$13="",0,CHOOSE(Detalhamento.OpçãoServiços,OFFSET(Import.PLQ,$A76-1,BI$15-1,1,1),IF($E76&lt;&gt;1,IF(ISNUMBER(INDEX(Import.PLE,Detalhamento!$E76,Detalhamento!BI$15)),IF(INDEX(Import.PLE,Detalhamento!$E76,Detalhamento!BI$15)&lt;=mediçao,OFFSET(Import.PLQ,$A76-1,BI$15-1,1,1),0),0),[1]PLE!$AA$28*OFFSET(Import.PLQ,$A76-1,BI$15-1,1,1)),IF($E76&lt;&gt;1,IF(ISNUMBER(INDEX(Import.PLE,Detalhamento!$E76,Detalhamento!BI$15)),IF(INDEX(Import.PLE,Detalhamento!$E76,Detalhamento!BI$15)&lt;=mediçao,0,OFFSET(Import.PLQ,$A76-1,BI$15-1,1,1)),OFFSET(Import.PLQ,$A76-1,BI$15-1,1,1)),(1-[1]PLE!$AA$28)*OFFSET(Import.PLQ,$A76-1,BI$15-1,1,1))))</f>
        <v>0</v>
      </c>
    </row>
    <row r="77" spans="1:61" ht="22.5" x14ac:dyDescent="0.2">
      <c r="A77" s="1">
        <v>51</v>
      </c>
      <c r="B77" s="2" t="str">
        <f ca="1">OFFSET(LIorçamento,$A77-1,B$16,1,1)</f>
        <v>Serviço</v>
      </c>
      <c r="E77" s="3">
        <f ca="1">OFFSET(LIorçamento,$A77-1,E$16,1,1)</f>
        <v>8</v>
      </c>
      <c r="F77" s="4">
        <f ca="1">CHOOSE($B$8,IF(OR(Nível="Serviço",Nível="Evento"),E77*10^4+IF(Nível&lt;&gt;"Evento",A77,0),0),IF(Nível&lt;&gt;"Evento",A77,0))</f>
        <v>80051</v>
      </c>
      <c r="G77" s="4" t="str">
        <f ca="1">OFFSET(LIorçamento,$A77-1,G$16,1,1)</f>
        <v>7.4</v>
      </c>
      <c r="H77" s="5" t="str">
        <f ca="1">OFFSET(LIorçamento,$A77-1,H$16,1,1)</f>
        <v>PLACA ESMALTADA PARA IDENTIFICAÇÃO DE NOME DE RUAS,  DIMENSÃO 45X25 CM, INCLUSIVE SUPORTE DE APOIO METÁLICO</v>
      </c>
      <c r="I77" s="6" t="str">
        <f ca="1">IF(OR(Nível="Serviço",Nível="evento"),OFFSET(LIorçamento,$A77-1,I$16,1,1),"")</f>
        <v>UND.</v>
      </c>
      <c r="J77" s="7">
        <f ca="1">IF(OR(Nível="Serviço",Nível="evento"),SUM(L77:BI77),"")</f>
        <v>5</v>
      </c>
      <c r="K77" s="8"/>
      <c r="L77" s="7">
        <f ca="1">IF(L$13="",0,CHOOSE(Detalhamento.OpçãoServiços,OFFSET(Import.PLQ,$A77-1,L$15-1,1,1),IF($E77&lt;&gt;1,IF(ISNUMBER(INDEX(Import.PLE,Detalhamento!$E77,Detalhamento!L$15)),IF(INDEX(Import.PLE,Detalhamento!$E77,Detalhamento!L$15)&lt;=mediçao,OFFSET(Import.PLQ,$A77-1,L$15-1,1,1),0),0),[1]PLE!$AA$28*OFFSET(Import.PLQ,$A77-1,L$15-1,1,1)),IF($E77&lt;&gt;1,IF(ISNUMBER(INDEX(Import.PLE,Detalhamento!$E77,Detalhamento!L$15)),IF(INDEX(Import.PLE,Detalhamento!$E77,Detalhamento!L$15)&lt;=mediçao,0,OFFSET(Import.PLQ,$A77-1,L$15-1,1,1)),OFFSET(Import.PLQ,$A77-1,L$15-1,1,1)),(1-[1]PLE!$AA$28)*OFFSET(Import.PLQ,$A77-1,L$15-1,1,1))))</f>
        <v>1</v>
      </c>
      <c r="M77" s="7">
        <f ca="1">IF(M$13="",0,CHOOSE(Detalhamento.OpçãoServiços,OFFSET(Import.PLQ,$A77-1,M$15-1,1,1),IF($E77&lt;&gt;1,IF(ISNUMBER(INDEX(Import.PLE,Detalhamento!$E77,Detalhamento!M$15)),IF(INDEX(Import.PLE,Detalhamento!$E77,Detalhamento!M$15)&lt;=mediçao,OFFSET(Import.PLQ,$A77-1,M$15-1,1,1),0),0),[1]PLE!$AA$28*OFFSET(Import.PLQ,$A77-1,M$15-1,1,1)),IF($E77&lt;&gt;1,IF(ISNUMBER(INDEX(Import.PLE,Detalhamento!$E77,Detalhamento!M$15)),IF(INDEX(Import.PLE,Detalhamento!$E77,Detalhamento!M$15)&lt;=mediçao,0,OFFSET(Import.PLQ,$A77-1,M$15-1,1,1)),OFFSET(Import.PLQ,$A77-1,M$15-1,1,1)),(1-[1]PLE!$AA$28)*OFFSET(Import.PLQ,$A77-1,M$15-1,1,1))))</f>
        <v>1</v>
      </c>
      <c r="N77" s="7">
        <f ca="1">IF(N$13="",0,CHOOSE(Detalhamento.OpçãoServiços,OFFSET(Import.PLQ,$A77-1,N$15-1,1,1),IF($E77&lt;&gt;1,IF(ISNUMBER(INDEX(Import.PLE,Detalhamento!$E77,Detalhamento!N$15)),IF(INDEX(Import.PLE,Detalhamento!$E77,Detalhamento!N$15)&lt;=mediçao,OFFSET(Import.PLQ,$A77-1,N$15-1,1,1),0),0),[1]PLE!$AA$28*OFFSET(Import.PLQ,$A77-1,N$15-1,1,1)),IF($E77&lt;&gt;1,IF(ISNUMBER(INDEX(Import.PLE,Detalhamento!$E77,Detalhamento!N$15)),IF(INDEX(Import.PLE,Detalhamento!$E77,Detalhamento!N$15)&lt;=mediçao,0,OFFSET(Import.PLQ,$A77-1,N$15-1,1,1)),OFFSET(Import.PLQ,$A77-1,N$15-1,1,1)),(1-[1]PLE!$AA$28)*OFFSET(Import.PLQ,$A77-1,N$15-1,1,1))))</f>
        <v>1</v>
      </c>
      <c r="O77" s="7">
        <f ca="1">IF(O$13="",0,CHOOSE(Detalhamento.OpçãoServiços,OFFSET(Import.PLQ,$A77-1,O$15-1,1,1),IF($E77&lt;&gt;1,IF(ISNUMBER(INDEX(Import.PLE,Detalhamento!$E77,Detalhamento!O$15)),IF(INDEX(Import.PLE,Detalhamento!$E77,Detalhamento!O$15)&lt;=mediçao,OFFSET(Import.PLQ,$A77-1,O$15-1,1,1),0),0),[1]PLE!$AA$28*OFFSET(Import.PLQ,$A77-1,O$15-1,1,1)),IF($E77&lt;&gt;1,IF(ISNUMBER(INDEX(Import.PLE,Detalhamento!$E77,Detalhamento!O$15)),IF(INDEX(Import.PLE,Detalhamento!$E77,Detalhamento!O$15)&lt;=mediçao,0,OFFSET(Import.PLQ,$A77-1,O$15-1,1,1)),OFFSET(Import.PLQ,$A77-1,O$15-1,1,1)),(1-[1]PLE!$AA$28)*OFFSET(Import.PLQ,$A77-1,O$15-1,1,1))))</f>
        <v>1</v>
      </c>
      <c r="P77" s="7">
        <f ca="1">IF(P$13="",0,CHOOSE(Detalhamento.OpçãoServiços,OFFSET(Import.PLQ,$A77-1,P$15-1,1,1),IF($E77&lt;&gt;1,IF(ISNUMBER(INDEX(Import.PLE,Detalhamento!$E77,Detalhamento!P$15)),IF(INDEX(Import.PLE,Detalhamento!$E77,Detalhamento!P$15)&lt;=mediçao,OFFSET(Import.PLQ,$A77-1,P$15-1,1,1),0),0),[1]PLE!$AA$28*OFFSET(Import.PLQ,$A77-1,P$15-1,1,1)),IF($E77&lt;&gt;1,IF(ISNUMBER(INDEX(Import.PLE,Detalhamento!$E77,Detalhamento!P$15)),IF(INDEX(Import.PLE,Detalhamento!$E77,Detalhamento!P$15)&lt;=mediçao,0,OFFSET(Import.PLQ,$A77-1,P$15-1,1,1)),OFFSET(Import.PLQ,$A77-1,P$15-1,1,1)),(1-[1]PLE!$AA$28)*OFFSET(Import.PLQ,$A77-1,P$15-1,1,1))))</f>
        <v>0</v>
      </c>
      <c r="Q77" s="7">
        <f ca="1">IF(Q$13="",0,CHOOSE(Detalhamento.OpçãoServiços,OFFSET(Import.PLQ,$A77-1,Q$15-1,1,1),IF($E77&lt;&gt;1,IF(ISNUMBER(INDEX(Import.PLE,Detalhamento!$E77,Detalhamento!Q$15)),IF(INDEX(Import.PLE,Detalhamento!$E77,Detalhamento!Q$15)&lt;=mediçao,OFFSET(Import.PLQ,$A77-1,Q$15-1,1,1),0),0),[1]PLE!$AA$28*OFFSET(Import.PLQ,$A77-1,Q$15-1,1,1)),IF($E77&lt;&gt;1,IF(ISNUMBER(INDEX(Import.PLE,Detalhamento!$E77,Detalhamento!Q$15)),IF(INDEX(Import.PLE,Detalhamento!$E77,Detalhamento!Q$15)&lt;=mediçao,0,OFFSET(Import.PLQ,$A77-1,Q$15-1,1,1)),OFFSET(Import.PLQ,$A77-1,Q$15-1,1,1)),(1-[1]PLE!$AA$28)*OFFSET(Import.PLQ,$A77-1,Q$15-1,1,1))))</f>
        <v>1</v>
      </c>
      <c r="R77" s="7">
        <f ca="1">IF(R$13="",0,CHOOSE(Detalhamento.OpçãoServiços,OFFSET(Import.PLQ,$A77-1,R$15-1,1,1),IF($E77&lt;&gt;1,IF(ISNUMBER(INDEX(Import.PLE,Detalhamento!$E77,Detalhamento!R$15)),IF(INDEX(Import.PLE,Detalhamento!$E77,Detalhamento!R$15)&lt;=mediçao,OFFSET(Import.PLQ,$A77-1,R$15-1,1,1),0),0),[1]PLE!$AA$28*OFFSET(Import.PLQ,$A77-1,R$15-1,1,1)),IF($E77&lt;&gt;1,IF(ISNUMBER(INDEX(Import.PLE,Detalhamento!$E77,Detalhamento!R$15)),IF(INDEX(Import.PLE,Detalhamento!$E77,Detalhamento!R$15)&lt;=mediçao,0,OFFSET(Import.PLQ,$A77-1,R$15-1,1,1)),OFFSET(Import.PLQ,$A77-1,R$15-1,1,1)),(1-[1]PLE!$AA$28)*OFFSET(Import.PLQ,$A77-1,R$15-1,1,1))))</f>
        <v>0</v>
      </c>
      <c r="S77" s="7">
        <f ca="1">IF(S$13="",0,CHOOSE(Detalhamento.OpçãoServiços,OFFSET(Import.PLQ,$A77-1,S$15-1,1,1),IF($E77&lt;&gt;1,IF(ISNUMBER(INDEX(Import.PLE,Detalhamento!$E77,Detalhamento!S$15)),IF(INDEX(Import.PLE,Detalhamento!$E77,Detalhamento!S$15)&lt;=mediçao,OFFSET(Import.PLQ,$A77-1,S$15-1,1,1),0),0),[1]PLE!$AA$28*OFFSET(Import.PLQ,$A77-1,S$15-1,1,1)),IF($E77&lt;&gt;1,IF(ISNUMBER(INDEX(Import.PLE,Detalhamento!$E77,Detalhamento!S$15)),IF(INDEX(Import.PLE,Detalhamento!$E77,Detalhamento!S$15)&lt;=mediçao,0,OFFSET(Import.PLQ,$A77-1,S$15-1,1,1)),OFFSET(Import.PLQ,$A77-1,S$15-1,1,1)),(1-[1]PLE!$AA$28)*OFFSET(Import.PLQ,$A77-1,S$15-1,1,1))))</f>
        <v>0</v>
      </c>
      <c r="T77" s="7">
        <f ca="1">IF(T$13="",0,CHOOSE(Detalhamento.OpçãoServiços,OFFSET(Import.PLQ,$A77-1,T$15-1,1,1),IF($E77&lt;&gt;1,IF(ISNUMBER(INDEX(Import.PLE,Detalhamento!$E77,Detalhamento!T$15)),IF(INDEX(Import.PLE,Detalhamento!$E77,Detalhamento!T$15)&lt;=mediçao,OFFSET(Import.PLQ,$A77-1,T$15-1,1,1),0),0),[1]PLE!$AA$28*OFFSET(Import.PLQ,$A77-1,T$15-1,1,1)),IF($E77&lt;&gt;1,IF(ISNUMBER(INDEX(Import.PLE,Detalhamento!$E77,Detalhamento!T$15)),IF(INDEX(Import.PLE,Detalhamento!$E77,Detalhamento!T$15)&lt;=mediçao,0,OFFSET(Import.PLQ,$A77-1,T$15-1,1,1)),OFFSET(Import.PLQ,$A77-1,T$15-1,1,1)),(1-[1]PLE!$AA$28)*OFFSET(Import.PLQ,$A77-1,T$15-1,1,1))))</f>
        <v>0</v>
      </c>
      <c r="U77" s="7">
        <f ca="1">IF(U$13="",0,CHOOSE(Detalhamento.OpçãoServiços,OFFSET(Import.PLQ,$A77-1,U$15-1,1,1),IF($E77&lt;&gt;1,IF(ISNUMBER(INDEX(Import.PLE,Detalhamento!$E77,Detalhamento!U$15)),IF(INDEX(Import.PLE,Detalhamento!$E77,Detalhamento!U$15)&lt;=mediçao,OFFSET(Import.PLQ,$A77-1,U$15-1,1,1),0),0),[1]PLE!$AA$28*OFFSET(Import.PLQ,$A77-1,U$15-1,1,1)),IF($E77&lt;&gt;1,IF(ISNUMBER(INDEX(Import.PLE,Detalhamento!$E77,Detalhamento!U$15)),IF(INDEX(Import.PLE,Detalhamento!$E77,Detalhamento!U$15)&lt;=mediçao,0,OFFSET(Import.PLQ,$A77-1,U$15-1,1,1)),OFFSET(Import.PLQ,$A77-1,U$15-1,1,1)),(1-[1]PLE!$AA$28)*OFFSET(Import.PLQ,$A77-1,U$15-1,1,1))))</f>
        <v>0</v>
      </c>
      <c r="V77" s="7">
        <f ca="1">IF(V$13="",0,CHOOSE(Detalhamento.OpçãoServiços,OFFSET(Import.PLQ,$A77-1,V$15-1,1,1),IF($E77&lt;&gt;1,IF(ISNUMBER(INDEX(Import.PLE,Detalhamento!$E77,Detalhamento!V$15)),IF(INDEX(Import.PLE,Detalhamento!$E77,Detalhamento!V$15)&lt;=mediçao,OFFSET(Import.PLQ,$A77-1,V$15-1,1,1),0),0),[1]PLE!$AA$28*OFFSET(Import.PLQ,$A77-1,V$15-1,1,1)),IF($E77&lt;&gt;1,IF(ISNUMBER(INDEX(Import.PLE,Detalhamento!$E77,Detalhamento!V$15)),IF(INDEX(Import.PLE,Detalhamento!$E77,Detalhamento!V$15)&lt;=mediçao,0,OFFSET(Import.PLQ,$A77-1,V$15-1,1,1)),OFFSET(Import.PLQ,$A77-1,V$15-1,1,1)),(1-[1]PLE!$AA$28)*OFFSET(Import.PLQ,$A77-1,V$15-1,1,1))))</f>
        <v>0</v>
      </c>
      <c r="W77" s="7">
        <f ca="1">IF(W$13="",0,CHOOSE(Detalhamento.OpçãoServiços,OFFSET(Import.PLQ,$A77-1,W$15-1,1,1),IF($E77&lt;&gt;1,IF(ISNUMBER(INDEX(Import.PLE,Detalhamento!$E77,Detalhamento!W$15)),IF(INDEX(Import.PLE,Detalhamento!$E77,Detalhamento!W$15)&lt;=mediçao,OFFSET(Import.PLQ,$A77-1,W$15-1,1,1),0),0),[1]PLE!$AA$28*OFFSET(Import.PLQ,$A77-1,W$15-1,1,1)),IF($E77&lt;&gt;1,IF(ISNUMBER(INDEX(Import.PLE,Detalhamento!$E77,Detalhamento!W$15)),IF(INDEX(Import.PLE,Detalhamento!$E77,Detalhamento!W$15)&lt;=mediçao,0,OFFSET(Import.PLQ,$A77-1,W$15-1,1,1)),OFFSET(Import.PLQ,$A77-1,W$15-1,1,1)),(1-[1]PLE!$AA$28)*OFFSET(Import.PLQ,$A77-1,W$15-1,1,1))))</f>
        <v>0</v>
      </c>
      <c r="X77" s="7">
        <f ca="1">IF(X$13="",0,CHOOSE(Detalhamento.OpçãoServiços,OFFSET(Import.PLQ,$A77-1,X$15-1,1,1),IF($E77&lt;&gt;1,IF(ISNUMBER(INDEX(Import.PLE,Detalhamento!$E77,Detalhamento!X$15)),IF(INDEX(Import.PLE,Detalhamento!$E77,Detalhamento!X$15)&lt;=mediçao,OFFSET(Import.PLQ,$A77-1,X$15-1,1,1),0),0),[1]PLE!$AA$28*OFFSET(Import.PLQ,$A77-1,X$15-1,1,1)),IF($E77&lt;&gt;1,IF(ISNUMBER(INDEX(Import.PLE,Detalhamento!$E77,Detalhamento!X$15)),IF(INDEX(Import.PLE,Detalhamento!$E77,Detalhamento!X$15)&lt;=mediçao,0,OFFSET(Import.PLQ,$A77-1,X$15-1,1,1)),OFFSET(Import.PLQ,$A77-1,X$15-1,1,1)),(1-[1]PLE!$AA$28)*OFFSET(Import.PLQ,$A77-1,X$15-1,1,1))))</f>
        <v>0</v>
      </c>
      <c r="Y77" s="7">
        <f ca="1">IF(Y$13="",0,CHOOSE(Detalhamento.OpçãoServiços,OFFSET(Import.PLQ,$A77-1,Y$15-1,1,1),IF($E77&lt;&gt;1,IF(ISNUMBER(INDEX(Import.PLE,Detalhamento!$E77,Detalhamento!Y$15)),IF(INDEX(Import.PLE,Detalhamento!$E77,Detalhamento!Y$15)&lt;=mediçao,OFFSET(Import.PLQ,$A77-1,Y$15-1,1,1),0),0),[1]PLE!$AA$28*OFFSET(Import.PLQ,$A77-1,Y$15-1,1,1)),IF($E77&lt;&gt;1,IF(ISNUMBER(INDEX(Import.PLE,Detalhamento!$E77,Detalhamento!Y$15)),IF(INDEX(Import.PLE,Detalhamento!$E77,Detalhamento!Y$15)&lt;=mediçao,0,OFFSET(Import.PLQ,$A77-1,Y$15-1,1,1)),OFFSET(Import.PLQ,$A77-1,Y$15-1,1,1)),(1-[1]PLE!$AA$28)*OFFSET(Import.PLQ,$A77-1,Y$15-1,1,1))))</f>
        <v>0</v>
      </c>
      <c r="Z77" s="7">
        <f ca="1">IF(Z$13="",0,CHOOSE(Detalhamento.OpçãoServiços,OFFSET(Import.PLQ,$A77-1,Z$15-1,1,1),IF($E77&lt;&gt;1,IF(ISNUMBER(INDEX(Import.PLE,Detalhamento!$E77,Detalhamento!Z$15)),IF(INDEX(Import.PLE,Detalhamento!$E77,Detalhamento!Z$15)&lt;=mediçao,OFFSET(Import.PLQ,$A77-1,Z$15-1,1,1),0),0),[1]PLE!$AA$28*OFFSET(Import.PLQ,$A77-1,Z$15-1,1,1)),IF($E77&lt;&gt;1,IF(ISNUMBER(INDEX(Import.PLE,Detalhamento!$E77,Detalhamento!Z$15)),IF(INDEX(Import.PLE,Detalhamento!$E77,Detalhamento!Z$15)&lt;=mediçao,0,OFFSET(Import.PLQ,$A77-1,Z$15-1,1,1)),OFFSET(Import.PLQ,$A77-1,Z$15-1,1,1)),(1-[1]PLE!$AA$28)*OFFSET(Import.PLQ,$A77-1,Z$15-1,1,1))))</f>
        <v>0</v>
      </c>
      <c r="AA77" s="7">
        <f ca="1">IF(AA$13="",0,CHOOSE(Detalhamento.OpçãoServiços,OFFSET(Import.PLQ,$A77-1,AA$15-1,1,1),IF($E77&lt;&gt;1,IF(ISNUMBER(INDEX(Import.PLE,Detalhamento!$E77,Detalhamento!AA$15)),IF(INDEX(Import.PLE,Detalhamento!$E77,Detalhamento!AA$15)&lt;=mediçao,OFFSET(Import.PLQ,$A77-1,AA$15-1,1,1),0),0),[1]PLE!$AA$28*OFFSET(Import.PLQ,$A77-1,AA$15-1,1,1)),IF($E77&lt;&gt;1,IF(ISNUMBER(INDEX(Import.PLE,Detalhamento!$E77,Detalhamento!AA$15)),IF(INDEX(Import.PLE,Detalhamento!$E77,Detalhamento!AA$15)&lt;=mediçao,0,OFFSET(Import.PLQ,$A77-1,AA$15-1,1,1)),OFFSET(Import.PLQ,$A77-1,AA$15-1,1,1)),(1-[1]PLE!$AA$28)*OFFSET(Import.PLQ,$A77-1,AA$15-1,1,1))))</f>
        <v>0</v>
      </c>
      <c r="AB77" s="7">
        <f ca="1">IF(AB$13="",0,CHOOSE(Detalhamento.OpçãoServiços,OFFSET(Import.PLQ,$A77-1,AB$15-1,1,1),IF($E77&lt;&gt;1,IF(ISNUMBER(INDEX(Import.PLE,Detalhamento!$E77,Detalhamento!AB$15)),IF(INDEX(Import.PLE,Detalhamento!$E77,Detalhamento!AB$15)&lt;=mediçao,OFFSET(Import.PLQ,$A77-1,AB$15-1,1,1),0),0),[1]PLE!$AA$28*OFFSET(Import.PLQ,$A77-1,AB$15-1,1,1)),IF($E77&lt;&gt;1,IF(ISNUMBER(INDEX(Import.PLE,Detalhamento!$E77,Detalhamento!AB$15)),IF(INDEX(Import.PLE,Detalhamento!$E77,Detalhamento!AB$15)&lt;=mediçao,0,OFFSET(Import.PLQ,$A77-1,AB$15-1,1,1)),OFFSET(Import.PLQ,$A77-1,AB$15-1,1,1)),(1-[1]PLE!$AA$28)*OFFSET(Import.PLQ,$A77-1,AB$15-1,1,1))))</f>
        <v>0</v>
      </c>
      <c r="AC77" s="7">
        <f ca="1">IF(AC$13="",0,CHOOSE(Detalhamento.OpçãoServiços,OFFSET(Import.PLQ,$A77-1,AC$15-1,1,1),IF($E77&lt;&gt;1,IF(ISNUMBER(INDEX(Import.PLE,Detalhamento!$E77,Detalhamento!AC$15)),IF(INDEX(Import.PLE,Detalhamento!$E77,Detalhamento!AC$15)&lt;=mediçao,OFFSET(Import.PLQ,$A77-1,AC$15-1,1,1),0),0),[1]PLE!$AA$28*OFFSET(Import.PLQ,$A77-1,AC$15-1,1,1)),IF($E77&lt;&gt;1,IF(ISNUMBER(INDEX(Import.PLE,Detalhamento!$E77,Detalhamento!AC$15)),IF(INDEX(Import.PLE,Detalhamento!$E77,Detalhamento!AC$15)&lt;=mediçao,0,OFFSET(Import.PLQ,$A77-1,AC$15-1,1,1)),OFFSET(Import.PLQ,$A77-1,AC$15-1,1,1)),(1-[1]PLE!$AA$28)*OFFSET(Import.PLQ,$A77-1,AC$15-1,1,1))))</f>
        <v>0</v>
      </c>
      <c r="AD77" s="7">
        <f ca="1">IF(AD$13="",0,CHOOSE(Detalhamento.OpçãoServiços,OFFSET(Import.PLQ,$A77-1,AD$15-1,1,1),IF($E77&lt;&gt;1,IF(ISNUMBER(INDEX(Import.PLE,Detalhamento!$E77,Detalhamento!AD$15)),IF(INDEX(Import.PLE,Detalhamento!$E77,Detalhamento!AD$15)&lt;=mediçao,OFFSET(Import.PLQ,$A77-1,AD$15-1,1,1),0),0),[1]PLE!$AA$28*OFFSET(Import.PLQ,$A77-1,AD$15-1,1,1)),IF($E77&lt;&gt;1,IF(ISNUMBER(INDEX(Import.PLE,Detalhamento!$E77,Detalhamento!AD$15)),IF(INDEX(Import.PLE,Detalhamento!$E77,Detalhamento!AD$15)&lt;=mediçao,0,OFFSET(Import.PLQ,$A77-1,AD$15-1,1,1)),OFFSET(Import.PLQ,$A77-1,AD$15-1,1,1)),(1-[1]PLE!$AA$28)*OFFSET(Import.PLQ,$A77-1,AD$15-1,1,1))))</f>
        <v>0</v>
      </c>
      <c r="AE77" s="7">
        <f ca="1">IF(AE$13="",0,CHOOSE(Detalhamento.OpçãoServiços,OFFSET(Import.PLQ,$A77-1,AE$15-1,1,1),IF($E77&lt;&gt;1,IF(ISNUMBER(INDEX(Import.PLE,Detalhamento!$E77,Detalhamento!AE$15)),IF(INDEX(Import.PLE,Detalhamento!$E77,Detalhamento!AE$15)&lt;=mediçao,OFFSET(Import.PLQ,$A77-1,AE$15-1,1,1),0),0),[1]PLE!$AA$28*OFFSET(Import.PLQ,$A77-1,AE$15-1,1,1)),IF($E77&lt;&gt;1,IF(ISNUMBER(INDEX(Import.PLE,Detalhamento!$E77,Detalhamento!AE$15)),IF(INDEX(Import.PLE,Detalhamento!$E77,Detalhamento!AE$15)&lt;=mediçao,0,OFFSET(Import.PLQ,$A77-1,AE$15-1,1,1)),OFFSET(Import.PLQ,$A77-1,AE$15-1,1,1)),(1-[1]PLE!$AA$28)*OFFSET(Import.PLQ,$A77-1,AE$15-1,1,1))))</f>
        <v>0</v>
      </c>
      <c r="AF77" s="7">
        <f ca="1">IF(AF$13="",0,CHOOSE(Detalhamento.OpçãoServiços,OFFSET(Import.PLQ,$A77-1,AF$15-1,1,1),IF($E77&lt;&gt;1,IF(ISNUMBER(INDEX(Import.PLE,Detalhamento!$E77,Detalhamento!AF$15)),IF(INDEX(Import.PLE,Detalhamento!$E77,Detalhamento!AF$15)&lt;=mediçao,OFFSET(Import.PLQ,$A77-1,AF$15-1,1,1),0),0),[1]PLE!$AA$28*OFFSET(Import.PLQ,$A77-1,AF$15-1,1,1)),IF($E77&lt;&gt;1,IF(ISNUMBER(INDEX(Import.PLE,Detalhamento!$E77,Detalhamento!AF$15)),IF(INDEX(Import.PLE,Detalhamento!$E77,Detalhamento!AF$15)&lt;=mediçao,0,OFFSET(Import.PLQ,$A77-1,AF$15-1,1,1)),OFFSET(Import.PLQ,$A77-1,AF$15-1,1,1)),(1-[1]PLE!$AA$28)*OFFSET(Import.PLQ,$A77-1,AF$15-1,1,1))))</f>
        <v>0</v>
      </c>
      <c r="AG77" s="7">
        <f ca="1">IF(AG$13="",0,CHOOSE(Detalhamento.OpçãoServiços,OFFSET(Import.PLQ,$A77-1,AG$15-1,1,1),IF($E77&lt;&gt;1,IF(ISNUMBER(INDEX(Import.PLE,Detalhamento!$E77,Detalhamento!AG$15)),IF(INDEX(Import.PLE,Detalhamento!$E77,Detalhamento!AG$15)&lt;=mediçao,OFFSET(Import.PLQ,$A77-1,AG$15-1,1,1),0),0),[1]PLE!$AA$28*OFFSET(Import.PLQ,$A77-1,AG$15-1,1,1)),IF($E77&lt;&gt;1,IF(ISNUMBER(INDEX(Import.PLE,Detalhamento!$E77,Detalhamento!AG$15)),IF(INDEX(Import.PLE,Detalhamento!$E77,Detalhamento!AG$15)&lt;=mediçao,0,OFFSET(Import.PLQ,$A77-1,AG$15-1,1,1)),OFFSET(Import.PLQ,$A77-1,AG$15-1,1,1)),(1-[1]PLE!$AA$28)*OFFSET(Import.PLQ,$A77-1,AG$15-1,1,1))))</f>
        <v>0</v>
      </c>
      <c r="AH77" s="7">
        <f ca="1">IF(AH$13="",0,CHOOSE(Detalhamento.OpçãoServiços,OFFSET(Import.PLQ,$A77-1,AH$15-1,1,1),IF($E77&lt;&gt;1,IF(ISNUMBER(INDEX(Import.PLE,Detalhamento!$E77,Detalhamento!AH$15)),IF(INDEX(Import.PLE,Detalhamento!$E77,Detalhamento!AH$15)&lt;=mediçao,OFFSET(Import.PLQ,$A77-1,AH$15-1,1,1),0),0),[1]PLE!$AA$28*OFFSET(Import.PLQ,$A77-1,AH$15-1,1,1)),IF($E77&lt;&gt;1,IF(ISNUMBER(INDEX(Import.PLE,Detalhamento!$E77,Detalhamento!AH$15)),IF(INDEX(Import.PLE,Detalhamento!$E77,Detalhamento!AH$15)&lt;=mediçao,0,OFFSET(Import.PLQ,$A77-1,AH$15-1,1,1)),OFFSET(Import.PLQ,$A77-1,AH$15-1,1,1)),(1-[1]PLE!$AA$28)*OFFSET(Import.PLQ,$A77-1,AH$15-1,1,1))))</f>
        <v>0</v>
      </c>
      <c r="AI77" s="7">
        <f ca="1">IF(AI$13="",0,CHOOSE(Detalhamento.OpçãoServiços,OFFSET(Import.PLQ,$A77-1,AI$15-1,1,1),IF($E77&lt;&gt;1,IF(ISNUMBER(INDEX(Import.PLE,Detalhamento!$E77,Detalhamento!AI$15)),IF(INDEX(Import.PLE,Detalhamento!$E77,Detalhamento!AI$15)&lt;=mediçao,OFFSET(Import.PLQ,$A77-1,AI$15-1,1,1),0),0),[1]PLE!$AA$28*OFFSET(Import.PLQ,$A77-1,AI$15-1,1,1)),IF($E77&lt;&gt;1,IF(ISNUMBER(INDEX(Import.PLE,Detalhamento!$E77,Detalhamento!AI$15)),IF(INDEX(Import.PLE,Detalhamento!$E77,Detalhamento!AI$15)&lt;=mediçao,0,OFFSET(Import.PLQ,$A77-1,AI$15-1,1,1)),OFFSET(Import.PLQ,$A77-1,AI$15-1,1,1)),(1-[1]PLE!$AA$28)*OFFSET(Import.PLQ,$A77-1,AI$15-1,1,1))))</f>
        <v>0</v>
      </c>
      <c r="AJ77" s="7">
        <f ca="1">IF(AJ$13="",0,CHOOSE(Detalhamento.OpçãoServiços,OFFSET(Import.PLQ,$A77-1,AJ$15-1,1,1),IF($E77&lt;&gt;1,IF(ISNUMBER(INDEX(Import.PLE,Detalhamento!$E77,Detalhamento!AJ$15)),IF(INDEX(Import.PLE,Detalhamento!$E77,Detalhamento!AJ$15)&lt;=mediçao,OFFSET(Import.PLQ,$A77-1,AJ$15-1,1,1),0),0),[1]PLE!$AA$28*OFFSET(Import.PLQ,$A77-1,AJ$15-1,1,1)),IF($E77&lt;&gt;1,IF(ISNUMBER(INDEX(Import.PLE,Detalhamento!$E77,Detalhamento!AJ$15)),IF(INDEX(Import.PLE,Detalhamento!$E77,Detalhamento!AJ$15)&lt;=mediçao,0,OFFSET(Import.PLQ,$A77-1,AJ$15-1,1,1)),OFFSET(Import.PLQ,$A77-1,AJ$15-1,1,1)),(1-[1]PLE!$AA$28)*OFFSET(Import.PLQ,$A77-1,AJ$15-1,1,1))))</f>
        <v>0</v>
      </c>
      <c r="AK77" s="7">
        <f ca="1">IF(AK$13="",0,CHOOSE(Detalhamento.OpçãoServiços,OFFSET(Import.PLQ,$A77-1,AK$15-1,1,1),IF($E77&lt;&gt;1,IF(ISNUMBER(INDEX(Import.PLE,Detalhamento!$E77,Detalhamento!AK$15)),IF(INDEX(Import.PLE,Detalhamento!$E77,Detalhamento!AK$15)&lt;=mediçao,OFFSET(Import.PLQ,$A77-1,AK$15-1,1,1),0),0),[1]PLE!$AA$28*OFFSET(Import.PLQ,$A77-1,AK$15-1,1,1)),IF($E77&lt;&gt;1,IF(ISNUMBER(INDEX(Import.PLE,Detalhamento!$E77,Detalhamento!AK$15)),IF(INDEX(Import.PLE,Detalhamento!$E77,Detalhamento!AK$15)&lt;=mediçao,0,OFFSET(Import.PLQ,$A77-1,AK$15-1,1,1)),OFFSET(Import.PLQ,$A77-1,AK$15-1,1,1)),(1-[1]PLE!$AA$28)*OFFSET(Import.PLQ,$A77-1,AK$15-1,1,1))))</f>
        <v>0</v>
      </c>
      <c r="AL77" s="7">
        <f ca="1">IF(AL$13="",0,CHOOSE(Detalhamento.OpçãoServiços,OFFSET(Import.PLQ,$A77-1,AL$15-1,1,1),IF($E77&lt;&gt;1,IF(ISNUMBER(INDEX(Import.PLE,Detalhamento!$E77,Detalhamento!AL$15)),IF(INDEX(Import.PLE,Detalhamento!$E77,Detalhamento!AL$15)&lt;=mediçao,OFFSET(Import.PLQ,$A77-1,AL$15-1,1,1),0),0),[1]PLE!$AA$28*OFFSET(Import.PLQ,$A77-1,AL$15-1,1,1)),IF($E77&lt;&gt;1,IF(ISNUMBER(INDEX(Import.PLE,Detalhamento!$E77,Detalhamento!AL$15)),IF(INDEX(Import.PLE,Detalhamento!$E77,Detalhamento!AL$15)&lt;=mediçao,0,OFFSET(Import.PLQ,$A77-1,AL$15-1,1,1)),OFFSET(Import.PLQ,$A77-1,AL$15-1,1,1)),(1-[1]PLE!$AA$28)*OFFSET(Import.PLQ,$A77-1,AL$15-1,1,1))))</f>
        <v>0</v>
      </c>
      <c r="AM77" s="7">
        <f ca="1">IF(AM$13="",0,CHOOSE(Detalhamento.OpçãoServiços,OFFSET(Import.PLQ,$A77-1,AM$15-1,1,1),IF($E77&lt;&gt;1,IF(ISNUMBER(INDEX(Import.PLE,Detalhamento!$E77,Detalhamento!AM$15)),IF(INDEX(Import.PLE,Detalhamento!$E77,Detalhamento!AM$15)&lt;=mediçao,OFFSET(Import.PLQ,$A77-1,AM$15-1,1,1),0),0),[1]PLE!$AA$28*OFFSET(Import.PLQ,$A77-1,AM$15-1,1,1)),IF($E77&lt;&gt;1,IF(ISNUMBER(INDEX(Import.PLE,Detalhamento!$E77,Detalhamento!AM$15)),IF(INDEX(Import.PLE,Detalhamento!$E77,Detalhamento!AM$15)&lt;=mediçao,0,OFFSET(Import.PLQ,$A77-1,AM$15-1,1,1)),OFFSET(Import.PLQ,$A77-1,AM$15-1,1,1)),(1-[1]PLE!$AA$28)*OFFSET(Import.PLQ,$A77-1,AM$15-1,1,1))))</f>
        <v>0</v>
      </c>
      <c r="AN77" s="7">
        <f ca="1">IF(AN$13="",0,CHOOSE(Detalhamento.OpçãoServiços,OFFSET(Import.PLQ,$A77-1,AN$15-1,1,1),IF($E77&lt;&gt;1,IF(ISNUMBER(INDEX(Import.PLE,Detalhamento!$E77,Detalhamento!AN$15)),IF(INDEX(Import.PLE,Detalhamento!$E77,Detalhamento!AN$15)&lt;=mediçao,OFFSET(Import.PLQ,$A77-1,AN$15-1,1,1),0),0),[1]PLE!$AA$28*OFFSET(Import.PLQ,$A77-1,AN$15-1,1,1)),IF($E77&lt;&gt;1,IF(ISNUMBER(INDEX(Import.PLE,Detalhamento!$E77,Detalhamento!AN$15)),IF(INDEX(Import.PLE,Detalhamento!$E77,Detalhamento!AN$15)&lt;=mediçao,0,OFFSET(Import.PLQ,$A77-1,AN$15-1,1,1)),OFFSET(Import.PLQ,$A77-1,AN$15-1,1,1)),(1-[1]PLE!$AA$28)*OFFSET(Import.PLQ,$A77-1,AN$15-1,1,1))))</f>
        <v>0</v>
      </c>
      <c r="AO77" s="7">
        <f ca="1">IF(AO$13="",0,CHOOSE(Detalhamento.OpçãoServiços,OFFSET(Import.PLQ,$A77-1,AO$15-1,1,1),IF($E77&lt;&gt;1,IF(ISNUMBER(INDEX(Import.PLE,Detalhamento!$E77,Detalhamento!AO$15)),IF(INDEX(Import.PLE,Detalhamento!$E77,Detalhamento!AO$15)&lt;=mediçao,OFFSET(Import.PLQ,$A77-1,AO$15-1,1,1),0),0),[1]PLE!$AA$28*OFFSET(Import.PLQ,$A77-1,AO$15-1,1,1)),IF($E77&lt;&gt;1,IF(ISNUMBER(INDEX(Import.PLE,Detalhamento!$E77,Detalhamento!AO$15)),IF(INDEX(Import.PLE,Detalhamento!$E77,Detalhamento!AO$15)&lt;=mediçao,0,OFFSET(Import.PLQ,$A77-1,AO$15-1,1,1)),OFFSET(Import.PLQ,$A77-1,AO$15-1,1,1)),(1-[1]PLE!$AA$28)*OFFSET(Import.PLQ,$A77-1,AO$15-1,1,1))))</f>
        <v>0</v>
      </c>
      <c r="AP77" s="7">
        <f ca="1">IF(AP$13="",0,CHOOSE(Detalhamento.OpçãoServiços,OFFSET(Import.PLQ,$A77-1,AP$15-1,1,1),IF($E77&lt;&gt;1,IF(ISNUMBER(INDEX(Import.PLE,Detalhamento!$E77,Detalhamento!AP$15)),IF(INDEX(Import.PLE,Detalhamento!$E77,Detalhamento!AP$15)&lt;=mediçao,OFFSET(Import.PLQ,$A77-1,AP$15-1,1,1),0),0),[1]PLE!$AA$28*OFFSET(Import.PLQ,$A77-1,AP$15-1,1,1)),IF($E77&lt;&gt;1,IF(ISNUMBER(INDEX(Import.PLE,Detalhamento!$E77,Detalhamento!AP$15)),IF(INDEX(Import.PLE,Detalhamento!$E77,Detalhamento!AP$15)&lt;=mediçao,0,OFFSET(Import.PLQ,$A77-1,AP$15-1,1,1)),OFFSET(Import.PLQ,$A77-1,AP$15-1,1,1)),(1-[1]PLE!$AA$28)*OFFSET(Import.PLQ,$A77-1,AP$15-1,1,1))))</f>
        <v>0</v>
      </c>
      <c r="AQ77" s="7">
        <f ca="1">IF(AQ$13="",0,CHOOSE(Detalhamento.OpçãoServiços,OFFSET(Import.PLQ,$A77-1,AQ$15-1,1,1),IF($E77&lt;&gt;1,IF(ISNUMBER(INDEX(Import.PLE,Detalhamento!$E77,Detalhamento!AQ$15)),IF(INDEX(Import.PLE,Detalhamento!$E77,Detalhamento!AQ$15)&lt;=mediçao,OFFSET(Import.PLQ,$A77-1,AQ$15-1,1,1),0),0),[1]PLE!$AA$28*OFFSET(Import.PLQ,$A77-1,AQ$15-1,1,1)),IF($E77&lt;&gt;1,IF(ISNUMBER(INDEX(Import.PLE,Detalhamento!$E77,Detalhamento!AQ$15)),IF(INDEX(Import.PLE,Detalhamento!$E77,Detalhamento!AQ$15)&lt;=mediçao,0,OFFSET(Import.PLQ,$A77-1,AQ$15-1,1,1)),OFFSET(Import.PLQ,$A77-1,AQ$15-1,1,1)),(1-[1]PLE!$AA$28)*OFFSET(Import.PLQ,$A77-1,AQ$15-1,1,1))))</f>
        <v>0</v>
      </c>
      <c r="AR77" s="7">
        <f ca="1">IF(AR$13="",0,CHOOSE(Detalhamento.OpçãoServiços,OFFSET(Import.PLQ,$A77-1,AR$15-1,1,1),IF($E77&lt;&gt;1,IF(ISNUMBER(INDEX(Import.PLE,Detalhamento!$E77,Detalhamento!AR$15)),IF(INDEX(Import.PLE,Detalhamento!$E77,Detalhamento!AR$15)&lt;=mediçao,OFFSET(Import.PLQ,$A77-1,AR$15-1,1,1),0),0),[1]PLE!$AA$28*OFFSET(Import.PLQ,$A77-1,AR$15-1,1,1)),IF($E77&lt;&gt;1,IF(ISNUMBER(INDEX(Import.PLE,Detalhamento!$E77,Detalhamento!AR$15)),IF(INDEX(Import.PLE,Detalhamento!$E77,Detalhamento!AR$15)&lt;=mediçao,0,OFFSET(Import.PLQ,$A77-1,AR$15-1,1,1)),OFFSET(Import.PLQ,$A77-1,AR$15-1,1,1)),(1-[1]PLE!$AA$28)*OFFSET(Import.PLQ,$A77-1,AR$15-1,1,1))))</f>
        <v>0</v>
      </c>
      <c r="AS77" s="7">
        <f ca="1">IF(AS$13="",0,CHOOSE(Detalhamento.OpçãoServiços,OFFSET(Import.PLQ,$A77-1,AS$15-1,1,1),IF($E77&lt;&gt;1,IF(ISNUMBER(INDEX(Import.PLE,Detalhamento!$E77,Detalhamento!AS$15)),IF(INDEX(Import.PLE,Detalhamento!$E77,Detalhamento!AS$15)&lt;=mediçao,OFFSET(Import.PLQ,$A77-1,AS$15-1,1,1),0),0),[1]PLE!$AA$28*OFFSET(Import.PLQ,$A77-1,AS$15-1,1,1)),IF($E77&lt;&gt;1,IF(ISNUMBER(INDEX(Import.PLE,Detalhamento!$E77,Detalhamento!AS$15)),IF(INDEX(Import.PLE,Detalhamento!$E77,Detalhamento!AS$15)&lt;=mediçao,0,OFFSET(Import.PLQ,$A77-1,AS$15-1,1,1)),OFFSET(Import.PLQ,$A77-1,AS$15-1,1,1)),(1-[1]PLE!$AA$28)*OFFSET(Import.PLQ,$A77-1,AS$15-1,1,1))))</f>
        <v>0</v>
      </c>
      <c r="AT77" s="7">
        <f ca="1">IF(AT$13="",0,CHOOSE(Detalhamento.OpçãoServiços,OFFSET(Import.PLQ,$A77-1,AT$15-1,1,1),IF($E77&lt;&gt;1,IF(ISNUMBER(INDEX(Import.PLE,Detalhamento!$E77,Detalhamento!AT$15)),IF(INDEX(Import.PLE,Detalhamento!$E77,Detalhamento!AT$15)&lt;=mediçao,OFFSET(Import.PLQ,$A77-1,AT$15-1,1,1),0),0),[1]PLE!$AA$28*OFFSET(Import.PLQ,$A77-1,AT$15-1,1,1)),IF($E77&lt;&gt;1,IF(ISNUMBER(INDEX(Import.PLE,Detalhamento!$E77,Detalhamento!AT$15)),IF(INDEX(Import.PLE,Detalhamento!$E77,Detalhamento!AT$15)&lt;=mediçao,0,OFFSET(Import.PLQ,$A77-1,AT$15-1,1,1)),OFFSET(Import.PLQ,$A77-1,AT$15-1,1,1)),(1-[1]PLE!$AA$28)*OFFSET(Import.PLQ,$A77-1,AT$15-1,1,1))))</f>
        <v>0</v>
      </c>
      <c r="AU77" s="7">
        <f ca="1">IF(AU$13="",0,CHOOSE(Detalhamento.OpçãoServiços,OFFSET(Import.PLQ,$A77-1,AU$15-1,1,1),IF($E77&lt;&gt;1,IF(ISNUMBER(INDEX(Import.PLE,Detalhamento!$E77,Detalhamento!AU$15)),IF(INDEX(Import.PLE,Detalhamento!$E77,Detalhamento!AU$15)&lt;=mediçao,OFFSET(Import.PLQ,$A77-1,AU$15-1,1,1),0),0),[1]PLE!$AA$28*OFFSET(Import.PLQ,$A77-1,AU$15-1,1,1)),IF($E77&lt;&gt;1,IF(ISNUMBER(INDEX(Import.PLE,Detalhamento!$E77,Detalhamento!AU$15)),IF(INDEX(Import.PLE,Detalhamento!$E77,Detalhamento!AU$15)&lt;=mediçao,0,OFFSET(Import.PLQ,$A77-1,AU$15-1,1,1)),OFFSET(Import.PLQ,$A77-1,AU$15-1,1,1)),(1-[1]PLE!$AA$28)*OFFSET(Import.PLQ,$A77-1,AU$15-1,1,1))))</f>
        <v>0</v>
      </c>
      <c r="AV77" s="7">
        <f ca="1">IF(AV$13="",0,CHOOSE(Detalhamento.OpçãoServiços,OFFSET(Import.PLQ,$A77-1,AV$15-1,1,1),IF($E77&lt;&gt;1,IF(ISNUMBER(INDEX(Import.PLE,Detalhamento!$E77,Detalhamento!AV$15)),IF(INDEX(Import.PLE,Detalhamento!$E77,Detalhamento!AV$15)&lt;=mediçao,OFFSET(Import.PLQ,$A77-1,AV$15-1,1,1),0),0),[1]PLE!$AA$28*OFFSET(Import.PLQ,$A77-1,AV$15-1,1,1)),IF($E77&lt;&gt;1,IF(ISNUMBER(INDEX(Import.PLE,Detalhamento!$E77,Detalhamento!AV$15)),IF(INDEX(Import.PLE,Detalhamento!$E77,Detalhamento!AV$15)&lt;=mediçao,0,OFFSET(Import.PLQ,$A77-1,AV$15-1,1,1)),OFFSET(Import.PLQ,$A77-1,AV$15-1,1,1)),(1-[1]PLE!$AA$28)*OFFSET(Import.PLQ,$A77-1,AV$15-1,1,1))))</f>
        <v>0</v>
      </c>
      <c r="AW77" s="7">
        <f ca="1">IF(AW$13="",0,CHOOSE(Detalhamento.OpçãoServiços,OFFSET(Import.PLQ,$A77-1,AW$15-1,1,1),IF($E77&lt;&gt;1,IF(ISNUMBER(INDEX(Import.PLE,Detalhamento!$E77,Detalhamento!AW$15)),IF(INDEX(Import.PLE,Detalhamento!$E77,Detalhamento!AW$15)&lt;=mediçao,OFFSET(Import.PLQ,$A77-1,AW$15-1,1,1),0),0),[1]PLE!$AA$28*OFFSET(Import.PLQ,$A77-1,AW$15-1,1,1)),IF($E77&lt;&gt;1,IF(ISNUMBER(INDEX(Import.PLE,Detalhamento!$E77,Detalhamento!AW$15)),IF(INDEX(Import.PLE,Detalhamento!$E77,Detalhamento!AW$15)&lt;=mediçao,0,OFFSET(Import.PLQ,$A77-1,AW$15-1,1,1)),OFFSET(Import.PLQ,$A77-1,AW$15-1,1,1)),(1-[1]PLE!$AA$28)*OFFSET(Import.PLQ,$A77-1,AW$15-1,1,1))))</f>
        <v>0</v>
      </c>
      <c r="AX77" s="7">
        <f ca="1">IF(AX$13="",0,CHOOSE(Detalhamento.OpçãoServiços,OFFSET(Import.PLQ,$A77-1,AX$15-1,1,1),IF($E77&lt;&gt;1,IF(ISNUMBER(INDEX(Import.PLE,Detalhamento!$E77,Detalhamento!AX$15)),IF(INDEX(Import.PLE,Detalhamento!$E77,Detalhamento!AX$15)&lt;=mediçao,OFFSET(Import.PLQ,$A77-1,AX$15-1,1,1),0),0),[1]PLE!$AA$28*OFFSET(Import.PLQ,$A77-1,AX$15-1,1,1)),IF($E77&lt;&gt;1,IF(ISNUMBER(INDEX(Import.PLE,Detalhamento!$E77,Detalhamento!AX$15)),IF(INDEX(Import.PLE,Detalhamento!$E77,Detalhamento!AX$15)&lt;=mediçao,0,OFFSET(Import.PLQ,$A77-1,AX$15-1,1,1)),OFFSET(Import.PLQ,$A77-1,AX$15-1,1,1)),(1-[1]PLE!$AA$28)*OFFSET(Import.PLQ,$A77-1,AX$15-1,1,1))))</f>
        <v>0</v>
      </c>
      <c r="AY77" s="7">
        <f ca="1">IF(AY$13="",0,CHOOSE(Detalhamento.OpçãoServiços,OFFSET(Import.PLQ,$A77-1,AY$15-1,1,1),IF($E77&lt;&gt;1,IF(ISNUMBER(INDEX(Import.PLE,Detalhamento!$E77,Detalhamento!AY$15)),IF(INDEX(Import.PLE,Detalhamento!$E77,Detalhamento!AY$15)&lt;=mediçao,OFFSET(Import.PLQ,$A77-1,AY$15-1,1,1),0),0),[1]PLE!$AA$28*OFFSET(Import.PLQ,$A77-1,AY$15-1,1,1)),IF($E77&lt;&gt;1,IF(ISNUMBER(INDEX(Import.PLE,Detalhamento!$E77,Detalhamento!AY$15)),IF(INDEX(Import.PLE,Detalhamento!$E77,Detalhamento!AY$15)&lt;=mediçao,0,OFFSET(Import.PLQ,$A77-1,AY$15-1,1,1)),OFFSET(Import.PLQ,$A77-1,AY$15-1,1,1)),(1-[1]PLE!$AA$28)*OFFSET(Import.PLQ,$A77-1,AY$15-1,1,1))))</f>
        <v>0</v>
      </c>
      <c r="AZ77" s="7">
        <f ca="1">IF(AZ$13="",0,CHOOSE(Detalhamento.OpçãoServiços,OFFSET(Import.PLQ,$A77-1,AZ$15-1,1,1),IF($E77&lt;&gt;1,IF(ISNUMBER(INDEX(Import.PLE,Detalhamento!$E77,Detalhamento!AZ$15)),IF(INDEX(Import.PLE,Detalhamento!$E77,Detalhamento!AZ$15)&lt;=mediçao,OFFSET(Import.PLQ,$A77-1,AZ$15-1,1,1),0),0),[1]PLE!$AA$28*OFFSET(Import.PLQ,$A77-1,AZ$15-1,1,1)),IF($E77&lt;&gt;1,IF(ISNUMBER(INDEX(Import.PLE,Detalhamento!$E77,Detalhamento!AZ$15)),IF(INDEX(Import.PLE,Detalhamento!$E77,Detalhamento!AZ$15)&lt;=mediçao,0,OFFSET(Import.PLQ,$A77-1,AZ$15-1,1,1)),OFFSET(Import.PLQ,$A77-1,AZ$15-1,1,1)),(1-[1]PLE!$AA$28)*OFFSET(Import.PLQ,$A77-1,AZ$15-1,1,1))))</f>
        <v>0</v>
      </c>
      <c r="BA77" s="7">
        <f ca="1">IF(BA$13="",0,CHOOSE(Detalhamento.OpçãoServiços,OFFSET(Import.PLQ,$A77-1,BA$15-1,1,1),IF($E77&lt;&gt;1,IF(ISNUMBER(INDEX(Import.PLE,Detalhamento!$E77,Detalhamento!BA$15)),IF(INDEX(Import.PLE,Detalhamento!$E77,Detalhamento!BA$15)&lt;=mediçao,OFFSET(Import.PLQ,$A77-1,BA$15-1,1,1),0),0),[1]PLE!$AA$28*OFFSET(Import.PLQ,$A77-1,BA$15-1,1,1)),IF($E77&lt;&gt;1,IF(ISNUMBER(INDEX(Import.PLE,Detalhamento!$E77,Detalhamento!BA$15)),IF(INDEX(Import.PLE,Detalhamento!$E77,Detalhamento!BA$15)&lt;=mediçao,0,OFFSET(Import.PLQ,$A77-1,BA$15-1,1,1)),OFFSET(Import.PLQ,$A77-1,BA$15-1,1,1)),(1-[1]PLE!$AA$28)*OFFSET(Import.PLQ,$A77-1,BA$15-1,1,1))))</f>
        <v>0</v>
      </c>
      <c r="BB77" s="7">
        <f ca="1">IF(BB$13="",0,CHOOSE(Detalhamento.OpçãoServiços,OFFSET(Import.PLQ,$A77-1,BB$15-1,1,1),IF($E77&lt;&gt;1,IF(ISNUMBER(INDEX(Import.PLE,Detalhamento!$E77,Detalhamento!BB$15)),IF(INDEX(Import.PLE,Detalhamento!$E77,Detalhamento!BB$15)&lt;=mediçao,OFFSET(Import.PLQ,$A77-1,BB$15-1,1,1),0),0),[1]PLE!$AA$28*OFFSET(Import.PLQ,$A77-1,BB$15-1,1,1)),IF($E77&lt;&gt;1,IF(ISNUMBER(INDEX(Import.PLE,Detalhamento!$E77,Detalhamento!BB$15)),IF(INDEX(Import.PLE,Detalhamento!$E77,Detalhamento!BB$15)&lt;=mediçao,0,OFFSET(Import.PLQ,$A77-1,BB$15-1,1,1)),OFFSET(Import.PLQ,$A77-1,BB$15-1,1,1)),(1-[1]PLE!$AA$28)*OFFSET(Import.PLQ,$A77-1,BB$15-1,1,1))))</f>
        <v>0</v>
      </c>
      <c r="BC77" s="7">
        <f ca="1">IF(BC$13="",0,CHOOSE(Detalhamento.OpçãoServiços,OFFSET(Import.PLQ,$A77-1,BC$15-1,1,1),IF($E77&lt;&gt;1,IF(ISNUMBER(INDEX(Import.PLE,Detalhamento!$E77,Detalhamento!BC$15)),IF(INDEX(Import.PLE,Detalhamento!$E77,Detalhamento!BC$15)&lt;=mediçao,OFFSET(Import.PLQ,$A77-1,BC$15-1,1,1),0),0),[1]PLE!$AA$28*OFFSET(Import.PLQ,$A77-1,BC$15-1,1,1)),IF($E77&lt;&gt;1,IF(ISNUMBER(INDEX(Import.PLE,Detalhamento!$E77,Detalhamento!BC$15)),IF(INDEX(Import.PLE,Detalhamento!$E77,Detalhamento!BC$15)&lt;=mediçao,0,OFFSET(Import.PLQ,$A77-1,BC$15-1,1,1)),OFFSET(Import.PLQ,$A77-1,BC$15-1,1,1)),(1-[1]PLE!$AA$28)*OFFSET(Import.PLQ,$A77-1,BC$15-1,1,1))))</f>
        <v>0</v>
      </c>
      <c r="BD77" s="7">
        <f ca="1">IF(BD$13="",0,CHOOSE(Detalhamento.OpçãoServiços,OFFSET(Import.PLQ,$A77-1,BD$15-1,1,1),IF($E77&lt;&gt;1,IF(ISNUMBER(INDEX(Import.PLE,Detalhamento!$E77,Detalhamento!BD$15)),IF(INDEX(Import.PLE,Detalhamento!$E77,Detalhamento!BD$15)&lt;=mediçao,OFFSET(Import.PLQ,$A77-1,BD$15-1,1,1),0),0),[1]PLE!$AA$28*OFFSET(Import.PLQ,$A77-1,BD$15-1,1,1)),IF($E77&lt;&gt;1,IF(ISNUMBER(INDEX(Import.PLE,Detalhamento!$E77,Detalhamento!BD$15)),IF(INDEX(Import.PLE,Detalhamento!$E77,Detalhamento!BD$15)&lt;=mediçao,0,OFFSET(Import.PLQ,$A77-1,BD$15-1,1,1)),OFFSET(Import.PLQ,$A77-1,BD$15-1,1,1)),(1-[1]PLE!$AA$28)*OFFSET(Import.PLQ,$A77-1,BD$15-1,1,1))))</f>
        <v>0</v>
      </c>
      <c r="BE77" s="7">
        <f ca="1">IF(BE$13="",0,CHOOSE(Detalhamento.OpçãoServiços,OFFSET(Import.PLQ,$A77-1,BE$15-1,1,1),IF($E77&lt;&gt;1,IF(ISNUMBER(INDEX(Import.PLE,Detalhamento!$E77,Detalhamento!BE$15)),IF(INDEX(Import.PLE,Detalhamento!$E77,Detalhamento!BE$15)&lt;=mediçao,OFFSET(Import.PLQ,$A77-1,BE$15-1,1,1),0),0),[1]PLE!$AA$28*OFFSET(Import.PLQ,$A77-1,BE$15-1,1,1)),IF($E77&lt;&gt;1,IF(ISNUMBER(INDEX(Import.PLE,Detalhamento!$E77,Detalhamento!BE$15)),IF(INDEX(Import.PLE,Detalhamento!$E77,Detalhamento!BE$15)&lt;=mediçao,0,OFFSET(Import.PLQ,$A77-1,BE$15-1,1,1)),OFFSET(Import.PLQ,$A77-1,BE$15-1,1,1)),(1-[1]PLE!$AA$28)*OFFSET(Import.PLQ,$A77-1,BE$15-1,1,1))))</f>
        <v>0</v>
      </c>
      <c r="BF77" s="7">
        <f ca="1">IF(BF$13="",0,CHOOSE(Detalhamento.OpçãoServiços,OFFSET(Import.PLQ,$A77-1,BF$15-1,1,1),IF($E77&lt;&gt;1,IF(ISNUMBER(INDEX(Import.PLE,Detalhamento!$E77,Detalhamento!BF$15)),IF(INDEX(Import.PLE,Detalhamento!$E77,Detalhamento!BF$15)&lt;=mediçao,OFFSET(Import.PLQ,$A77-1,BF$15-1,1,1),0),0),[1]PLE!$AA$28*OFFSET(Import.PLQ,$A77-1,BF$15-1,1,1)),IF($E77&lt;&gt;1,IF(ISNUMBER(INDEX(Import.PLE,Detalhamento!$E77,Detalhamento!BF$15)),IF(INDEX(Import.PLE,Detalhamento!$E77,Detalhamento!BF$15)&lt;=mediçao,0,OFFSET(Import.PLQ,$A77-1,BF$15-1,1,1)),OFFSET(Import.PLQ,$A77-1,BF$15-1,1,1)),(1-[1]PLE!$AA$28)*OFFSET(Import.PLQ,$A77-1,BF$15-1,1,1))))</f>
        <v>0</v>
      </c>
      <c r="BG77" s="7">
        <f ca="1">IF(BG$13="",0,CHOOSE(Detalhamento.OpçãoServiços,OFFSET(Import.PLQ,$A77-1,BG$15-1,1,1),IF($E77&lt;&gt;1,IF(ISNUMBER(INDEX(Import.PLE,Detalhamento!$E77,Detalhamento!BG$15)),IF(INDEX(Import.PLE,Detalhamento!$E77,Detalhamento!BG$15)&lt;=mediçao,OFFSET(Import.PLQ,$A77-1,BG$15-1,1,1),0),0),[1]PLE!$AA$28*OFFSET(Import.PLQ,$A77-1,BG$15-1,1,1)),IF($E77&lt;&gt;1,IF(ISNUMBER(INDEX(Import.PLE,Detalhamento!$E77,Detalhamento!BG$15)),IF(INDEX(Import.PLE,Detalhamento!$E77,Detalhamento!BG$15)&lt;=mediçao,0,OFFSET(Import.PLQ,$A77-1,BG$15-1,1,1)),OFFSET(Import.PLQ,$A77-1,BG$15-1,1,1)),(1-[1]PLE!$AA$28)*OFFSET(Import.PLQ,$A77-1,BG$15-1,1,1))))</f>
        <v>0</v>
      </c>
      <c r="BH77" s="7">
        <f ca="1">IF(BH$13="",0,CHOOSE(Detalhamento.OpçãoServiços,OFFSET(Import.PLQ,$A77-1,BH$15-1,1,1),IF($E77&lt;&gt;1,IF(ISNUMBER(INDEX(Import.PLE,Detalhamento!$E77,Detalhamento!BH$15)),IF(INDEX(Import.PLE,Detalhamento!$E77,Detalhamento!BH$15)&lt;=mediçao,OFFSET(Import.PLQ,$A77-1,BH$15-1,1,1),0),0),[1]PLE!$AA$28*OFFSET(Import.PLQ,$A77-1,BH$15-1,1,1)),IF($E77&lt;&gt;1,IF(ISNUMBER(INDEX(Import.PLE,Detalhamento!$E77,Detalhamento!BH$15)),IF(INDEX(Import.PLE,Detalhamento!$E77,Detalhamento!BH$15)&lt;=mediçao,0,OFFSET(Import.PLQ,$A77-1,BH$15-1,1,1)),OFFSET(Import.PLQ,$A77-1,BH$15-1,1,1)),(1-[1]PLE!$AA$28)*OFFSET(Import.PLQ,$A77-1,BH$15-1,1,1))))</f>
        <v>0</v>
      </c>
      <c r="BI77" s="7">
        <f ca="1">IF(BI$13="",0,CHOOSE(Detalhamento.OpçãoServiços,OFFSET(Import.PLQ,$A77-1,BI$15-1,1,1),IF($E77&lt;&gt;1,IF(ISNUMBER(INDEX(Import.PLE,Detalhamento!$E77,Detalhamento!BI$15)),IF(INDEX(Import.PLE,Detalhamento!$E77,Detalhamento!BI$15)&lt;=mediçao,OFFSET(Import.PLQ,$A77-1,BI$15-1,1,1),0),0),[1]PLE!$AA$28*OFFSET(Import.PLQ,$A77-1,BI$15-1,1,1)),IF($E77&lt;&gt;1,IF(ISNUMBER(INDEX(Import.PLE,Detalhamento!$E77,Detalhamento!BI$15)),IF(INDEX(Import.PLE,Detalhamento!$E77,Detalhamento!BI$15)&lt;=mediçao,0,OFFSET(Import.PLQ,$A77-1,BI$15-1,1,1)),OFFSET(Import.PLQ,$A77-1,BI$15-1,1,1)),(1-[1]PLE!$AA$28)*OFFSET(Import.PLQ,$A77-1,BI$15-1,1,1))))</f>
        <v>0</v>
      </c>
    </row>
    <row r="79" spans="1:61" ht="12" x14ac:dyDescent="0.2">
      <c r="E79" s="30" t="str">
        <f ca="1">[1]Eventograma_e_Quantitativos!C80</f>
        <v>ES, 07 de maio de 2020</v>
      </c>
      <c r="F79" s="30"/>
      <c r="G79" s="30"/>
      <c r="H79" s="30"/>
      <c r="I79" s="31"/>
      <c r="J79" s="31"/>
      <c r="K79" s="31"/>
      <c r="L79" s="31"/>
      <c r="M79" s="32"/>
      <c r="N79" s="32"/>
      <c r="O79" s="32"/>
      <c r="P79" s="32"/>
      <c r="Q79" s="32"/>
      <c r="R79" s="31"/>
      <c r="S79" s="32"/>
      <c r="T79" s="32"/>
      <c r="U79" s="32"/>
      <c r="V79" s="32"/>
      <c r="W79" s="32"/>
      <c r="X79" s="31"/>
      <c r="Y79" s="32"/>
      <c r="Z79" s="32"/>
      <c r="AA79" s="32"/>
      <c r="AB79" s="32"/>
      <c r="AC79" s="32"/>
      <c r="AD79" s="31"/>
      <c r="AE79" s="32"/>
      <c r="AF79" s="32"/>
      <c r="AG79" s="32"/>
      <c r="AH79" s="32"/>
      <c r="AI79" s="32"/>
      <c r="AJ79" s="31"/>
      <c r="AK79" s="32"/>
      <c r="AL79" s="32"/>
      <c r="AM79" s="32"/>
      <c r="AN79" s="32"/>
      <c r="AO79" s="32"/>
      <c r="AP79" s="31"/>
      <c r="AQ79" s="32"/>
      <c r="AR79" s="32"/>
      <c r="AS79" s="32"/>
      <c r="AT79" s="32"/>
      <c r="AU79" s="32"/>
      <c r="AV79" s="31"/>
      <c r="AW79" s="32"/>
      <c r="AX79" s="32"/>
      <c r="AY79" s="32"/>
      <c r="AZ79" s="32"/>
      <c r="BA79" s="32"/>
      <c r="BB79" s="31"/>
      <c r="BC79" s="32"/>
      <c r="BD79" s="32"/>
      <c r="BE79" s="32"/>
      <c r="BF79" s="32"/>
      <c r="BG79" s="32"/>
    </row>
    <row r="80" spans="1:61" x14ac:dyDescent="0.2">
      <c r="E80" s="33" t="s">
        <v>15</v>
      </c>
      <c r="F80" s="33"/>
      <c r="G80" s="33"/>
      <c r="H80" s="2"/>
      <c r="M80" s="34" t="s">
        <v>16</v>
      </c>
      <c r="N80" s="35" t="str">
        <f>[1]Eventograma_e_Quantitativos!$P$81</f>
        <v>ALEX NALI FERREIRA</v>
      </c>
      <c r="O80" s="35"/>
      <c r="P80" s="35"/>
      <c r="Q80" s="35"/>
      <c r="S80" s="34" t="s">
        <v>16</v>
      </c>
      <c r="T80" s="35" t="str">
        <f>[1]Eventograma_e_Quantitativos!$P$81</f>
        <v>ALEX NALI FERREIRA</v>
      </c>
      <c r="U80" s="35"/>
      <c r="V80" s="35"/>
      <c r="W80" s="35"/>
      <c r="Y80" s="34" t="s">
        <v>16</v>
      </c>
      <c r="Z80" s="35" t="str">
        <f>[1]Eventograma_e_Quantitativos!$P$81</f>
        <v>ALEX NALI FERREIRA</v>
      </c>
      <c r="AA80" s="35"/>
      <c r="AB80" s="35"/>
      <c r="AC80" s="35"/>
      <c r="AE80" s="34" t="s">
        <v>16</v>
      </c>
      <c r="AF80" s="35" t="str">
        <f>[1]Eventograma_e_Quantitativos!$P$81</f>
        <v>ALEX NALI FERREIRA</v>
      </c>
      <c r="AG80" s="35"/>
      <c r="AH80" s="35"/>
      <c r="AI80" s="35"/>
      <c r="AK80" s="34" t="s">
        <v>16</v>
      </c>
      <c r="AL80" s="35" t="str">
        <f>[1]Eventograma_e_Quantitativos!$P$81</f>
        <v>ALEX NALI FERREIRA</v>
      </c>
      <c r="AM80" s="35"/>
      <c r="AN80" s="35"/>
      <c r="AO80" s="35"/>
      <c r="AQ80" s="34" t="s">
        <v>16</v>
      </c>
      <c r="AR80" s="35" t="str">
        <f>[1]Eventograma_e_Quantitativos!$P$81</f>
        <v>ALEX NALI FERREIRA</v>
      </c>
      <c r="AS80" s="35"/>
      <c r="AT80" s="35"/>
      <c r="AU80" s="35"/>
      <c r="AW80" s="34" t="s">
        <v>16</v>
      </c>
      <c r="AX80" s="35" t="str">
        <f>[1]Eventograma_e_Quantitativos!$P$81</f>
        <v>ALEX NALI FERREIRA</v>
      </c>
      <c r="AY80" s="35"/>
      <c r="AZ80" s="35"/>
      <c r="BA80" s="35"/>
      <c r="BC80" s="34" t="s">
        <v>16</v>
      </c>
      <c r="BD80" s="35" t="str">
        <f>[1]Eventograma_e_Quantitativos!$P$81</f>
        <v>ALEX NALI FERREIRA</v>
      </c>
      <c r="BE80" s="35"/>
      <c r="BF80" s="35"/>
      <c r="BG80" s="35"/>
    </row>
    <row r="81" spans="5:59" x14ac:dyDescent="0.2">
      <c r="E81" s="2"/>
      <c r="F81" s="2"/>
      <c r="G81" s="2"/>
      <c r="H81" s="2"/>
      <c r="M81" s="34" t="s">
        <v>17</v>
      </c>
      <c r="N81" s="33" t="str">
        <f>[1]Eventograma_e_Quantitativos!$P$82</f>
        <v>039390/D</v>
      </c>
      <c r="O81" s="33"/>
      <c r="P81" s="33"/>
      <c r="Q81" s="33"/>
      <c r="S81" s="34" t="s">
        <v>17</v>
      </c>
      <c r="T81" s="33" t="str">
        <f>[1]Eventograma_e_Quantitativos!$P$82</f>
        <v>039390/D</v>
      </c>
      <c r="U81" s="33"/>
      <c r="V81" s="33"/>
      <c r="W81" s="33"/>
      <c r="Y81" s="34" t="s">
        <v>17</v>
      </c>
      <c r="Z81" s="33" t="str">
        <f>[1]Eventograma_e_Quantitativos!$P$82</f>
        <v>039390/D</v>
      </c>
      <c r="AA81" s="33"/>
      <c r="AB81" s="33"/>
      <c r="AC81" s="33"/>
      <c r="AE81" s="34" t="s">
        <v>17</v>
      </c>
      <c r="AF81" s="33" t="str">
        <f>[1]Eventograma_e_Quantitativos!$P$82</f>
        <v>039390/D</v>
      </c>
      <c r="AG81" s="33"/>
      <c r="AH81" s="33"/>
      <c r="AI81" s="33"/>
      <c r="AK81" s="34" t="s">
        <v>17</v>
      </c>
      <c r="AL81" s="33" t="str">
        <f>[1]Eventograma_e_Quantitativos!$P$82</f>
        <v>039390/D</v>
      </c>
      <c r="AM81" s="33"/>
      <c r="AN81" s="33"/>
      <c r="AO81" s="33"/>
      <c r="AQ81" s="34" t="s">
        <v>17</v>
      </c>
      <c r="AR81" s="33" t="str">
        <f>[1]Eventograma_e_Quantitativos!$P$82</f>
        <v>039390/D</v>
      </c>
      <c r="AS81" s="33"/>
      <c r="AT81" s="33"/>
      <c r="AU81" s="33"/>
      <c r="AW81" s="34" t="s">
        <v>17</v>
      </c>
      <c r="AX81" s="33" t="str">
        <f>[1]Eventograma_e_Quantitativos!$P$82</f>
        <v>039390/D</v>
      </c>
      <c r="AY81" s="33"/>
      <c r="AZ81" s="33"/>
      <c r="BA81" s="33"/>
      <c r="BC81" s="34" t="s">
        <v>17</v>
      </c>
      <c r="BD81" s="33" t="str">
        <f>[1]Eventograma_e_Quantitativos!$P$82</f>
        <v>039390/D</v>
      </c>
      <c r="BE81" s="33"/>
      <c r="BF81" s="33"/>
      <c r="BG81" s="33"/>
    </row>
  </sheetData>
  <sheetProtection algorithmName="SHA-512" hashValue="Y8kIiH1K5hG80BcCGyOzziN9xhj1jZFQUGqKe0x9knd6I60VMbg2FUCUyCU98PgDzBSYYJPyB4yyqhDQJJyHZw==" saltValue="eBgiuvW9kXauDGKS1cWwvw==" spinCount="100000" sheet="1" objects="1" scenarios="1"/>
  <autoFilter ref="A16:J77">
    <filterColumn colId="5">
      <customFilters>
        <customFilter operator="notEqual" val="0"/>
      </customFilters>
    </filterColumn>
  </autoFilter>
  <dataConsolidate/>
  <mergeCells count="18">
    <mergeCell ref="AX81:BA81"/>
    <mergeCell ref="BD81:BG81"/>
    <mergeCell ref="AL80:AO80"/>
    <mergeCell ref="AR80:AU80"/>
    <mergeCell ref="AX80:BA80"/>
    <mergeCell ref="BD80:BG80"/>
    <mergeCell ref="N81:Q81"/>
    <mergeCell ref="T81:W81"/>
    <mergeCell ref="Z81:AC81"/>
    <mergeCell ref="AF81:AI81"/>
    <mergeCell ref="AL81:AO81"/>
    <mergeCell ref="AR81:AU81"/>
    <mergeCell ref="E79:H79"/>
    <mergeCell ref="E80:G80"/>
    <mergeCell ref="N80:Q80"/>
    <mergeCell ref="T80:W80"/>
    <mergeCell ref="Z80:AC80"/>
    <mergeCell ref="AF80:AI80"/>
  </mergeCells>
  <conditionalFormatting sqref="M79:Q81">
    <cfRule type="expression" dxfId="13" priority="14" stopIfTrue="1">
      <formula>numFrentes&gt;6</formula>
    </cfRule>
  </conditionalFormatting>
  <conditionalFormatting sqref="S79:W81">
    <cfRule type="expression" dxfId="12" priority="13" stopIfTrue="1">
      <formula>numFrentes&gt;12</formula>
    </cfRule>
  </conditionalFormatting>
  <conditionalFormatting sqref="Y79:AC81">
    <cfRule type="expression" dxfId="11" priority="12" stopIfTrue="1">
      <formula>numFrentes&gt;18</formula>
    </cfRule>
  </conditionalFormatting>
  <conditionalFormatting sqref="AE79:AI81">
    <cfRule type="expression" dxfId="10" priority="11" stopIfTrue="1">
      <formula>numFrentes&gt;24</formula>
    </cfRule>
  </conditionalFormatting>
  <conditionalFormatting sqref="AK79:AO81">
    <cfRule type="expression" dxfId="9" priority="10" stopIfTrue="1">
      <formula>numFrentes&gt;30</formula>
    </cfRule>
  </conditionalFormatting>
  <conditionalFormatting sqref="AQ79:AU81">
    <cfRule type="expression" dxfId="8" priority="9" stopIfTrue="1">
      <formula>numFrentes&gt;36</formula>
    </cfRule>
  </conditionalFormatting>
  <conditionalFormatting sqref="E1:J1 E17:J34">
    <cfRule type="expression" dxfId="7" priority="8" stopIfTrue="1">
      <formula>OR(Nível="evento",Nível="meta",Nível="Nível")</formula>
    </cfRule>
  </conditionalFormatting>
  <conditionalFormatting sqref="L1:BI1 L17:BI34">
    <cfRule type="expression" dxfId="6" priority="7" stopIfTrue="1">
      <formula>OR(Nível="evento",Nível="meta",Nível="Nível")</formula>
    </cfRule>
  </conditionalFormatting>
  <conditionalFormatting sqref="E35:J44">
    <cfRule type="expression" dxfId="5" priority="6" stopIfTrue="1">
      <formula>OR(Nível="evento",Nível="meta",Nível="Nível")</formula>
    </cfRule>
  </conditionalFormatting>
  <conditionalFormatting sqref="L35:BI44">
    <cfRule type="expression" dxfId="4" priority="5" stopIfTrue="1">
      <formula>OR(Nível="evento",Nível="meta",Nível="Nível")</formula>
    </cfRule>
  </conditionalFormatting>
  <conditionalFormatting sqref="E45:J53 E77:J77">
    <cfRule type="expression" dxfId="3" priority="4" stopIfTrue="1">
      <formula>OR(Nível="evento",Nível="meta",Nível="Nível")</formula>
    </cfRule>
  </conditionalFormatting>
  <conditionalFormatting sqref="L45:BI53 L77:BI77">
    <cfRule type="expression" dxfId="2" priority="3" stopIfTrue="1">
      <formula>OR(Nível="evento",Nível="meta",Nível="Nível")</formula>
    </cfRule>
  </conditionalFormatting>
  <conditionalFormatting sqref="E54:J76">
    <cfRule type="expression" dxfId="1" priority="2" stopIfTrue="1">
      <formula>OR(Nível="evento",Nível="meta",Nível="Nível")</formula>
    </cfRule>
  </conditionalFormatting>
  <conditionalFormatting sqref="L54:BI76">
    <cfRule type="expression" dxfId="0" priority="1" stopIfTrue="1">
      <formula>OR(Nível="evento",Nível="meta",Nível="Nível")</formula>
    </cfRule>
  </conditionalFormatting>
  <pageMargins left="0.78740157480314965" right="0.78740157480314965" top="0.78740157480314965" bottom="0.78740157480314965" header="0.31496062992125984" footer="0.31496062992125984"/>
  <pageSetup paperSize="9" scale="78" fitToWidth="0" fitToHeight="0" pageOrder="overThenDown" orientation="landscape" horizontalDpi="4294967295" verticalDpi="4294967295" r:id="rId1"/>
  <headerFooter>
    <oddFooter>&amp;R&amp;P&amp;L27.477 v006   micro</oddFooter>
  </headerFooter>
  <rowBreaks count="1" manualBreakCount="1">
    <brk id="81" max="16383" man="1"/>
  </rowBreaks>
  <colBreaks count="8" manualBreakCount="8">
    <brk id="17" max="1048575" man="1"/>
    <brk id="23" max="1048575" man="1"/>
    <brk id="29" max="1048575" man="1"/>
    <brk id="35" max="1048575" man="1"/>
    <brk id="41" max="1048575" man="1"/>
    <brk id="47" max="1048575" man="1"/>
    <brk id="53" max="1048575" man="1"/>
    <brk id="5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Drop Down 1">
              <controlPr defaultSize="0" autoLine="0" autoPict="0">
                <anchor moveWithCells="1" sizeWithCells="1">
                  <from>
                    <xdr:col>6</xdr:col>
                    <xdr:colOff>514350</xdr:colOff>
                    <xdr:row>12</xdr:row>
                    <xdr:rowOff>238125</xdr:rowOff>
                  </from>
                  <to>
                    <xdr:col>7</xdr:col>
                    <xdr:colOff>1314450</xdr:colOff>
                    <xdr:row>12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SelecionaExibição">
              <controlPr defaultSize="0" autoLine="0" autoPict="0" macro="[1]!SelecionaExibição">
                <anchor moveWithCells="1" sizeWithCells="1">
                  <from>
                    <xdr:col>6</xdr:col>
                    <xdr:colOff>514350</xdr:colOff>
                    <xdr:row>12</xdr:row>
                    <xdr:rowOff>523875</xdr:rowOff>
                  </from>
                  <to>
                    <xdr:col>7</xdr:col>
                    <xdr:colOff>1314450</xdr:colOff>
                    <xdr:row>12</xdr:row>
                    <xdr:rowOff>723900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Label 3">
              <controlPr defaultSize="0" autoFill="0" autoLine="0" autoPict="0">
                <anchor moveWithCells="1" sizeWithCells="1">
                  <from>
                    <xdr:col>6</xdr:col>
                    <xdr:colOff>28575</xdr:colOff>
                    <xdr:row>12</xdr:row>
                    <xdr:rowOff>238125</xdr:rowOff>
                  </from>
                  <to>
                    <xdr:col>6</xdr:col>
                    <xdr:colOff>476250</xdr:colOff>
                    <xdr:row>12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Label 4">
              <controlPr defaultSize="0" autoFill="0" autoLine="0" autoPict="0">
                <anchor moveWithCells="1" sizeWithCells="1">
                  <from>
                    <xdr:col>4</xdr:col>
                    <xdr:colOff>66675</xdr:colOff>
                    <xdr:row>12</xdr:row>
                    <xdr:rowOff>514350</xdr:rowOff>
                  </from>
                  <to>
                    <xdr:col>6</xdr:col>
                    <xdr:colOff>466725</xdr:colOff>
                    <xdr:row>12</xdr:row>
                    <xdr:rowOff>762000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8</vt:i4>
      </vt:variant>
    </vt:vector>
  </HeadingPairs>
  <TitlesOfParts>
    <vt:vector size="9" baseType="lpstr">
      <vt:lpstr>Detalhamento</vt:lpstr>
      <vt:lpstr>Detalhamento!Area_de_impressao</vt:lpstr>
      <vt:lpstr>Detalhamento.Filtro</vt:lpstr>
      <vt:lpstr>Detalhamento.LinhaPadrão</vt:lpstr>
      <vt:lpstr>Detalhamento.OpçãoServiços</vt:lpstr>
      <vt:lpstr>Detalhamento.OpçõesExibição</vt:lpstr>
      <vt:lpstr>Detalhamento.OpçõesServiços</vt:lpstr>
      <vt:lpstr>Detalhamento!Nível</vt:lpstr>
      <vt:lpstr>Detalhamento!Titulos_de_impressao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2020-05-07T12:53:03Z</dcterms:created>
  <dcterms:modified xsi:type="dcterms:W3CDTF">2020-05-07T12:53:34Z</dcterms:modified>
</cp:coreProperties>
</file>